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아나운서 음성 샘플\"/>
    </mc:Choice>
  </mc:AlternateContent>
  <bookViews>
    <workbookView xWindow="0" yWindow="0" windowWidth="16200" windowHeight="9743" tabRatio="932" firstSheet="1" activeTab="19"/>
  </bookViews>
  <sheets>
    <sheet name="SPK004" sheetId="8" r:id="rId1"/>
    <sheet name="SPK014" sheetId="5" r:id="rId2"/>
    <sheet name="SPK016" sheetId="10" r:id="rId3"/>
    <sheet name="SPK020" sheetId="11" r:id="rId4"/>
    <sheet name="SPK033" sheetId="14" r:id="rId5"/>
    <sheet name="SPK035" sheetId="4" r:id="rId6"/>
    <sheet name="SPK037" sheetId="15" r:id="rId7"/>
    <sheet name="SPK042" sheetId="16" r:id="rId8"/>
    <sheet name="SPK046" sheetId="17" r:id="rId9"/>
    <sheet name="SPK068" sheetId="21" r:id="rId10"/>
    <sheet name="SPK072" sheetId="23" r:id="rId11"/>
    <sheet name="SPK075" sheetId="22" r:id="rId12"/>
    <sheet name="SPK009" sheetId="9" r:id="rId13"/>
    <sheet name="SPK021" sheetId="12" r:id="rId14"/>
    <sheet name="SPK029" sheetId="13" r:id="rId15"/>
    <sheet name="SPK051" sheetId="20" r:id="rId16"/>
    <sheet name="SPK056" sheetId="19" r:id="rId17"/>
    <sheet name="SPK059" sheetId="18" r:id="rId18"/>
    <sheet name="SPK064" sheetId="1" r:id="rId19"/>
    <sheet name="SPK082" sheetId="7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1" l="1"/>
  <c r="J4" i="23"/>
  <c r="I4" i="23"/>
  <c r="H4" i="23"/>
  <c r="G4" i="23"/>
  <c r="B4" i="23"/>
  <c r="F4" i="23"/>
  <c r="E4" i="23"/>
  <c r="D4" i="23"/>
  <c r="C4" i="23"/>
  <c r="J4" i="22"/>
  <c r="I4" i="22"/>
  <c r="B4" i="22"/>
  <c r="H4" i="22"/>
  <c r="G4" i="22"/>
  <c r="F4" i="22"/>
  <c r="E4" i="22"/>
  <c r="D4" i="22"/>
  <c r="C4" i="22"/>
  <c r="J4" i="21"/>
  <c r="I4" i="21"/>
  <c r="H4" i="21"/>
  <c r="G4" i="21"/>
  <c r="B4" i="21"/>
  <c r="F4" i="21"/>
  <c r="E4" i="21"/>
  <c r="D4" i="21"/>
  <c r="C4" i="21"/>
  <c r="J4" i="20"/>
  <c r="I4" i="20"/>
  <c r="H4" i="20"/>
  <c r="G4" i="20"/>
  <c r="B4" i="20"/>
  <c r="F4" i="20"/>
  <c r="E4" i="20"/>
  <c r="D4" i="20"/>
  <c r="C4" i="20"/>
  <c r="J4" i="19"/>
  <c r="B4" i="19"/>
  <c r="I4" i="19"/>
  <c r="C4" i="19"/>
  <c r="H4" i="19"/>
  <c r="D4" i="19"/>
  <c r="G4" i="19"/>
  <c r="F4" i="19"/>
  <c r="E4" i="19"/>
  <c r="J4" i="18"/>
  <c r="C4" i="18"/>
  <c r="I4" i="18"/>
  <c r="B4" i="18"/>
  <c r="H4" i="18"/>
  <c r="D4" i="18"/>
  <c r="G4" i="18"/>
  <c r="F4" i="18"/>
  <c r="E4" i="18"/>
  <c r="J4" i="17"/>
  <c r="I4" i="17"/>
  <c r="H4" i="17"/>
  <c r="G4" i="17"/>
  <c r="B4" i="17"/>
  <c r="F4" i="17"/>
  <c r="E4" i="17"/>
  <c r="D4" i="17"/>
  <c r="C4" i="17"/>
  <c r="J4" i="16"/>
  <c r="I4" i="16"/>
  <c r="B4" i="16"/>
  <c r="H4" i="16"/>
  <c r="D4" i="16"/>
  <c r="G4" i="16"/>
  <c r="C4" i="16"/>
  <c r="F4" i="16"/>
  <c r="E4" i="16"/>
  <c r="J4" i="15"/>
  <c r="I4" i="15"/>
  <c r="H4" i="15"/>
  <c r="C4" i="15"/>
  <c r="G4" i="15"/>
  <c r="B4" i="15"/>
  <c r="F4" i="15"/>
  <c r="D4" i="15"/>
  <c r="E4" i="15"/>
  <c r="J4" i="14"/>
  <c r="I4" i="14"/>
  <c r="B4" i="14"/>
  <c r="H4" i="14"/>
  <c r="C4" i="14"/>
  <c r="G4" i="14"/>
  <c r="D4" i="14"/>
  <c r="F4" i="14"/>
  <c r="E4" i="14"/>
  <c r="J4" i="13"/>
  <c r="I4" i="13"/>
  <c r="H4" i="13"/>
  <c r="G4" i="13"/>
  <c r="F4" i="13"/>
  <c r="E4" i="13"/>
  <c r="B4" i="13"/>
  <c r="D4" i="13"/>
  <c r="C4" i="13"/>
  <c r="J4" i="12"/>
  <c r="I4" i="12"/>
  <c r="H4" i="12"/>
  <c r="B4" i="12"/>
  <c r="G4" i="12"/>
  <c r="F4" i="12"/>
  <c r="C4" i="12"/>
  <c r="E4" i="12"/>
  <c r="D4" i="12"/>
  <c r="J4" i="11"/>
  <c r="D4" i="11"/>
  <c r="B4" i="11"/>
  <c r="I4" i="11"/>
  <c r="E4" i="11"/>
  <c r="C4" i="11"/>
  <c r="H4" i="11"/>
  <c r="G4" i="11"/>
  <c r="J4" i="10"/>
  <c r="I4" i="10"/>
  <c r="H4" i="10"/>
  <c r="G4" i="10"/>
  <c r="B4" i="10"/>
  <c r="F4" i="10"/>
  <c r="E4" i="10"/>
  <c r="D4" i="10"/>
  <c r="C4" i="10"/>
  <c r="J4" i="9"/>
  <c r="I4" i="9"/>
  <c r="H4" i="9"/>
  <c r="B4" i="9"/>
  <c r="G4" i="9"/>
  <c r="C4" i="9"/>
  <c r="F4" i="9"/>
  <c r="E4" i="9"/>
  <c r="D4" i="9"/>
  <c r="F4" i="8"/>
  <c r="E4" i="8"/>
  <c r="D4" i="8"/>
  <c r="C4" i="8"/>
  <c r="B4" i="8"/>
  <c r="J4" i="8"/>
  <c r="I4" i="8"/>
  <c r="H4" i="8"/>
  <c r="G4" i="8"/>
  <c r="F8" i="7"/>
  <c r="C8" i="7"/>
  <c r="G7" i="5"/>
  <c r="B8" i="7"/>
  <c r="I8" i="7"/>
  <c r="G8" i="7"/>
  <c r="E8" i="7"/>
  <c r="D8" i="7"/>
  <c r="J8" i="7"/>
  <c r="H8" i="7"/>
  <c r="J8" i="4"/>
  <c r="C8" i="4"/>
  <c r="I8" i="4"/>
  <c r="F8" i="1"/>
  <c r="F7" i="5"/>
  <c r="E7" i="5"/>
  <c r="D7" i="5"/>
  <c r="H8" i="1"/>
  <c r="B8" i="4"/>
  <c r="E8" i="1"/>
  <c r="I8" i="1"/>
  <c r="H8" i="4"/>
  <c r="C8" i="1"/>
  <c r="J8" i="1"/>
  <c r="G8" i="4"/>
  <c r="B8" i="1"/>
  <c r="B7" i="5"/>
  <c r="D8" i="4"/>
  <c r="D8" i="1"/>
  <c r="C7" i="5"/>
  <c r="F8" i="4"/>
  <c r="G8" i="1"/>
  <c r="E8" i="4"/>
  <c r="H7" i="5"/>
  <c r="J7" i="5"/>
  <c r="I7" i="5"/>
</calcChain>
</file>

<file path=xl/sharedStrings.xml><?xml version="1.0" encoding="utf-8"?>
<sst xmlns="http://schemas.openxmlformats.org/spreadsheetml/2006/main" count="275" uniqueCount="41">
  <si>
    <t>멜로디 지수</t>
    <phoneticPr fontId="1" type="noConversion"/>
  </si>
  <si>
    <t>KBSCU001</t>
  </si>
  <si>
    <t>Audio File</t>
  </si>
  <si>
    <t>KBSCU004</t>
  </si>
  <si>
    <t>KBSCU006</t>
  </si>
  <si>
    <t>KBSCU008</t>
  </si>
  <si>
    <t>속도 변동성</t>
    <phoneticPr fontId="1" type="noConversion"/>
  </si>
  <si>
    <t>성대 떨림</t>
    <phoneticPr fontId="1" type="noConversion"/>
  </si>
  <si>
    <t>강도 변동성</t>
    <phoneticPr fontId="1" type="noConversion"/>
  </si>
  <si>
    <t>발화의 에너지</t>
    <phoneticPr fontId="1" type="noConversion"/>
  </si>
  <si>
    <t>평균</t>
    <phoneticPr fontId="1" type="noConversion"/>
  </si>
  <si>
    <t>명료도 (db)</t>
    <phoneticPr fontId="1" type="noConversion"/>
  </si>
  <si>
    <t>억양 패턴 일관성(Hz표준편차)</t>
    <phoneticPr fontId="1" type="noConversion"/>
  </si>
  <si>
    <t>말의 리듬(sec)</t>
    <phoneticPr fontId="1" type="noConversion"/>
  </si>
  <si>
    <t>휴지 타이밍(sec)</t>
    <phoneticPr fontId="1" type="noConversion"/>
  </si>
  <si>
    <t>20대 남성 지망</t>
    <phoneticPr fontId="1" type="noConversion"/>
  </si>
  <si>
    <t>30대 여성 현직</t>
    <phoneticPr fontId="1" type="noConversion"/>
  </si>
  <si>
    <t>40대 여성 현직</t>
    <phoneticPr fontId="1" type="noConversion"/>
  </si>
  <si>
    <t>SBSCU081</t>
  </si>
  <si>
    <t>SBSCU082</t>
  </si>
  <si>
    <t>SBSCU083</t>
  </si>
  <si>
    <t>SBSCU086</t>
  </si>
  <si>
    <t>KBSCU009</t>
    <phoneticPr fontId="1" type="noConversion"/>
  </si>
  <si>
    <t>KBSCU009</t>
    <phoneticPr fontId="1" type="noConversion"/>
  </si>
  <si>
    <t>KBSCU009</t>
    <phoneticPr fontId="1" type="noConversion"/>
  </si>
  <si>
    <t>SBSCU087</t>
    <phoneticPr fontId="1" type="noConversion"/>
  </si>
  <si>
    <t>20대 여성 지망</t>
    <phoneticPr fontId="1" type="noConversion"/>
  </si>
  <si>
    <t>20대 남성 지망</t>
    <phoneticPr fontId="1" type="noConversion"/>
  </si>
  <si>
    <t>30대 여성 전직</t>
    <phoneticPr fontId="1" type="noConversion"/>
  </si>
  <si>
    <t>30대 여성 전직</t>
    <phoneticPr fontId="1" type="noConversion"/>
  </si>
  <si>
    <t>20대 남성 지망</t>
    <phoneticPr fontId="1" type="noConversion"/>
  </si>
  <si>
    <t>30대 여성 지망</t>
    <phoneticPr fontId="1" type="noConversion"/>
  </si>
  <si>
    <t>30대 여성 현직</t>
    <phoneticPr fontId="1" type="noConversion"/>
  </si>
  <si>
    <t>40대 여성 현직</t>
    <phoneticPr fontId="1" type="noConversion"/>
  </si>
  <si>
    <t>50대 여성 전직</t>
    <phoneticPr fontId="1" type="noConversion"/>
  </si>
  <si>
    <t>40대 남성 전직</t>
    <phoneticPr fontId="1" type="noConversion"/>
  </si>
  <si>
    <t>40대 남성 전직</t>
    <phoneticPr fontId="1" type="noConversion"/>
  </si>
  <si>
    <t>30대 여성 현직</t>
    <phoneticPr fontId="1" type="noConversion"/>
  </si>
  <si>
    <t>20대 여성 지망</t>
    <phoneticPr fontId="1" type="noConversion"/>
  </si>
  <si>
    <t>30대 남성 현직</t>
    <phoneticPr fontId="1" type="noConversion"/>
  </si>
  <si>
    <t>30대 남성 지망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</si>
</sst>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9C65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4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3" fillId="0" borderId="0" xfId="1" applyAlignment="1">
      <alignment horizontal="center" vertical="center"/>
    </xf>
    <xf numFmtId="0" fontId="4" fillId="2" borderId="0" xfId="2" applyAlignment="1">
      <alignment horizontal="center" vertical="center"/>
    </xf>
  </cellXfs>
  <cellStyles count="3">
    <cellStyle name="보통" xfId="2" builtinId="28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8" sqref="B8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x14ac:dyDescent="0.6">
      <c r="A1" s="2" t="s">
        <v>26</v>
      </c>
    </row>
    <row r="2" spans="1:10" x14ac:dyDescent="0.6">
      <c r="A2" s="1" t="s">
        <v>2</v>
      </c>
      <c r="B2" s="1" t="s">
        <v>11</v>
      </c>
      <c r="C2" s="1" t="s">
        <v>12</v>
      </c>
      <c r="D2" s="1" t="s">
        <v>0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6">
      <c r="A3" s="2" t="s">
        <v>1</v>
      </c>
      <c r="B3" s="4">
        <v>16.210910799111499</v>
      </c>
      <c r="C3" s="4">
        <v>63.477294742483203</v>
      </c>
      <c r="D3" s="4">
        <v>-47.933269500732401</v>
      </c>
      <c r="E3" s="4">
        <v>4.0171198508557902E-2</v>
      </c>
      <c r="F3" s="4">
        <v>0.12331454486556501</v>
      </c>
      <c r="G3" s="4">
        <v>84.869381607844005</v>
      </c>
      <c r="H3" s="4">
        <v>1.86290851221531E-2</v>
      </c>
      <c r="I3" s="4">
        <v>6.2060495838522902E-3</v>
      </c>
      <c r="J3" s="4">
        <v>-23.077179928123901</v>
      </c>
    </row>
    <row r="4" spans="1:10" x14ac:dyDescent="0.6">
      <c r="A4" s="5" t="s">
        <v>10</v>
      </c>
      <c r="B4" s="2">
        <f ca="1">AVERAGE(INDIRECT("B3:B" &amp; ROW() - 1))</f>
        <v>16.210910799111499</v>
      </c>
      <c r="C4" s="2">
        <f ca="1">AVERAGE(INDIRECT("C3:C" &amp; ROW() - 1))</f>
        <v>63.477294742483203</v>
      </c>
      <c r="D4" s="2">
        <f ca="1">AVERAGE(INDIRECT("D3:D" &amp; ROW() - 1))</f>
        <v>-47.933269500732401</v>
      </c>
      <c r="E4" s="2">
        <f ca="1">AVERAGE(INDIRECT("E3:E" &amp; ROW() - 1))</f>
        <v>4.0171198508557902E-2</v>
      </c>
      <c r="F4" s="2">
        <f ca="1">AVERAGE(INDIRECT("F3:F" &amp; ROW() - 1))</f>
        <v>0.12331454486556501</v>
      </c>
      <c r="G4" s="2">
        <f ca="1">AVERAGE(INDIRECT("G3:G" &amp; ROW() - 1))</f>
        <v>84.869381607844005</v>
      </c>
      <c r="H4" s="2">
        <f ca="1">AVERAGE(INDIRECT("H3:H" &amp; ROW() - 1))</f>
        <v>1.86290851221531E-2</v>
      </c>
      <c r="I4" s="2">
        <f ca="1">AVERAGE(INDIRECT("I3:I" &amp; ROW() - 1))</f>
        <v>6.2060495838522902E-3</v>
      </c>
      <c r="J4" s="2">
        <f ca="1">AVERAGE(INDIRECT("J3:J" &amp; ROW() - 1))</f>
        <v>-23.077179928123901</v>
      </c>
    </row>
    <row r="5" spans="1:10" x14ac:dyDescent="0.6">
      <c r="B5" s="4"/>
      <c r="C5" s="4"/>
      <c r="D5" s="4"/>
      <c r="E5" s="4"/>
      <c r="F5" s="4"/>
      <c r="G5" s="4"/>
      <c r="H5" s="4"/>
      <c r="I5" s="4"/>
      <c r="J5" s="4"/>
    </row>
    <row r="6" spans="1:10" x14ac:dyDescent="0.6">
      <c r="A6" s="3"/>
      <c r="B6" s="4"/>
      <c r="C6" s="4"/>
      <c r="D6" s="4"/>
      <c r="E6" s="4"/>
      <c r="F6" s="4"/>
      <c r="G6" s="4"/>
      <c r="H6" s="4"/>
      <c r="I6" s="4"/>
      <c r="J6" s="4"/>
    </row>
    <row r="7" spans="1:10" x14ac:dyDescent="0.6">
      <c r="A7" s="3"/>
      <c r="B7" s="4"/>
      <c r="C7" s="4"/>
      <c r="D7" s="4"/>
      <c r="E7" s="4"/>
      <c r="F7" s="4"/>
      <c r="G7" s="4"/>
      <c r="H7" s="4"/>
      <c r="I7" s="4"/>
      <c r="J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3" sqref="J3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x14ac:dyDescent="0.6">
      <c r="A1" s="2" t="s">
        <v>37</v>
      </c>
    </row>
    <row r="2" spans="1:10" x14ac:dyDescent="0.6">
      <c r="A2" s="1" t="s">
        <v>2</v>
      </c>
      <c r="B2" s="1" t="s">
        <v>11</v>
      </c>
      <c r="C2" s="1" t="s">
        <v>12</v>
      </c>
      <c r="D2" s="1" t="s">
        <v>0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6">
      <c r="A3" s="2" t="s">
        <v>1</v>
      </c>
      <c r="B3" s="4">
        <v>17.571123395324999</v>
      </c>
      <c r="C3" s="4">
        <v>50.857594220328501</v>
      </c>
      <c r="D3" s="4">
        <v>-41.831703186035099</v>
      </c>
      <c r="E3" s="4">
        <v>4.1971270034607398E-2</v>
      </c>
      <c r="F3" s="4">
        <v>0.115328346177895</v>
      </c>
      <c r="G3" s="4">
        <v>88.885659231307201</v>
      </c>
      <c r="H3" s="4">
        <v>2.47512616492323E-2</v>
      </c>
      <c r="I3" s="4">
        <v>7.7487430535256802E-3</v>
      </c>
      <c r="J3" s="4">
        <v>-23.3155559718608</v>
      </c>
    </row>
    <row r="4" spans="1:10" x14ac:dyDescent="0.6">
      <c r="A4" s="5" t="s">
        <v>10</v>
      </c>
      <c r="B4" s="2">
        <f ca="1">AVERAGE(INDIRECT("B3:B" &amp; ROW() - 1))</f>
        <v>17.571123395324999</v>
      </c>
      <c r="C4" s="2">
        <f ca="1">AVERAGE(INDIRECT("C3:C" &amp; ROW() - 1))</f>
        <v>50.857594220328501</v>
      </c>
      <c r="D4" s="2">
        <f ca="1">AVERAGE(INDIRECT("D3:D" &amp; ROW() - 1))</f>
        <v>-41.831703186035099</v>
      </c>
      <c r="E4" s="2">
        <f ca="1">AVERAGE(INDIRECT("E3:E" &amp; ROW() - 1))</f>
        <v>4.1971270034607398E-2</v>
      </c>
      <c r="F4" s="2">
        <f ca="1">AVERAGE(INDIRECT("F3:F" &amp; ROW() - 1))</f>
        <v>0.115328346177895</v>
      </c>
      <c r="G4" s="2">
        <f ca="1">AVERAGE(INDIRECT("G3:G" &amp; ROW() - 1))</f>
        <v>88.885659231307201</v>
      </c>
      <c r="H4" s="2">
        <f ca="1">AVERAGE(INDIRECT("H3:H" &amp; ROW() - 1))</f>
        <v>2.47512616492323E-2</v>
      </c>
      <c r="I4" s="2">
        <f ca="1">AVERAGE(INDIRECT("I3:I" &amp; ROW() - 1))</f>
        <v>7.7487430535256802E-3</v>
      </c>
      <c r="J4" s="2">
        <f ca="1">AVERAGE(INDIRECT("J3:J" &amp; ROW() - 1))</f>
        <v>-23.3155559718608</v>
      </c>
    </row>
    <row r="5" spans="1:10" x14ac:dyDescent="0.6">
      <c r="B5" s="4"/>
      <c r="C5" s="4"/>
      <c r="D5" s="4"/>
      <c r="E5" s="4"/>
      <c r="F5" s="4"/>
      <c r="G5" s="4"/>
      <c r="H5" s="4"/>
      <c r="I5" s="4"/>
      <c r="J5" s="4"/>
    </row>
    <row r="6" spans="1:10" x14ac:dyDescent="0.6">
      <c r="A6" s="3"/>
      <c r="B6" s="4"/>
      <c r="C6" s="4"/>
      <c r="D6" s="4"/>
      <c r="E6" s="4"/>
      <c r="F6" s="4"/>
      <c r="G6" s="4"/>
      <c r="H6" s="4"/>
      <c r="I6" s="4"/>
      <c r="J6" s="4"/>
    </row>
    <row r="7" spans="1:10" x14ac:dyDescent="0.6">
      <c r="A7" s="3"/>
      <c r="B7" s="4"/>
      <c r="C7" s="4"/>
      <c r="D7" s="4"/>
      <c r="E7" s="4"/>
      <c r="F7" s="4"/>
      <c r="G7" s="4"/>
      <c r="H7" s="4"/>
      <c r="I7" s="4"/>
      <c r="J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3" sqref="J3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x14ac:dyDescent="0.6">
      <c r="A1" s="2" t="s">
        <v>29</v>
      </c>
    </row>
    <row r="2" spans="1:10" x14ac:dyDescent="0.6">
      <c r="A2" s="1" t="s">
        <v>2</v>
      </c>
      <c r="B2" s="1" t="s">
        <v>11</v>
      </c>
      <c r="C2" s="1" t="s">
        <v>12</v>
      </c>
      <c r="D2" s="1" t="s">
        <v>0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6">
      <c r="A3" s="2" t="s">
        <v>1</v>
      </c>
      <c r="B3" s="4">
        <v>18.455292424827299</v>
      </c>
      <c r="C3" s="4">
        <v>47.287307771084897</v>
      </c>
      <c r="D3" s="4">
        <v>-45.044712066650298</v>
      </c>
      <c r="E3" s="4">
        <v>5.4989773392800798E-2</v>
      </c>
      <c r="F3" s="4">
        <v>9.7264005835434403E-2</v>
      </c>
      <c r="G3" s="4">
        <v>68.188272582825306</v>
      </c>
      <c r="H3" s="4">
        <v>2.08878147493178E-2</v>
      </c>
      <c r="I3" s="4">
        <v>3.5075875930488101E-3</v>
      </c>
      <c r="J3" s="4">
        <v>-25.339163529127799</v>
      </c>
    </row>
    <row r="4" spans="1:10" x14ac:dyDescent="0.6">
      <c r="A4" s="5" t="s">
        <v>10</v>
      </c>
      <c r="B4" s="2">
        <f ca="1">AVERAGE(INDIRECT("B3:B" &amp; ROW() - 1))</f>
        <v>18.455292424827299</v>
      </c>
      <c r="C4" s="2">
        <f ca="1">AVERAGE(INDIRECT("C3:C" &amp; ROW() - 1))</f>
        <v>47.287307771084897</v>
      </c>
      <c r="D4" s="2">
        <f ca="1">AVERAGE(INDIRECT("D3:D" &amp; ROW() - 1))</f>
        <v>-45.044712066650298</v>
      </c>
      <c r="E4" s="2">
        <f ca="1">AVERAGE(INDIRECT("E3:E" &amp; ROW() - 1))</f>
        <v>5.4989773392800798E-2</v>
      </c>
      <c r="F4" s="2">
        <f ca="1">AVERAGE(INDIRECT("F3:F" &amp; ROW() - 1))</f>
        <v>9.7264005835434403E-2</v>
      </c>
      <c r="G4" s="2">
        <f ca="1">AVERAGE(INDIRECT("G3:G" &amp; ROW() - 1))</f>
        <v>68.188272582825306</v>
      </c>
      <c r="H4" s="2">
        <f ca="1">AVERAGE(INDIRECT("H3:H" &amp; ROW() - 1))</f>
        <v>2.08878147493178E-2</v>
      </c>
      <c r="I4" s="2">
        <f ca="1">AVERAGE(INDIRECT("I3:I" &amp; ROW() - 1))</f>
        <v>3.5075875930488101E-3</v>
      </c>
      <c r="J4" s="2">
        <f ca="1">AVERAGE(INDIRECT("J3:J" &amp; ROW() - 1))</f>
        <v>-25.339163529127799</v>
      </c>
    </row>
    <row r="5" spans="1:10" x14ac:dyDescent="0.6">
      <c r="B5" s="4"/>
      <c r="C5" s="4"/>
      <c r="D5" s="4"/>
      <c r="E5" s="4"/>
      <c r="F5" s="4"/>
      <c r="G5" s="4"/>
      <c r="H5" s="4"/>
      <c r="I5" s="4"/>
      <c r="J5" s="4"/>
    </row>
    <row r="6" spans="1:10" x14ac:dyDescent="0.6">
      <c r="A6" s="3"/>
      <c r="B6" s="4"/>
      <c r="C6" s="4"/>
      <c r="D6" s="4"/>
      <c r="E6" s="4"/>
      <c r="F6" s="4"/>
      <c r="G6" s="4"/>
      <c r="H6" s="4"/>
      <c r="I6" s="4"/>
      <c r="J6" s="4"/>
    </row>
    <row r="7" spans="1:10" x14ac:dyDescent="0.6">
      <c r="A7" s="3"/>
      <c r="B7" s="4"/>
      <c r="C7" s="4"/>
      <c r="D7" s="4"/>
      <c r="E7" s="4"/>
      <c r="F7" s="4"/>
      <c r="G7" s="4"/>
      <c r="H7" s="4"/>
      <c r="I7" s="4"/>
      <c r="J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3" sqref="J3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x14ac:dyDescent="0.6">
      <c r="A1" s="2" t="s">
        <v>38</v>
      </c>
    </row>
    <row r="2" spans="1:10" x14ac:dyDescent="0.6">
      <c r="A2" s="1" t="s">
        <v>2</v>
      </c>
      <c r="B2" s="1" t="s">
        <v>11</v>
      </c>
      <c r="C2" s="1" t="s">
        <v>12</v>
      </c>
      <c r="D2" s="1" t="s">
        <v>0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6">
      <c r="A3" s="2" t="s">
        <v>1</v>
      </c>
      <c r="B3" s="4">
        <v>17.350932985329599</v>
      </c>
      <c r="C3" s="4">
        <v>31.8313940719285</v>
      </c>
      <c r="D3" s="4">
        <v>-46.865688323974602</v>
      </c>
      <c r="E3" s="4">
        <v>4.0947153834091199E-2</v>
      </c>
      <c r="F3" s="4">
        <v>0.11646486686917901</v>
      </c>
      <c r="G3" s="4">
        <v>80.871778949715505</v>
      </c>
      <c r="H3" s="4">
        <v>2.2072489119781599E-2</v>
      </c>
      <c r="I3" s="4">
        <v>9.9456803873181308E-3</v>
      </c>
      <c r="J3" s="4">
        <v>-23.3784300386905</v>
      </c>
    </row>
    <row r="4" spans="1:10" x14ac:dyDescent="0.6">
      <c r="A4" s="5" t="s">
        <v>10</v>
      </c>
      <c r="B4" s="2">
        <f ca="1">AVERAGE(INDIRECT("B3:B" &amp; ROW() - 1))</f>
        <v>17.350932985329599</v>
      </c>
      <c r="C4" s="2">
        <f ca="1">AVERAGE(INDIRECT("C3:C" &amp; ROW() - 1))</f>
        <v>31.8313940719285</v>
      </c>
      <c r="D4" s="2">
        <f ca="1">AVERAGE(INDIRECT("D3:D" &amp; ROW() - 1))</f>
        <v>-46.865688323974602</v>
      </c>
      <c r="E4" s="2">
        <f ca="1">AVERAGE(INDIRECT("E3:E" &amp; ROW() - 1))</f>
        <v>4.0947153834091199E-2</v>
      </c>
      <c r="F4" s="2">
        <f ca="1">AVERAGE(INDIRECT("F3:F" &amp; ROW() - 1))</f>
        <v>0.11646486686917901</v>
      </c>
      <c r="G4" s="2">
        <f ca="1">AVERAGE(INDIRECT("G3:G" &amp; ROW() - 1))</f>
        <v>80.871778949715505</v>
      </c>
      <c r="H4" s="2">
        <f ca="1">AVERAGE(INDIRECT("H3:H" &amp; ROW() - 1))</f>
        <v>2.2072489119781599E-2</v>
      </c>
      <c r="I4" s="2">
        <f ca="1">AVERAGE(INDIRECT("I3:I" &amp; ROW() - 1))</f>
        <v>9.9456803873181308E-3</v>
      </c>
      <c r="J4" s="2">
        <f ca="1">AVERAGE(INDIRECT("J3:J" &amp; ROW() - 1))</f>
        <v>-23.3784300386905</v>
      </c>
    </row>
    <row r="5" spans="1:10" x14ac:dyDescent="0.6">
      <c r="B5" s="4"/>
      <c r="C5" s="4"/>
      <c r="D5" s="4"/>
      <c r="E5" s="4"/>
      <c r="F5" s="4"/>
      <c r="G5" s="4"/>
      <c r="H5" s="4"/>
      <c r="I5" s="4"/>
      <c r="J5" s="4"/>
    </row>
    <row r="6" spans="1:10" x14ac:dyDescent="0.6">
      <c r="A6" s="3"/>
      <c r="B6" s="4"/>
      <c r="C6" s="4"/>
      <c r="D6" s="4"/>
      <c r="E6" s="4"/>
      <c r="F6" s="4"/>
      <c r="G6" s="4"/>
      <c r="H6" s="4"/>
      <c r="I6" s="4"/>
      <c r="J6" s="4"/>
    </row>
    <row r="7" spans="1:10" x14ac:dyDescent="0.6">
      <c r="A7" s="3"/>
      <c r="B7" s="4"/>
      <c r="C7" s="4"/>
      <c r="D7" s="4"/>
      <c r="E7" s="4"/>
      <c r="F7" s="4"/>
      <c r="G7" s="4"/>
      <c r="H7" s="4"/>
      <c r="I7" s="4"/>
      <c r="J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3" sqref="J3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x14ac:dyDescent="0.6">
      <c r="A1" s="2" t="s">
        <v>27</v>
      </c>
    </row>
    <row r="2" spans="1:10" x14ac:dyDescent="0.6">
      <c r="A2" s="1" t="s">
        <v>2</v>
      </c>
      <c r="B2" s="1" t="s">
        <v>11</v>
      </c>
      <c r="C2" s="1" t="s">
        <v>12</v>
      </c>
      <c r="D2" s="1" t="s">
        <v>0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6">
      <c r="A3" s="2" t="s">
        <v>1</v>
      </c>
      <c r="B3" s="4">
        <v>12.389922684816501</v>
      </c>
      <c r="C3" s="4">
        <v>27.047088029221499</v>
      </c>
      <c r="D3" s="4">
        <v>-39.157848358154297</v>
      </c>
      <c r="E3" s="4">
        <v>4.6942373889446401E-2</v>
      </c>
      <c r="F3" s="4">
        <v>0.104829268939544</v>
      </c>
      <c r="G3" s="4">
        <v>60.735921725671197</v>
      </c>
      <c r="H3" s="4">
        <v>2.7056541435063499E-2</v>
      </c>
      <c r="I3" s="4">
        <v>8.3936750888824394E-3</v>
      </c>
      <c r="J3" s="4">
        <v>-22.5927151069045</v>
      </c>
    </row>
    <row r="4" spans="1:10" x14ac:dyDescent="0.6">
      <c r="A4" s="5" t="s">
        <v>10</v>
      </c>
      <c r="B4" s="2">
        <f ca="1">AVERAGE(INDIRECT("B3:B" &amp; ROW() - 1))</f>
        <v>12.389922684816501</v>
      </c>
      <c r="C4" s="2">
        <f ca="1">AVERAGE(INDIRECT("C3:C" &amp; ROW() - 1))</f>
        <v>27.047088029221499</v>
      </c>
      <c r="D4" s="2">
        <f ca="1">AVERAGE(INDIRECT("D3:D" &amp; ROW() - 1))</f>
        <v>-39.157848358154297</v>
      </c>
      <c r="E4" s="2">
        <f ca="1">AVERAGE(INDIRECT("E3:E" &amp; ROW() - 1))</f>
        <v>4.6942373889446401E-2</v>
      </c>
      <c r="F4" s="2">
        <f ca="1">AVERAGE(INDIRECT("F3:F" &amp; ROW() - 1))</f>
        <v>0.104829268939544</v>
      </c>
      <c r="G4" s="2">
        <f ca="1">AVERAGE(INDIRECT("G3:G" &amp; ROW() - 1))</f>
        <v>60.735921725671197</v>
      </c>
      <c r="H4" s="2">
        <f ca="1">AVERAGE(INDIRECT("H3:H" &amp; ROW() - 1))</f>
        <v>2.7056541435063499E-2</v>
      </c>
      <c r="I4" s="2">
        <f ca="1">AVERAGE(INDIRECT("I3:I" &amp; ROW() - 1))</f>
        <v>8.3936750888824394E-3</v>
      </c>
      <c r="J4" s="2">
        <f ca="1">AVERAGE(INDIRECT("J3:J" &amp; ROW() - 1))</f>
        <v>-22.5927151069045</v>
      </c>
    </row>
    <row r="5" spans="1:10" x14ac:dyDescent="0.6">
      <c r="B5" s="4"/>
      <c r="C5" s="4"/>
      <c r="D5" s="4"/>
      <c r="E5" s="4"/>
      <c r="F5" s="4"/>
      <c r="G5" s="4"/>
      <c r="H5" s="4"/>
      <c r="I5" s="4"/>
      <c r="J5" s="4"/>
    </row>
    <row r="6" spans="1:10" x14ac:dyDescent="0.6">
      <c r="A6" s="3"/>
      <c r="B6" s="4"/>
      <c r="C6" s="4"/>
      <c r="D6" s="4"/>
      <c r="E6" s="4"/>
      <c r="F6" s="4"/>
      <c r="G6" s="4"/>
      <c r="H6" s="4"/>
      <c r="I6" s="4"/>
      <c r="J6" s="4"/>
    </row>
    <row r="7" spans="1:10" x14ac:dyDescent="0.6">
      <c r="A7" s="3"/>
      <c r="B7" s="4"/>
      <c r="C7" s="4"/>
      <c r="D7" s="4"/>
      <c r="E7" s="4"/>
      <c r="F7" s="4"/>
      <c r="G7" s="4"/>
      <c r="H7" s="4"/>
      <c r="I7" s="4"/>
      <c r="J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20" sqref="C20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x14ac:dyDescent="0.6">
      <c r="A1" s="2" t="s">
        <v>30</v>
      </c>
    </row>
    <row r="2" spans="1:10" x14ac:dyDescent="0.6">
      <c r="A2" s="1" t="s">
        <v>2</v>
      </c>
      <c r="B2" s="1" t="s">
        <v>11</v>
      </c>
      <c r="C2" s="1" t="s">
        <v>12</v>
      </c>
      <c r="D2" s="1" t="s">
        <v>0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6">
      <c r="A3" s="2" t="s">
        <v>1</v>
      </c>
      <c r="B3" s="4">
        <v>14.260284150482001</v>
      </c>
      <c r="C3" s="4">
        <v>23.218535981279199</v>
      </c>
      <c r="D3" s="4">
        <v>-38.268245697021399</v>
      </c>
      <c r="E3" s="4">
        <v>4.0222801764383899E-2</v>
      </c>
      <c r="F3" s="4">
        <v>0.11937018939030999</v>
      </c>
      <c r="G3" s="4">
        <v>48.396028863383997</v>
      </c>
      <c r="H3" s="4">
        <v>2.3701805906348301E-2</v>
      </c>
      <c r="I3" s="4">
        <v>7.1796802803873998E-3</v>
      </c>
      <c r="J3" s="4">
        <v>-22.598303596675301</v>
      </c>
    </row>
    <row r="4" spans="1:10" x14ac:dyDescent="0.6">
      <c r="A4" s="5" t="s">
        <v>10</v>
      </c>
      <c r="B4" s="2">
        <f ca="1">AVERAGE(INDIRECT("B3:B" &amp; ROW() - 1))</f>
        <v>14.260284150482001</v>
      </c>
      <c r="C4" s="2">
        <f ca="1">AVERAGE(INDIRECT("C3:C" &amp; ROW() - 1))</f>
        <v>23.218535981279199</v>
      </c>
      <c r="D4" s="2">
        <f ca="1">AVERAGE(INDIRECT("D3:D" &amp; ROW() - 1))</f>
        <v>-38.268245697021399</v>
      </c>
      <c r="E4" s="2">
        <f ca="1">AVERAGE(INDIRECT("E3:E" &amp; ROW() - 1))</f>
        <v>4.0222801764383899E-2</v>
      </c>
      <c r="F4" s="2">
        <f ca="1">AVERAGE(INDIRECT("F3:F" &amp; ROW() - 1))</f>
        <v>0.11937018939030999</v>
      </c>
      <c r="G4" s="2">
        <f ca="1">AVERAGE(INDIRECT("G3:G" &amp; ROW() - 1))</f>
        <v>48.396028863383997</v>
      </c>
      <c r="H4" s="2">
        <f ca="1">AVERAGE(INDIRECT("H3:H" &amp; ROW() - 1))</f>
        <v>2.3701805906348301E-2</v>
      </c>
      <c r="I4" s="2">
        <f ca="1">AVERAGE(INDIRECT("I3:I" &amp; ROW() - 1))</f>
        <v>7.1796802803873998E-3</v>
      </c>
      <c r="J4" s="2">
        <f ca="1">AVERAGE(INDIRECT("J3:J" &amp; ROW() - 1))</f>
        <v>-22.598303596675301</v>
      </c>
    </row>
    <row r="5" spans="1:10" x14ac:dyDescent="0.6">
      <c r="B5" s="4"/>
      <c r="C5" s="4"/>
      <c r="D5" s="4"/>
      <c r="E5" s="4"/>
      <c r="F5" s="4"/>
      <c r="G5" s="4"/>
      <c r="H5" s="4"/>
      <c r="I5" s="4"/>
      <c r="J5" s="4"/>
    </row>
    <row r="6" spans="1:10" x14ac:dyDescent="0.6">
      <c r="A6" s="3"/>
      <c r="B6" s="4"/>
      <c r="C6" s="4"/>
      <c r="D6" s="4"/>
      <c r="E6" s="4"/>
      <c r="F6" s="4"/>
      <c r="G6" s="4"/>
      <c r="H6" s="4"/>
      <c r="I6" s="4"/>
      <c r="J6" s="4"/>
    </row>
    <row r="7" spans="1:10" x14ac:dyDescent="0.6">
      <c r="A7" s="3"/>
      <c r="B7" s="4"/>
      <c r="C7" s="4"/>
      <c r="D7" s="4"/>
      <c r="E7" s="4"/>
      <c r="F7" s="4"/>
      <c r="G7" s="4"/>
      <c r="H7" s="4"/>
      <c r="I7" s="4"/>
      <c r="J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3" sqref="J3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x14ac:dyDescent="0.6">
      <c r="A1" s="2" t="s">
        <v>15</v>
      </c>
    </row>
    <row r="2" spans="1:10" x14ac:dyDescent="0.6">
      <c r="A2" s="1" t="s">
        <v>2</v>
      </c>
      <c r="B2" s="1" t="s">
        <v>11</v>
      </c>
      <c r="C2" s="1" t="s">
        <v>12</v>
      </c>
      <c r="D2" s="1" t="s">
        <v>0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6">
      <c r="A3" s="2" t="s">
        <v>1</v>
      </c>
      <c r="B3" s="4">
        <v>12.457894878318401</v>
      </c>
      <c r="C3" s="4">
        <v>32.451178114810801</v>
      </c>
      <c r="D3" s="4">
        <v>-38.247104644775298</v>
      </c>
      <c r="E3" s="4">
        <v>5.4297734780186499E-2</v>
      </c>
      <c r="F3" s="4">
        <v>0.10066897745968301</v>
      </c>
      <c r="G3" s="4">
        <v>64.120734465145503</v>
      </c>
      <c r="H3" s="4">
        <v>2.81185027065411E-2</v>
      </c>
      <c r="I3" s="4">
        <v>8.8640013709664293E-3</v>
      </c>
      <c r="J3" s="4">
        <v>-23.191735710203599</v>
      </c>
    </row>
    <row r="4" spans="1:10" x14ac:dyDescent="0.6">
      <c r="A4" s="5" t="s">
        <v>10</v>
      </c>
      <c r="B4" s="2">
        <f ca="1">AVERAGE(INDIRECT("B3:B" &amp; ROW() - 1))</f>
        <v>12.457894878318401</v>
      </c>
      <c r="C4" s="2">
        <f ca="1">AVERAGE(INDIRECT("C3:C" &amp; ROW() - 1))</f>
        <v>32.451178114810801</v>
      </c>
      <c r="D4" s="2">
        <f ca="1">AVERAGE(INDIRECT("D3:D" &amp; ROW() - 1))</f>
        <v>-38.247104644775298</v>
      </c>
      <c r="E4" s="2">
        <f ca="1">AVERAGE(INDIRECT("E3:E" &amp; ROW() - 1))</f>
        <v>5.4297734780186499E-2</v>
      </c>
      <c r="F4" s="2">
        <f ca="1">AVERAGE(INDIRECT("F3:F" &amp; ROW() - 1))</f>
        <v>0.10066897745968301</v>
      </c>
      <c r="G4" s="2">
        <f ca="1">AVERAGE(INDIRECT("G3:G" &amp; ROW() - 1))</f>
        <v>64.120734465145503</v>
      </c>
      <c r="H4" s="2">
        <f ca="1">AVERAGE(INDIRECT("H3:H" &amp; ROW() - 1))</f>
        <v>2.81185027065411E-2</v>
      </c>
      <c r="I4" s="2">
        <f ca="1">AVERAGE(INDIRECT("I3:I" &amp; ROW() - 1))</f>
        <v>8.8640013709664293E-3</v>
      </c>
      <c r="J4" s="2">
        <f ca="1">AVERAGE(INDIRECT("J3:J" &amp; ROW() - 1))</f>
        <v>-23.191735710203599</v>
      </c>
    </row>
    <row r="5" spans="1:10" x14ac:dyDescent="0.6">
      <c r="B5" s="4"/>
      <c r="C5" s="4"/>
      <c r="D5" s="4"/>
      <c r="E5" s="4"/>
      <c r="F5" s="4"/>
      <c r="G5" s="4"/>
      <c r="H5" s="4"/>
      <c r="I5" s="4"/>
      <c r="J5" s="4"/>
    </row>
    <row r="6" spans="1:10" x14ac:dyDescent="0.6">
      <c r="A6" s="3"/>
      <c r="B6" s="4"/>
      <c r="C6" s="4"/>
      <c r="D6" s="4"/>
      <c r="E6" s="4"/>
      <c r="F6" s="4"/>
      <c r="G6" s="4"/>
      <c r="H6" s="4"/>
      <c r="I6" s="4"/>
      <c r="J6" s="4"/>
    </row>
    <row r="7" spans="1:10" x14ac:dyDescent="0.6">
      <c r="A7" s="3"/>
      <c r="B7" s="4"/>
      <c r="C7" s="4"/>
      <c r="D7" s="4"/>
      <c r="E7" s="4"/>
      <c r="F7" s="4"/>
      <c r="G7" s="4"/>
      <c r="H7" s="4"/>
      <c r="I7" s="4"/>
      <c r="J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I4" sqref="I4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x14ac:dyDescent="0.6">
      <c r="A1" s="2" t="s">
        <v>35</v>
      </c>
    </row>
    <row r="2" spans="1:10" x14ac:dyDescent="0.6">
      <c r="A2" s="1" t="s">
        <v>2</v>
      </c>
      <c r="B2" s="1" t="s">
        <v>11</v>
      </c>
      <c r="C2" s="1" t="s">
        <v>12</v>
      </c>
      <c r="D2" s="1" t="s">
        <v>0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6">
      <c r="A3" s="2" t="s">
        <v>1</v>
      </c>
      <c r="B3" s="4">
        <v>13.977821073009601</v>
      </c>
      <c r="C3" s="4">
        <v>23.716181470922699</v>
      </c>
      <c r="D3" s="4">
        <v>-34.940975189208899</v>
      </c>
      <c r="E3" s="4">
        <v>7.4518075214709698E-2</v>
      </c>
      <c r="F3" s="4">
        <v>9.0214853739233505E-2</v>
      </c>
      <c r="G3" s="4">
        <v>60.159157662119298</v>
      </c>
      <c r="H3" s="4">
        <v>3.0494386314345999E-2</v>
      </c>
      <c r="I3" s="4">
        <v>1.18317296728491E-2</v>
      </c>
      <c r="J3" s="4">
        <v>-24.424899201095101</v>
      </c>
    </row>
    <row r="4" spans="1:10" x14ac:dyDescent="0.6">
      <c r="A4" s="5" t="s">
        <v>10</v>
      </c>
      <c r="B4" s="2">
        <f ca="1">AVERAGE(INDIRECT("B3:B" &amp; ROW() - 1))</f>
        <v>13.977821073009601</v>
      </c>
      <c r="C4" s="2">
        <f ca="1">AVERAGE(INDIRECT("C3:C" &amp; ROW() - 1))</f>
        <v>23.716181470922699</v>
      </c>
      <c r="D4" s="2">
        <f ca="1">AVERAGE(INDIRECT("D3:D" &amp; ROW() - 1))</f>
        <v>-34.940975189208899</v>
      </c>
      <c r="E4" s="2">
        <f ca="1">AVERAGE(INDIRECT("E3:E" &amp; ROW() - 1))</f>
        <v>7.4518075214709698E-2</v>
      </c>
      <c r="F4" s="2">
        <f ca="1">AVERAGE(INDIRECT("F3:F" &amp; ROW() - 1))</f>
        <v>9.0214853739233505E-2</v>
      </c>
      <c r="G4" s="2">
        <f ca="1">AVERAGE(INDIRECT("G3:G" &amp; ROW() - 1))</f>
        <v>60.159157662119298</v>
      </c>
      <c r="H4" s="2">
        <f ca="1">AVERAGE(INDIRECT("H3:H" &amp; ROW() - 1))</f>
        <v>3.0494386314345999E-2</v>
      </c>
      <c r="I4" s="2">
        <f ca="1">AVERAGE(INDIRECT("I3:I" &amp; ROW() - 1))</f>
        <v>1.18317296728491E-2</v>
      </c>
      <c r="J4" s="2">
        <f ca="1">AVERAGE(INDIRECT("J3:J" &amp; ROW() - 1))</f>
        <v>-24.424899201095101</v>
      </c>
    </row>
    <row r="5" spans="1:10" x14ac:dyDescent="0.6">
      <c r="B5" s="4"/>
      <c r="C5" s="4"/>
      <c r="D5" s="4"/>
      <c r="E5" s="4"/>
      <c r="F5" s="4"/>
      <c r="G5" s="4"/>
      <c r="H5" s="4"/>
      <c r="I5" s="4"/>
      <c r="J5" s="4"/>
    </row>
    <row r="6" spans="1:10" x14ac:dyDescent="0.6">
      <c r="A6" s="3"/>
      <c r="B6" s="4"/>
      <c r="C6" s="4"/>
      <c r="D6" s="4"/>
      <c r="E6" s="4"/>
      <c r="F6" s="4"/>
      <c r="G6" s="4"/>
      <c r="H6" s="4"/>
      <c r="I6" s="4"/>
      <c r="J6" s="4"/>
    </row>
    <row r="7" spans="1:10" x14ac:dyDescent="0.6">
      <c r="A7" s="3"/>
      <c r="B7" s="4"/>
      <c r="C7" s="4"/>
      <c r="D7" s="4"/>
      <c r="E7" s="4"/>
      <c r="F7" s="4"/>
      <c r="G7" s="4"/>
      <c r="H7" s="4"/>
      <c r="I7" s="4"/>
      <c r="J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3" sqref="J3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x14ac:dyDescent="0.6">
      <c r="A1" s="2" t="s">
        <v>36</v>
      </c>
    </row>
    <row r="2" spans="1:10" x14ac:dyDescent="0.6">
      <c r="A2" s="1" t="s">
        <v>2</v>
      </c>
      <c r="B2" s="1" t="s">
        <v>11</v>
      </c>
      <c r="C2" s="1" t="s">
        <v>12</v>
      </c>
      <c r="D2" s="1" t="s">
        <v>0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6">
      <c r="A3" s="2" t="s">
        <v>1</v>
      </c>
      <c r="B3" s="4">
        <v>14.960505366581099</v>
      </c>
      <c r="C3" s="4">
        <v>24.646221315076598</v>
      </c>
      <c r="D3" s="4">
        <v>-36.192173004150298</v>
      </c>
      <c r="E3" s="4">
        <v>4.37399145704793E-2</v>
      </c>
      <c r="F3" s="4">
        <v>0.115088451176056</v>
      </c>
      <c r="G3" s="4">
        <v>64.752095852329603</v>
      </c>
      <c r="H3" s="4">
        <v>2.4625374210523399E-2</v>
      </c>
      <c r="I3" s="4">
        <v>3.6186885554343401E-3</v>
      </c>
      <c r="J3" s="4">
        <v>-22.5729773797094</v>
      </c>
    </row>
    <row r="4" spans="1:10" x14ac:dyDescent="0.6">
      <c r="A4" s="5" t="s">
        <v>10</v>
      </c>
      <c r="B4" s="2">
        <f ca="1">AVERAGE(INDIRECT("B3:B" &amp; ROW() - 1))</f>
        <v>14.960505366581099</v>
      </c>
      <c r="C4" s="2">
        <f ca="1">AVERAGE(INDIRECT("C3:C" &amp; ROW() - 1))</f>
        <v>24.646221315076598</v>
      </c>
      <c r="D4" s="2">
        <f ca="1">AVERAGE(INDIRECT("D3:D" &amp; ROW() - 1))</f>
        <v>-36.192173004150298</v>
      </c>
      <c r="E4" s="2">
        <f ca="1">AVERAGE(INDIRECT("E3:E" &amp; ROW() - 1))</f>
        <v>4.37399145704793E-2</v>
      </c>
      <c r="F4" s="2">
        <f ca="1">AVERAGE(INDIRECT("F3:F" &amp; ROW() - 1))</f>
        <v>0.115088451176056</v>
      </c>
      <c r="G4" s="2">
        <f ca="1">AVERAGE(INDIRECT("G3:G" &amp; ROW() - 1))</f>
        <v>64.752095852329603</v>
      </c>
      <c r="H4" s="2">
        <f ca="1">AVERAGE(INDIRECT("H3:H" &amp; ROW() - 1))</f>
        <v>2.4625374210523399E-2</v>
      </c>
      <c r="I4" s="2">
        <f ca="1">AVERAGE(INDIRECT("I3:I" &amp; ROW() - 1))</f>
        <v>3.6186885554343401E-3</v>
      </c>
      <c r="J4" s="2">
        <f ca="1">AVERAGE(INDIRECT("J3:J" &amp; ROW() - 1))</f>
        <v>-22.5729773797094</v>
      </c>
    </row>
    <row r="5" spans="1:10" x14ac:dyDescent="0.6">
      <c r="B5" s="4"/>
      <c r="C5" s="4"/>
      <c r="D5" s="4"/>
      <c r="E5" s="4"/>
      <c r="F5" s="4"/>
      <c r="G5" s="4"/>
      <c r="H5" s="4"/>
      <c r="I5" s="4"/>
      <c r="J5" s="4"/>
    </row>
    <row r="6" spans="1:10" x14ac:dyDescent="0.6">
      <c r="A6" s="3"/>
      <c r="B6" s="4"/>
      <c r="C6" s="4"/>
      <c r="D6" s="4"/>
      <c r="E6" s="4"/>
      <c r="F6" s="4"/>
      <c r="G6" s="4"/>
      <c r="H6" s="4"/>
      <c r="I6" s="4"/>
      <c r="J6" s="4"/>
    </row>
    <row r="7" spans="1:10" x14ac:dyDescent="0.6">
      <c r="A7" s="3"/>
      <c r="B7" s="4"/>
      <c r="C7" s="4"/>
      <c r="D7" s="4"/>
      <c r="E7" s="4"/>
      <c r="F7" s="4"/>
      <c r="G7" s="4"/>
      <c r="H7" s="4"/>
      <c r="I7" s="4"/>
      <c r="J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16" sqref="D16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x14ac:dyDescent="0.6">
      <c r="A1" s="2" t="s">
        <v>39</v>
      </c>
    </row>
    <row r="2" spans="1:10" x14ac:dyDescent="0.6">
      <c r="A2" s="1" t="s">
        <v>2</v>
      </c>
      <c r="B2" s="1" t="s">
        <v>11</v>
      </c>
      <c r="C2" s="1" t="s">
        <v>12</v>
      </c>
      <c r="D2" s="1" t="s">
        <v>0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6">
      <c r="A3" s="2" t="s">
        <v>1</v>
      </c>
      <c r="B3" s="4">
        <v>14.4865635339769</v>
      </c>
      <c r="C3" s="4">
        <v>25.815460139133499</v>
      </c>
      <c r="D3" s="4">
        <v>-54.148159027099602</v>
      </c>
      <c r="E3" s="4">
        <v>0.113381183511053</v>
      </c>
      <c r="F3" s="4">
        <v>8.8240789193170105E-2</v>
      </c>
      <c r="G3" s="4">
        <v>57.804898637972798</v>
      </c>
      <c r="H3" s="4">
        <v>2.8228433394057999E-2</v>
      </c>
      <c r="I3" s="4">
        <v>7.6764095574617299E-3</v>
      </c>
      <c r="J3" s="4">
        <v>-25.3789139583706</v>
      </c>
    </row>
    <row r="4" spans="1:10" x14ac:dyDescent="0.6">
      <c r="A4" s="5" t="s">
        <v>10</v>
      </c>
      <c r="B4" s="2">
        <f ca="1">AVERAGE(INDIRECT("B3:B" &amp; ROW() - 1))</f>
        <v>14.4865635339769</v>
      </c>
      <c r="C4" s="2">
        <f ca="1">AVERAGE(INDIRECT("C3:C" &amp; ROW() - 1))</f>
        <v>25.815460139133499</v>
      </c>
      <c r="D4" s="2">
        <f ca="1">AVERAGE(INDIRECT("D3:D" &amp; ROW() - 1))</f>
        <v>-54.148159027099602</v>
      </c>
      <c r="E4" s="2">
        <f ca="1">AVERAGE(INDIRECT("E3:E" &amp; ROW() - 1))</f>
        <v>0.113381183511053</v>
      </c>
      <c r="F4" s="2">
        <f ca="1">AVERAGE(INDIRECT("F3:F" &amp; ROW() - 1))</f>
        <v>8.8240789193170105E-2</v>
      </c>
      <c r="G4" s="2">
        <f ca="1">AVERAGE(INDIRECT("G3:G" &amp; ROW() - 1))</f>
        <v>57.804898637972798</v>
      </c>
      <c r="H4" s="2">
        <f ca="1">AVERAGE(INDIRECT("H3:H" &amp; ROW() - 1))</f>
        <v>2.8228433394057999E-2</v>
      </c>
      <c r="I4" s="2">
        <f ca="1">AVERAGE(INDIRECT("I3:I" &amp; ROW() - 1))</f>
        <v>7.6764095574617299E-3</v>
      </c>
      <c r="J4" s="2">
        <f ca="1">AVERAGE(INDIRECT("J3:J" &amp; ROW() - 1))</f>
        <v>-25.3789139583706</v>
      </c>
    </row>
    <row r="5" spans="1:10" x14ac:dyDescent="0.6">
      <c r="B5" s="4"/>
      <c r="C5" s="4"/>
      <c r="D5" s="4"/>
      <c r="E5" s="4"/>
      <c r="F5" s="4"/>
      <c r="G5" s="4"/>
      <c r="H5" s="4"/>
      <c r="I5" s="4"/>
      <c r="J5" s="4"/>
    </row>
    <row r="6" spans="1:10" x14ac:dyDescent="0.6">
      <c r="A6" s="3"/>
      <c r="B6" s="4"/>
      <c r="C6" s="4"/>
      <c r="D6" s="4"/>
      <c r="E6" s="4"/>
      <c r="F6" s="4"/>
      <c r="G6" s="4"/>
      <c r="H6" s="4"/>
      <c r="I6" s="4"/>
      <c r="J6" s="4"/>
    </row>
    <row r="7" spans="1:10" x14ac:dyDescent="0.6">
      <c r="A7" s="3"/>
      <c r="B7" s="4"/>
      <c r="C7" s="4"/>
      <c r="D7" s="4"/>
      <c r="E7" s="4"/>
      <c r="F7" s="4"/>
      <c r="G7" s="4"/>
      <c r="H7" s="4"/>
      <c r="I7" s="4"/>
      <c r="J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2" sqref="A2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x14ac:dyDescent="0.6">
      <c r="A1" s="2" t="s">
        <v>40</v>
      </c>
    </row>
    <row r="2" spans="1:10" x14ac:dyDescent="0.6">
      <c r="A2" s="1" t="s">
        <v>2</v>
      </c>
      <c r="B2" s="1" t="s">
        <v>11</v>
      </c>
      <c r="C2" s="1" t="s">
        <v>12</v>
      </c>
      <c r="D2" s="1" t="s">
        <v>0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6">
      <c r="A3" s="2" t="s">
        <v>1</v>
      </c>
      <c r="B3" s="2">
        <v>12.029582117075231</v>
      </c>
      <c r="C3" s="2">
        <v>26.66920366266918</v>
      </c>
      <c r="D3" s="2">
        <v>-35.923175811767578</v>
      </c>
      <c r="E3" s="2">
        <v>5.7579327481422443E-2</v>
      </c>
      <c r="F3" s="2">
        <v>9.7213827434558503E-2</v>
      </c>
      <c r="G3" s="2">
        <v>55.093491980622908</v>
      </c>
      <c r="H3" s="2">
        <v>3.0791817912071039E-2</v>
      </c>
      <c r="I3" s="2">
        <v>9.0114371851086617E-3</v>
      </c>
      <c r="J3" s="2">
        <v>-22.563934326171879</v>
      </c>
    </row>
    <row r="4" spans="1:10" x14ac:dyDescent="0.6">
      <c r="A4" s="2" t="s">
        <v>3</v>
      </c>
      <c r="B4" s="2">
        <v>11.76941215462613</v>
      </c>
      <c r="C4" s="2">
        <v>27.017467959895129</v>
      </c>
      <c r="D4" s="2">
        <v>-37.811294555664063</v>
      </c>
      <c r="E4" s="2">
        <v>6.5250139620635583E-2</v>
      </c>
      <c r="F4" s="2">
        <v>8.4094728800611154E-2</v>
      </c>
      <c r="G4" s="2">
        <v>51.426959303829683</v>
      </c>
      <c r="H4" s="2">
        <v>2.619063316775689E-2</v>
      </c>
      <c r="I4" s="2">
        <v>7.7159730717539787E-3</v>
      </c>
      <c r="J4" s="2">
        <v>-23.479276657104489</v>
      </c>
    </row>
    <row r="5" spans="1:10" x14ac:dyDescent="0.6">
      <c r="A5" s="2" t="s">
        <v>4</v>
      </c>
      <c r="B5" s="2">
        <v>11.44941732589457</v>
      </c>
      <c r="C5" s="2">
        <v>30.016261298702151</v>
      </c>
      <c r="D5" s="2">
        <v>-37.615245819091797</v>
      </c>
      <c r="E5" s="2">
        <v>5.9091669970485879E-2</v>
      </c>
      <c r="F5" s="2">
        <v>9.2480621666049409E-2</v>
      </c>
      <c r="G5" s="2">
        <v>53.606737200752718</v>
      </c>
      <c r="H5" s="2">
        <v>2.7658136563261129E-2</v>
      </c>
      <c r="I5" s="2">
        <v>8.1189787015318871E-3</v>
      </c>
      <c r="J5" s="2">
        <v>-23.0282096862793</v>
      </c>
    </row>
    <row r="6" spans="1:10" x14ac:dyDescent="0.6">
      <c r="A6" s="3" t="s">
        <v>5</v>
      </c>
      <c r="B6" s="2">
        <v>11.04702247412078</v>
      </c>
      <c r="C6" s="2">
        <v>26.554761423902701</v>
      </c>
      <c r="D6" s="2">
        <v>-36.228195190429688</v>
      </c>
      <c r="E6" s="2">
        <v>4.4769796549710368E-2</v>
      </c>
      <c r="F6" s="2">
        <v>0.10508517937089359</v>
      </c>
      <c r="G6" s="2">
        <v>53.783068265170741</v>
      </c>
      <c r="H6" s="2">
        <v>2.957600127865186E-2</v>
      </c>
      <c r="I6" s="2">
        <v>9.6343597397208214E-3</v>
      </c>
      <c r="J6" s="2">
        <v>-21.31849479675293</v>
      </c>
    </row>
    <row r="7" spans="1:10" x14ac:dyDescent="0.6">
      <c r="A7" s="3" t="s">
        <v>24</v>
      </c>
      <c r="B7" s="2">
        <v>11.1286135727927</v>
      </c>
      <c r="C7" s="2">
        <v>28.820233426142401</v>
      </c>
      <c r="D7" s="2">
        <v>-37.516899108886697</v>
      </c>
      <c r="E7" s="2">
        <v>5.7033166338539797E-2</v>
      </c>
      <c r="F7" s="2">
        <v>0.10194796656335101</v>
      </c>
      <c r="G7" s="2">
        <v>57.318002281700302</v>
      </c>
      <c r="H7" s="2">
        <v>2.9484222169980801E-2</v>
      </c>
      <c r="I7" s="2">
        <v>9.2654870823025703E-3</v>
      </c>
      <c r="J7" s="2">
        <v>-22.518150699138602</v>
      </c>
    </row>
    <row r="8" spans="1:10" x14ac:dyDescent="0.6">
      <c r="A8" s="5" t="s">
        <v>10</v>
      </c>
      <c r="B8" s="2">
        <f ca="1">AVERAGE(INDIRECT("B3:B" &amp; ROW() - 1))</f>
        <v>11.484809528901883</v>
      </c>
      <c r="C8" s="2">
        <f ca="1">AVERAGE(INDIRECT("C3:C" &amp; ROW() - 1))</f>
        <v>27.815585554262309</v>
      </c>
      <c r="D8" s="2">
        <f ca="1">AVERAGE(INDIRECT("D3:D" &amp; ROW() - 1))</f>
        <v>-37.018962097167964</v>
      </c>
      <c r="E8" s="2">
        <f ca="1">AVERAGE(INDIRECT("E3:E" &amp; ROW() - 1))</f>
        <v>5.6744819992158815E-2</v>
      </c>
      <c r="F8" s="2">
        <f ca="1">AVERAGE(INDIRECT("F3:F" &amp; ROW() - 1))</f>
        <v>9.6164464767092755E-2</v>
      </c>
      <c r="G8" s="2">
        <f ca="1">AVERAGE(INDIRECT("G3:G" &amp; ROW() - 1))</f>
        <v>54.245651806415275</v>
      </c>
      <c r="H8" s="2">
        <f ca="1">AVERAGE(INDIRECT("H3:H" &amp; ROW() - 1))</f>
        <v>2.8740162218344346E-2</v>
      </c>
      <c r="I8" s="2">
        <f ca="1">AVERAGE(INDIRECT("I3:I" &amp; ROW() - 1))</f>
        <v>8.7492471560835835E-3</v>
      </c>
      <c r="J8" s="2">
        <f ca="1">AVERAGE(INDIRECT("J3:J" &amp; ROW() - 1))</f>
        <v>-22.581613233089438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7" sqref="D7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x14ac:dyDescent="0.6">
      <c r="A1" s="2" t="s">
        <v>17</v>
      </c>
    </row>
    <row r="2" spans="1:10" x14ac:dyDescent="0.6">
      <c r="A2" s="1" t="s">
        <v>2</v>
      </c>
      <c r="B2" s="1" t="s">
        <v>11</v>
      </c>
      <c r="C2" s="1" t="s">
        <v>12</v>
      </c>
      <c r="D2" s="1" t="s">
        <v>0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6">
      <c r="A3" s="2" t="s">
        <v>1</v>
      </c>
      <c r="B3" s="4">
        <v>18.11575331561388</v>
      </c>
      <c r="C3" s="4">
        <v>49.829011242934499</v>
      </c>
      <c r="D3" s="4">
        <v>-45.564849853515618</v>
      </c>
      <c r="E3" s="4">
        <v>4.3470922021801077E-2</v>
      </c>
      <c r="F3" s="4">
        <v>0.1158366576092193</v>
      </c>
      <c r="G3" s="4">
        <v>79.170976011195393</v>
      </c>
      <c r="H3" s="4">
        <v>1.9574954975831518E-2</v>
      </c>
      <c r="I3" s="4">
        <v>9.245576336979866E-3</v>
      </c>
      <c r="J3" s="4">
        <v>-23.75387001037598</v>
      </c>
    </row>
    <row r="4" spans="1:10" x14ac:dyDescent="0.6">
      <c r="A4" s="2" t="s">
        <v>4</v>
      </c>
      <c r="B4" s="4">
        <v>19.06886379172736</v>
      </c>
      <c r="C4" s="4">
        <v>48.412459629385417</v>
      </c>
      <c r="D4" s="4">
        <v>-43.391185760498047</v>
      </c>
      <c r="E4" s="4">
        <v>4.1392752052953473E-2</v>
      </c>
      <c r="F4" s="4">
        <v>0.11991068182998391</v>
      </c>
      <c r="G4" s="4">
        <v>81.343623269314548</v>
      </c>
      <c r="H4" s="4">
        <v>1.902730441532503E-2</v>
      </c>
      <c r="I4" s="4">
        <v>8.7976222857832909E-3</v>
      </c>
      <c r="J4" s="4">
        <v>-23.42386627197266</v>
      </c>
    </row>
    <row r="5" spans="1:10" x14ac:dyDescent="0.6">
      <c r="A5" s="3" t="s">
        <v>5</v>
      </c>
      <c r="B5" s="4">
        <v>17.798688566279122</v>
      </c>
      <c r="C5" s="4">
        <v>47.502647809920077</v>
      </c>
      <c r="D5" s="4">
        <v>-44.426078796386719</v>
      </c>
      <c r="E5" s="4">
        <v>4.2641436223131733E-2</v>
      </c>
      <c r="F5" s="4">
        <v>0.1152381793781211</v>
      </c>
      <c r="G5" s="4">
        <v>77.862752391665822</v>
      </c>
      <c r="H5" s="4">
        <v>1.8765712869601769E-2</v>
      </c>
      <c r="I5" s="4">
        <v>9.4576636329293251E-3</v>
      </c>
      <c r="J5" s="4">
        <v>-23.72712516784668</v>
      </c>
    </row>
    <row r="6" spans="1:10" x14ac:dyDescent="0.6">
      <c r="A6" s="3" t="s">
        <v>22</v>
      </c>
      <c r="B6" s="4">
        <v>18.3019416585234</v>
      </c>
      <c r="C6" s="4">
        <v>49.194784264649897</v>
      </c>
      <c r="D6" s="4">
        <v>-44.892238616943303</v>
      </c>
      <c r="E6" s="4">
        <v>4.0134306933782601E-2</v>
      </c>
      <c r="F6" s="4">
        <v>0.126439561109152</v>
      </c>
      <c r="G6" s="4">
        <v>87.436368101964504</v>
      </c>
      <c r="H6" s="4">
        <v>1.9335791960947101E-2</v>
      </c>
      <c r="I6" s="4">
        <v>9.7153838723897899E-3</v>
      </c>
      <c r="J6" s="4">
        <v>-23.5540175445377</v>
      </c>
    </row>
    <row r="7" spans="1:10" x14ac:dyDescent="0.6">
      <c r="A7" s="5" t="s">
        <v>10</v>
      </c>
      <c r="B7" s="2">
        <f ca="1">AVERAGE(INDIRECT("B3:B" &amp; ROW() - 1))</f>
        <v>18.321311833035942</v>
      </c>
      <c r="C7" s="2">
        <f ca="1">AVERAGE(INDIRECT("C3:C" &amp; ROW() - 1))</f>
        <v>48.734725736722481</v>
      </c>
      <c r="D7" s="2">
        <f ca="1">AVERAGE(INDIRECT("D3:D" &amp; ROW() - 1))</f>
        <v>-44.568588256835923</v>
      </c>
      <c r="E7" s="2">
        <f ca="1">AVERAGE(INDIRECT("E3:E" &amp; ROW() - 1))</f>
        <v>4.1909854307917216E-2</v>
      </c>
      <c r="F7" s="2">
        <f ca="1">AVERAGE(INDIRECT("F3:F" &amp; ROW() - 1))</f>
        <v>0.11935626998161908</v>
      </c>
      <c r="G7" s="2">
        <f ca="1">AVERAGE(INDIRECT("G3:G" &amp; ROW() - 1))</f>
        <v>81.45342994353507</v>
      </c>
      <c r="H7" s="2">
        <f ca="1">AVERAGE(INDIRECT("H3:H" &amp; ROW() - 1))</f>
        <v>1.9175941055426356E-2</v>
      </c>
      <c r="I7" s="2">
        <f ca="1">AVERAGE(INDIRECT("I3:I" &amp; ROW() - 1))</f>
        <v>9.3040615320205688E-3</v>
      </c>
      <c r="J7" s="2">
        <f ca="1">AVERAGE(INDIRECT("J3:J" &amp; ROW() - 1))</f>
        <v>-23.614719748683253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D16" sqref="D16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x14ac:dyDescent="0.6">
      <c r="A1" s="2" t="s">
        <v>15</v>
      </c>
    </row>
    <row r="2" spans="1:10" x14ac:dyDescent="0.6">
      <c r="A2" s="1" t="s">
        <v>2</v>
      </c>
      <c r="B2" s="1" t="s">
        <v>11</v>
      </c>
      <c r="C2" s="1" t="s">
        <v>12</v>
      </c>
      <c r="D2" s="1" t="s">
        <v>0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6">
      <c r="A3" s="4" t="s">
        <v>18</v>
      </c>
      <c r="B3" s="4">
        <v>15.29579380014531</v>
      </c>
      <c r="C3" s="4">
        <v>20.918978821377031</v>
      </c>
      <c r="D3" s="4">
        <v>-36.029388427734382</v>
      </c>
      <c r="E3" s="4">
        <v>6.5994731546773336E-2</v>
      </c>
      <c r="F3" s="4">
        <v>9.5251218217783568E-2</v>
      </c>
      <c r="G3" s="4">
        <v>67.286642887194262</v>
      </c>
      <c r="H3" s="4">
        <v>2.748834445937513E-2</v>
      </c>
      <c r="I3" s="4">
        <v>4.3714568018913269E-3</v>
      </c>
      <c r="J3" s="4">
        <v>-24.800569534301761</v>
      </c>
    </row>
    <row r="4" spans="1:10" x14ac:dyDescent="0.6">
      <c r="A4" s="4" t="s">
        <v>19</v>
      </c>
      <c r="B4" s="4">
        <v>15.38725525619631</v>
      </c>
      <c r="C4" s="4">
        <v>24.116559327728559</v>
      </c>
      <c r="D4" s="4">
        <v>-38.001289367675781</v>
      </c>
      <c r="E4" s="4">
        <v>6.7856150654296468E-2</v>
      </c>
      <c r="F4" s="4">
        <v>9.393939931470198E-2</v>
      </c>
      <c r="G4" s="4">
        <v>68.764779200951907</v>
      </c>
      <c r="H4" s="4">
        <v>2.8258358491141861E-2</v>
      </c>
      <c r="I4" s="4">
        <v>4.9104602076113224E-3</v>
      </c>
      <c r="J4" s="4">
        <v>-25.27390098571777</v>
      </c>
    </row>
    <row r="5" spans="1:10" x14ac:dyDescent="0.6">
      <c r="A5" s="4" t="s">
        <v>20</v>
      </c>
      <c r="B5" s="4">
        <v>14.68429512004445</v>
      </c>
      <c r="C5" s="4">
        <v>22.98940859923847</v>
      </c>
      <c r="D5" s="4">
        <v>-36.429527282714837</v>
      </c>
      <c r="E5" s="4">
        <v>5.5578797511870379E-2</v>
      </c>
      <c r="F5" s="4">
        <v>0.10000769228954159</v>
      </c>
      <c r="G5" s="4">
        <v>68.358928208388235</v>
      </c>
      <c r="H5" s="4">
        <v>2.577280501783916E-2</v>
      </c>
      <c r="I5" s="4">
        <v>6.3195992261171341E-3</v>
      </c>
      <c r="J5" s="4">
        <v>-24.16933631896973</v>
      </c>
    </row>
    <row r="6" spans="1:10" x14ac:dyDescent="0.6">
      <c r="A6" s="4" t="s">
        <v>21</v>
      </c>
      <c r="B6" s="4">
        <v>15.13323719417051</v>
      </c>
      <c r="C6" s="4">
        <v>25.170510588108581</v>
      </c>
      <c r="D6" s="4">
        <v>-37.215343475341797</v>
      </c>
      <c r="E6" s="4">
        <v>5.8970600490357322E-2</v>
      </c>
      <c r="F6" s="4">
        <v>9.6511209997783592E-2</v>
      </c>
      <c r="G6" s="4">
        <v>75.17415432891643</v>
      </c>
      <c r="H6" s="4">
        <v>2.5647240515557921E-2</v>
      </c>
      <c r="I6" s="4">
        <v>7.7004353515803814E-3</v>
      </c>
      <c r="J6" s="4">
        <v>-24.582767486572269</v>
      </c>
    </row>
    <row r="7" spans="1:10" x14ac:dyDescent="0.6">
      <c r="A7" s="4" t="s">
        <v>25</v>
      </c>
      <c r="B7" s="4">
        <v>14.382378669660699</v>
      </c>
      <c r="C7" s="4">
        <v>25.5982811854571</v>
      </c>
      <c r="D7" s="4">
        <v>-37.565475463867102</v>
      </c>
      <c r="E7" s="4">
        <v>5.8891438232097498E-2</v>
      </c>
      <c r="F7" s="4">
        <v>9.3016246059724306E-2</v>
      </c>
      <c r="G7" s="4">
        <v>69.093474956659605</v>
      </c>
      <c r="H7" s="4">
        <v>2.66464625977803E-2</v>
      </c>
      <c r="I7" s="4">
        <v>6.6166808828711501E-3</v>
      </c>
      <c r="J7" s="4">
        <v>-24.4393663145601</v>
      </c>
    </row>
    <row r="8" spans="1:10" x14ac:dyDescent="0.6">
      <c r="A8" s="5" t="s">
        <v>10</v>
      </c>
      <c r="B8" s="2">
        <f ca="1">AVERAGE(INDIRECT("B3:B" &amp; ROW() - 1))</f>
        <v>14.976592008043458</v>
      </c>
      <c r="C8" s="2">
        <f ca="1">AVERAGE(INDIRECT("C3:C" &amp; ROW() - 1))</f>
        <v>23.75874770438195</v>
      </c>
      <c r="D8" s="2">
        <f ca="1">AVERAGE(INDIRECT("D3:D" &amp; ROW() - 1))</f>
        <v>-37.048204803466781</v>
      </c>
      <c r="E8" s="2">
        <f ca="1">AVERAGE(INDIRECT("E3:E" &amp; ROW() - 1))</f>
        <v>6.1458343687078996E-2</v>
      </c>
      <c r="F8" s="2">
        <f ca="1">AVERAGE(INDIRECT("F3:F" &amp; ROW() - 1))</f>
        <v>9.5745153175907011E-2</v>
      </c>
      <c r="G8" s="2">
        <f ca="1">AVERAGE(INDIRECT("G3:G" &amp; ROW() - 1))</f>
        <v>69.735595916422085</v>
      </c>
      <c r="H8" s="2">
        <f ca="1">AVERAGE(INDIRECT("H3:H" &amp; ROW() - 1))</f>
        <v>2.6762642216338874E-2</v>
      </c>
      <c r="I8" s="2">
        <f ca="1">AVERAGE(INDIRECT("I3:I" &amp; ROW() - 1))</f>
        <v>5.9837264940142635E-3</v>
      </c>
      <c r="J8" s="2">
        <f ca="1">AVERAGE(INDIRECT("J3:J" &amp; ROW() - 1))</f>
        <v>-24.653188128024325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11" sqref="F11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x14ac:dyDescent="0.6">
      <c r="A1" s="2" t="s">
        <v>28</v>
      </c>
    </row>
    <row r="2" spans="1:10" x14ac:dyDescent="0.6">
      <c r="A2" s="1" t="s">
        <v>2</v>
      </c>
      <c r="B2" s="1" t="s">
        <v>11</v>
      </c>
      <c r="C2" s="1" t="s">
        <v>12</v>
      </c>
      <c r="D2" s="1" t="s">
        <v>0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6">
      <c r="A3" s="2" t="s">
        <v>1</v>
      </c>
      <c r="B3" s="4">
        <v>17.119621589441799</v>
      </c>
      <c r="C3" s="4">
        <v>46.852822948363702</v>
      </c>
      <c r="D3" s="4">
        <v>-43.311004638671797</v>
      </c>
      <c r="E3" s="4">
        <v>3.7723458762152301E-2</v>
      </c>
      <c r="F3" s="4">
        <v>0.130426979302359</v>
      </c>
      <c r="G3" s="4">
        <v>84.892441921454605</v>
      </c>
      <c r="H3" s="4">
        <v>1.8652032422812201E-2</v>
      </c>
      <c r="I3" s="4">
        <v>7.0866993628442201E-3</v>
      </c>
      <c r="J3" s="4">
        <v>-22.846204571425901</v>
      </c>
    </row>
    <row r="4" spans="1:10" x14ac:dyDescent="0.6">
      <c r="A4" s="5" t="s">
        <v>10</v>
      </c>
      <c r="B4" s="2">
        <f ca="1">AVERAGE(INDIRECT("B3:B" &amp; ROW() - 1))</f>
        <v>17.119621589441799</v>
      </c>
      <c r="C4" s="2">
        <f ca="1">AVERAGE(INDIRECT("C3:C" &amp; ROW() - 1))</f>
        <v>46.852822948363702</v>
      </c>
      <c r="D4" s="2">
        <f ca="1">AVERAGE(INDIRECT("D3:D" &amp; ROW() - 1))</f>
        <v>-43.311004638671797</v>
      </c>
      <c r="E4" s="2">
        <f ca="1">AVERAGE(INDIRECT("E3:E" &amp; ROW() - 1))</f>
        <v>3.7723458762152301E-2</v>
      </c>
      <c r="F4" s="2">
        <f ca="1">AVERAGE(INDIRECT("F3:F" &amp; ROW() - 1))</f>
        <v>0.130426979302359</v>
      </c>
      <c r="G4" s="2">
        <f ca="1">AVERAGE(INDIRECT("G3:G" &amp; ROW() - 1))</f>
        <v>84.892441921454605</v>
      </c>
      <c r="H4" s="2">
        <f ca="1">AVERAGE(INDIRECT("H3:H" &amp; ROW() - 1))</f>
        <v>1.8652032422812201E-2</v>
      </c>
      <c r="I4" s="2">
        <f ca="1">AVERAGE(INDIRECT("I3:I" &amp; ROW() - 1))</f>
        <v>7.0866993628442201E-3</v>
      </c>
      <c r="J4" s="2">
        <f ca="1">AVERAGE(INDIRECT("J3:J" &amp; ROW() - 1))</f>
        <v>-22.846204571425901</v>
      </c>
    </row>
    <row r="5" spans="1:10" x14ac:dyDescent="0.6">
      <c r="B5" s="4"/>
      <c r="C5" s="4"/>
      <c r="D5" s="4"/>
      <c r="E5" s="4"/>
      <c r="F5" s="4"/>
      <c r="G5" s="4"/>
      <c r="H5" s="4"/>
      <c r="I5" s="4"/>
      <c r="J5" s="4"/>
    </row>
    <row r="6" spans="1:10" x14ac:dyDescent="0.6">
      <c r="A6" s="3"/>
      <c r="B6" s="4"/>
      <c r="C6" s="4"/>
      <c r="D6" s="4"/>
      <c r="E6" s="4"/>
      <c r="F6" s="4"/>
      <c r="G6" s="4"/>
      <c r="H6" s="4"/>
      <c r="I6" s="4"/>
      <c r="J6" s="4"/>
    </row>
    <row r="7" spans="1:10" x14ac:dyDescent="0.6">
      <c r="A7" s="3"/>
      <c r="B7" s="4"/>
      <c r="C7" s="4"/>
      <c r="D7" s="4"/>
      <c r="E7" s="4"/>
      <c r="F7" s="4"/>
      <c r="G7" s="4"/>
      <c r="H7" s="4"/>
      <c r="I7" s="4"/>
      <c r="J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6" sqref="A6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x14ac:dyDescent="0.6">
      <c r="A1" s="2" t="s">
        <v>29</v>
      </c>
    </row>
    <row r="2" spans="1:10" x14ac:dyDescent="0.6">
      <c r="A2" s="1" t="s">
        <v>2</v>
      </c>
      <c r="B2" s="1" t="s">
        <v>11</v>
      </c>
      <c r="C2" s="1" t="s">
        <v>12</v>
      </c>
      <c r="D2" s="1" t="s">
        <v>0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6">
      <c r="A3" s="2" t="s">
        <v>1</v>
      </c>
      <c r="B3" s="4">
        <v>16.858875739835302</v>
      </c>
      <c r="C3" s="4">
        <v>39.038152736142102</v>
      </c>
      <c r="D3" s="4">
        <v>-47.628959655761697</v>
      </c>
      <c r="E3" s="4">
        <v>3.7870920957215302E-2</v>
      </c>
      <c r="F3" s="4">
        <v>0.12745175107079801</v>
      </c>
      <c r="G3" s="4">
        <v>80.528103749471896</v>
      </c>
      <c r="H3" s="4">
        <v>1.7762840306672901E-2</v>
      </c>
      <c r="I3" s="4">
        <v>4.1209878399968104E-3</v>
      </c>
      <c r="J3" s="4">
        <v>-23.542896871268699</v>
      </c>
    </row>
    <row r="4" spans="1:10" x14ac:dyDescent="0.6">
      <c r="A4" s="5" t="s">
        <v>10</v>
      </c>
      <c r="B4" s="2">
        <f ca="1">AVERAGE(INDIRECT("B3:B" &amp; ROW() - 1))</f>
        <v>16.858875739835302</v>
      </c>
      <c r="C4" s="2">
        <f ca="1">AVERAGE(INDIRECT("C3:C" &amp; ROW() - 1))</f>
        <v>39.038152736142102</v>
      </c>
      <c r="D4" s="2">
        <f ca="1">AVERAGE(INDIRECT("D3:D" &amp; ROW() - 1))</f>
        <v>-47.628959655761697</v>
      </c>
      <c r="E4" s="2">
        <f ca="1">AVERAGE(INDIRECT("E3:E" &amp; ROW() - 1))</f>
        <v>3.7870920957215302E-2</v>
      </c>
      <c r="F4" s="2">
        <f ca="1">AVERAGE(INDIRECT("F3:F" &amp; ROW() - 1))</f>
        <v>0.12745175107079801</v>
      </c>
      <c r="G4" s="2">
        <f ca="1">AVERAGE(INDIRECT("G3:G" &amp; ROW() - 1))</f>
        <v>80.528103749471896</v>
      </c>
      <c r="H4" s="2">
        <f ca="1">AVERAGE(INDIRECT("H3:H" &amp; ROW() - 1))</f>
        <v>1.7762840306672901E-2</v>
      </c>
      <c r="I4" s="2">
        <f ca="1">AVERAGE(INDIRECT("I3:I" &amp; ROW() - 1))</f>
        <v>4.1209878399968104E-3</v>
      </c>
      <c r="J4" s="2">
        <f ca="1">AVERAGE(INDIRECT("J3:J" &amp; ROW() - 1))</f>
        <v>-23.542896871268699</v>
      </c>
    </row>
    <row r="5" spans="1:10" x14ac:dyDescent="0.6">
      <c r="B5" s="4"/>
      <c r="C5" s="4"/>
      <c r="D5" s="4"/>
      <c r="E5" s="4"/>
      <c r="F5" s="4"/>
      <c r="G5" s="4"/>
      <c r="H5" s="4"/>
      <c r="I5" s="4"/>
      <c r="J5" s="4"/>
    </row>
    <row r="6" spans="1:10" x14ac:dyDescent="0.6">
      <c r="A6" s="3"/>
      <c r="B6" s="4"/>
      <c r="C6" s="4"/>
      <c r="D6" s="4"/>
      <c r="E6" s="4"/>
      <c r="F6" s="4"/>
      <c r="G6" s="4"/>
      <c r="H6" s="4"/>
      <c r="I6" s="4"/>
      <c r="J6" s="4"/>
    </row>
    <row r="7" spans="1:10" x14ac:dyDescent="0.6">
      <c r="A7" s="3"/>
      <c r="B7" s="4"/>
      <c r="C7" s="4"/>
      <c r="D7" s="4"/>
      <c r="E7" s="4"/>
      <c r="F7" s="4"/>
      <c r="G7" s="4"/>
      <c r="H7" s="4"/>
      <c r="I7" s="4"/>
      <c r="J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3" sqref="J3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x14ac:dyDescent="0.6">
      <c r="A1" s="2" t="s">
        <v>31</v>
      </c>
    </row>
    <row r="2" spans="1:10" x14ac:dyDescent="0.6">
      <c r="A2" s="1" t="s">
        <v>2</v>
      </c>
      <c r="B2" s="1" t="s">
        <v>11</v>
      </c>
      <c r="C2" s="1" t="s">
        <v>12</v>
      </c>
      <c r="D2" s="1" t="s">
        <v>0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6">
      <c r="A3" s="2" t="s">
        <v>1</v>
      </c>
      <c r="B3" s="4">
        <v>18.542358210115101</v>
      </c>
      <c r="C3" s="4">
        <v>44.685704162682903</v>
      </c>
      <c r="D3" s="4">
        <v>-47.097068786621001</v>
      </c>
      <c r="E3" s="4">
        <v>3.9962351644819899E-2</v>
      </c>
      <c r="F3" s="4">
        <v>0.122191550101017</v>
      </c>
      <c r="G3" s="4">
        <v>80.513374822953196</v>
      </c>
      <c r="H3" s="4">
        <v>1.8483472991103402E-2</v>
      </c>
      <c r="I3" s="4">
        <v>4.9784416332840902E-3</v>
      </c>
      <c r="J3" s="4">
        <v>-23.454698777198701</v>
      </c>
    </row>
    <row r="4" spans="1:10" x14ac:dyDescent="0.6">
      <c r="A4" s="5" t="s">
        <v>10</v>
      </c>
      <c r="B4" s="2">
        <f ca="1">AVERAGE(INDIRECT("B3:B" &amp; ROW() - 1))</f>
        <v>18.542358210115101</v>
      </c>
      <c r="C4" s="2">
        <f ca="1">AVERAGE(INDIRECT("C3:C" &amp; ROW() - 1))</f>
        <v>44.685704162682903</v>
      </c>
      <c r="D4" s="2">
        <f ca="1">AVERAGE(INDIRECT("D3:D" &amp; ROW() - 1))</f>
        <v>-47.097068786621001</v>
      </c>
      <c r="E4" s="2">
        <f ca="1">AVERAGE(INDIRECT("E3:E" &amp; ROW() - 1))</f>
        <v>3.9962351644819899E-2</v>
      </c>
      <c r="F4" s="2">
        <f ca="1">AVERAGE(INDIRECT("F3:F" &amp; ROW() - 1))</f>
        <v>0.122191550101017</v>
      </c>
      <c r="G4" s="2">
        <f ca="1">AVERAGE(INDIRECT("G3:G" &amp; ROW() - 1))</f>
        <v>80.513374822953196</v>
      </c>
      <c r="H4" s="2">
        <f ca="1">AVERAGE(INDIRECT("H3:H" &amp; ROW() - 1))</f>
        <v>1.8483472991103402E-2</v>
      </c>
      <c r="I4" s="2">
        <f ca="1">AVERAGE(INDIRECT("I3:I" &amp; ROW() - 1))</f>
        <v>4.9784416332840902E-3</v>
      </c>
      <c r="J4" s="2">
        <f ca="1">AVERAGE(INDIRECT("J3:J" &amp; ROW() - 1))</f>
        <v>-23.454698777198701</v>
      </c>
    </row>
    <row r="5" spans="1:10" x14ac:dyDescent="0.6">
      <c r="B5" s="4"/>
      <c r="C5" s="4"/>
      <c r="D5" s="4"/>
      <c r="E5" s="4"/>
      <c r="F5" s="4"/>
      <c r="G5" s="4"/>
      <c r="H5" s="4"/>
      <c r="I5" s="4"/>
      <c r="J5" s="4"/>
    </row>
    <row r="6" spans="1:10" x14ac:dyDescent="0.6">
      <c r="A6" s="3"/>
      <c r="B6" s="4"/>
      <c r="C6" s="4"/>
      <c r="D6" s="4"/>
      <c r="E6" s="4"/>
      <c r="F6" s="4"/>
      <c r="G6" s="4"/>
      <c r="H6" s="4"/>
      <c r="I6" s="4"/>
      <c r="J6" s="4"/>
    </row>
    <row r="7" spans="1:10" x14ac:dyDescent="0.6">
      <c r="A7" s="3"/>
      <c r="B7" s="4"/>
      <c r="C7" s="4"/>
      <c r="D7" s="4"/>
      <c r="E7" s="4"/>
      <c r="F7" s="4"/>
      <c r="G7" s="4"/>
      <c r="H7" s="4"/>
      <c r="I7" s="4"/>
      <c r="J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11" sqref="A11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x14ac:dyDescent="0.6">
      <c r="A1" s="2" t="s">
        <v>16</v>
      </c>
    </row>
    <row r="2" spans="1:10" x14ac:dyDescent="0.6">
      <c r="A2" s="1" t="s">
        <v>2</v>
      </c>
      <c r="B2" s="1" t="s">
        <v>11</v>
      </c>
      <c r="C2" s="1" t="s">
        <v>12</v>
      </c>
      <c r="D2" s="1" t="s">
        <v>0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6">
      <c r="A3" s="2" t="s">
        <v>1</v>
      </c>
      <c r="B3" s="4">
        <v>19.499712180322479</v>
      </c>
      <c r="C3" s="4">
        <v>61.904176932537929</v>
      </c>
      <c r="D3" s="4">
        <v>-48.924617767333977</v>
      </c>
      <c r="E3" s="4">
        <v>4.7306426555072952E-2</v>
      </c>
      <c r="F3" s="4">
        <v>0.10555913593507581</v>
      </c>
      <c r="G3" s="4">
        <v>82.38674913826155</v>
      </c>
      <c r="H3" s="4">
        <v>1.7937704670395072E-2</v>
      </c>
      <c r="I3" s="4">
        <v>5.4357284680008888E-3</v>
      </c>
      <c r="J3" s="4">
        <v>-24.02139854431152</v>
      </c>
    </row>
    <row r="4" spans="1:10" x14ac:dyDescent="0.6">
      <c r="A4" s="2" t="s">
        <v>3</v>
      </c>
      <c r="B4" s="4">
        <v>19.598400198704979</v>
      </c>
      <c r="C4" s="4">
        <v>54.253600098962814</v>
      </c>
      <c r="D4" s="4">
        <v>-47.969200134277337</v>
      </c>
      <c r="E4" s="4">
        <v>4.8783207472591482E-2</v>
      </c>
      <c r="F4" s="4">
        <v>0.1025267562741683</v>
      </c>
      <c r="G4" s="4">
        <v>81.366906316820021</v>
      </c>
      <c r="H4" s="4">
        <v>2.011949006262603E-2</v>
      </c>
      <c r="I4" s="4">
        <v>5.8936211280524731E-3</v>
      </c>
      <c r="J4" s="4">
        <v>-23.93906402587891</v>
      </c>
    </row>
    <row r="5" spans="1:10" x14ac:dyDescent="0.6">
      <c r="A5" s="2" t="s">
        <v>4</v>
      </c>
      <c r="B5" s="4">
        <v>19.998907164377378</v>
      </c>
      <c r="C5" s="4">
        <v>51.4310306275637</v>
      </c>
      <c r="D5" s="4">
        <v>-47.17254638671875</v>
      </c>
      <c r="E5" s="4">
        <v>4.7132286126571839E-2</v>
      </c>
      <c r="F5" s="4">
        <v>0.1065474992164888</v>
      </c>
      <c r="G5" s="4">
        <v>82.567321009944877</v>
      </c>
      <c r="H5" s="4">
        <v>2.1705163816008961E-2</v>
      </c>
      <c r="I5" s="4">
        <v>5.2182720974087724E-3</v>
      </c>
      <c r="J5" s="4">
        <v>-23.479133605957031</v>
      </c>
    </row>
    <row r="6" spans="1:10" x14ac:dyDescent="0.6">
      <c r="A6" s="3" t="s">
        <v>5</v>
      </c>
      <c r="B6" s="4">
        <v>20.06114928799072</v>
      </c>
      <c r="C6" s="4">
        <v>51.89262590971564</v>
      </c>
      <c r="D6" s="4">
        <v>-46.445075988769531</v>
      </c>
      <c r="E6" s="4">
        <v>4.910729731264131E-2</v>
      </c>
      <c r="F6" s="4">
        <v>0.10396941053598149</v>
      </c>
      <c r="G6" s="4">
        <v>81.985745006351067</v>
      </c>
      <c r="H6" s="4">
        <v>1.927806281477935E-2</v>
      </c>
      <c r="I6" s="4">
        <v>4.8946295864880076E-3</v>
      </c>
      <c r="J6" s="4">
        <v>-23.36769866943359</v>
      </c>
    </row>
    <row r="7" spans="1:10" x14ac:dyDescent="0.6">
      <c r="A7" s="3" t="s">
        <v>23</v>
      </c>
      <c r="B7" s="4">
        <v>20.2696458788207</v>
      </c>
      <c r="C7" s="4">
        <v>59.981296526243597</v>
      </c>
      <c r="D7" s="4">
        <v>-48.288028717041001</v>
      </c>
      <c r="E7" s="4">
        <v>4.41046956416975E-2</v>
      </c>
      <c r="F7" s="4">
        <v>0.117666043370692</v>
      </c>
      <c r="G7" s="4">
        <v>88.298937739690203</v>
      </c>
      <c r="H7" s="4">
        <v>1.9555527878021901E-2</v>
      </c>
      <c r="I7" s="4">
        <v>5.4141762666404204E-3</v>
      </c>
      <c r="J7" s="4">
        <v>-23.5540175445377</v>
      </c>
    </row>
    <row r="8" spans="1:10" x14ac:dyDescent="0.6">
      <c r="A8" s="5" t="s">
        <v>10</v>
      </c>
      <c r="B8" s="2">
        <f ca="1">AVERAGE(INDIRECT("B3:B" &amp; ROW() - 1))</f>
        <v>19.885562942043251</v>
      </c>
      <c r="C8" s="2">
        <f ca="1">AVERAGE(INDIRECT("C3:C" &amp; ROW() - 1))</f>
        <v>55.89254601900474</v>
      </c>
      <c r="D8" s="2">
        <f ca="1">AVERAGE(INDIRECT("D3:D" &amp; ROW() - 1))</f>
        <v>-47.759893798828124</v>
      </c>
      <c r="E8" s="2">
        <f ca="1">AVERAGE(INDIRECT("E3:E" &amp; ROW() - 1))</f>
        <v>4.7286782621715019E-2</v>
      </c>
      <c r="F8" s="2">
        <f ca="1">AVERAGE(INDIRECT("F3:F" &amp; ROW() - 1))</f>
        <v>0.10725376906648128</v>
      </c>
      <c r="G8" s="2">
        <f ca="1">AVERAGE(INDIRECT("G3:G" &amp; ROW() - 1))</f>
        <v>83.321131842213532</v>
      </c>
      <c r="H8" s="2">
        <f ca="1">AVERAGE(INDIRECT("H3:H" &amp; ROW() - 1))</f>
        <v>1.9719189848366264E-2</v>
      </c>
      <c r="I8" s="2">
        <f ca="1">AVERAGE(INDIRECT("I3:I" &amp; ROW() - 1))</f>
        <v>5.3712855093181128E-3</v>
      </c>
      <c r="J8" s="2">
        <f ca="1">AVERAGE(INDIRECT("J3:J" &amp; ROW() - 1))</f>
        <v>-23.67226247802375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3" sqref="J3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x14ac:dyDescent="0.6">
      <c r="A1" s="2" t="s">
        <v>32</v>
      </c>
    </row>
    <row r="2" spans="1:10" x14ac:dyDescent="0.6">
      <c r="A2" s="1" t="s">
        <v>2</v>
      </c>
      <c r="B2" s="1" t="s">
        <v>11</v>
      </c>
      <c r="C2" s="1" t="s">
        <v>12</v>
      </c>
      <c r="D2" s="1" t="s">
        <v>0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6">
      <c r="A3" s="2" t="s">
        <v>1</v>
      </c>
      <c r="B3" s="4">
        <v>18.662876903740202</v>
      </c>
      <c r="C3" s="4">
        <v>36.145778806734803</v>
      </c>
      <c r="D3" s="4">
        <v>-43.038238525390597</v>
      </c>
      <c r="E3" s="4">
        <v>4.5852770166866598E-2</v>
      </c>
      <c r="F3" s="4">
        <v>0.107282068945721</v>
      </c>
      <c r="G3" s="4">
        <v>79.029680296785898</v>
      </c>
      <c r="H3" s="4">
        <v>2.2005872626079202E-2</v>
      </c>
      <c r="I3" s="4">
        <v>6.07784604653716E-3</v>
      </c>
      <c r="J3" s="4">
        <v>-24.067110593616899</v>
      </c>
    </row>
    <row r="4" spans="1:10" x14ac:dyDescent="0.6">
      <c r="A4" s="5" t="s">
        <v>10</v>
      </c>
      <c r="B4" s="2">
        <f ca="1">AVERAGE(INDIRECT("B3:B" &amp; ROW() - 1))</f>
        <v>18.662876903740202</v>
      </c>
      <c r="C4" s="2">
        <f ca="1">AVERAGE(INDIRECT("C3:C" &amp; ROW() - 1))</f>
        <v>36.145778806734803</v>
      </c>
      <c r="D4" s="2">
        <f ca="1">AVERAGE(INDIRECT("D3:D" &amp; ROW() - 1))</f>
        <v>-43.038238525390597</v>
      </c>
      <c r="E4" s="2">
        <f ca="1">AVERAGE(INDIRECT("E3:E" &amp; ROW() - 1))</f>
        <v>4.5852770166866598E-2</v>
      </c>
      <c r="F4" s="2">
        <f ca="1">AVERAGE(INDIRECT("F3:F" &amp; ROW() - 1))</f>
        <v>0.107282068945721</v>
      </c>
      <c r="G4" s="2">
        <f ca="1">AVERAGE(INDIRECT("G3:G" &amp; ROW() - 1))</f>
        <v>79.029680296785898</v>
      </c>
      <c r="H4" s="2">
        <f ca="1">AVERAGE(INDIRECT("H3:H" &amp; ROW() - 1))</f>
        <v>2.2005872626079202E-2</v>
      </c>
      <c r="I4" s="2">
        <f ca="1">AVERAGE(INDIRECT("I3:I" &amp; ROW() - 1))</f>
        <v>6.07784604653716E-3</v>
      </c>
      <c r="J4" s="2">
        <f ca="1">AVERAGE(INDIRECT("J3:J" &amp; ROW() - 1))</f>
        <v>-24.067110593616899</v>
      </c>
    </row>
    <row r="5" spans="1:10" x14ac:dyDescent="0.6">
      <c r="B5" s="4"/>
      <c r="C5" s="4"/>
      <c r="D5" s="4"/>
      <c r="E5" s="4"/>
      <c r="F5" s="4"/>
      <c r="G5" s="4"/>
      <c r="H5" s="4"/>
      <c r="I5" s="4"/>
      <c r="J5" s="4"/>
    </row>
    <row r="6" spans="1:10" x14ac:dyDescent="0.6">
      <c r="A6" s="3"/>
      <c r="B6" s="4"/>
      <c r="C6" s="4"/>
      <c r="D6" s="4"/>
      <c r="E6" s="4"/>
      <c r="F6" s="4"/>
      <c r="G6" s="4"/>
      <c r="H6" s="4"/>
      <c r="I6" s="4"/>
      <c r="J6" s="4"/>
    </row>
    <row r="7" spans="1:10" x14ac:dyDescent="0.6">
      <c r="A7" s="3"/>
      <c r="B7" s="4"/>
      <c r="C7" s="4"/>
      <c r="D7" s="4"/>
      <c r="E7" s="4"/>
      <c r="F7" s="4"/>
      <c r="G7" s="4"/>
      <c r="H7" s="4"/>
      <c r="I7" s="4"/>
      <c r="J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3" sqref="E3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x14ac:dyDescent="0.6">
      <c r="A1" s="2" t="s">
        <v>33</v>
      </c>
    </row>
    <row r="2" spans="1:10" x14ac:dyDescent="0.6">
      <c r="A2" s="1" t="s">
        <v>2</v>
      </c>
      <c r="B2" s="1" t="s">
        <v>11</v>
      </c>
      <c r="C2" s="1" t="s">
        <v>12</v>
      </c>
      <c r="D2" s="1" t="s">
        <v>0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6">
      <c r="A3" s="2" t="s">
        <v>1</v>
      </c>
      <c r="B3" s="4">
        <v>16.883430463598199</v>
      </c>
      <c r="C3" s="4">
        <v>43.693000394661198</v>
      </c>
      <c r="D3" s="4">
        <v>-46.522426605224602</v>
      </c>
      <c r="E3" s="4">
        <v>3.6791597360400601E-2</v>
      </c>
      <c r="F3" s="4">
        <v>0.13410708501087501</v>
      </c>
      <c r="G3" s="4">
        <v>86.065776315386003</v>
      </c>
      <c r="H3" s="4">
        <v>1.7830767290099501E-2</v>
      </c>
      <c r="I3" s="4">
        <v>5.3129456937313002E-3</v>
      </c>
      <c r="J3" s="4">
        <v>-22.440652892738498</v>
      </c>
    </row>
    <row r="4" spans="1:10" x14ac:dyDescent="0.6">
      <c r="A4" s="5" t="s">
        <v>10</v>
      </c>
      <c r="B4" s="2">
        <f ca="1">AVERAGE(INDIRECT("B3:B" &amp; ROW() - 1))</f>
        <v>16.883430463598199</v>
      </c>
      <c r="C4" s="2">
        <f ca="1">AVERAGE(INDIRECT("C3:C" &amp; ROW() - 1))</f>
        <v>43.693000394661198</v>
      </c>
      <c r="D4" s="2">
        <f ca="1">AVERAGE(INDIRECT("D3:D" &amp; ROW() - 1))</f>
        <v>-46.522426605224602</v>
      </c>
      <c r="E4" s="2">
        <f ca="1">AVERAGE(INDIRECT("E3:E" &amp; ROW() - 1))</f>
        <v>3.6791597360400601E-2</v>
      </c>
      <c r="F4" s="2">
        <f ca="1">AVERAGE(INDIRECT("F3:F" &amp; ROW() - 1))</f>
        <v>0.13410708501087501</v>
      </c>
      <c r="G4" s="2">
        <f ca="1">AVERAGE(INDIRECT("G3:G" &amp; ROW() - 1))</f>
        <v>86.065776315386003</v>
      </c>
      <c r="H4" s="2">
        <f ca="1">AVERAGE(INDIRECT("H3:H" &amp; ROW() - 1))</f>
        <v>1.7830767290099501E-2</v>
      </c>
      <c r="I4" s="2">
        <f ca="1">AVERAGE(INDIRECT("I3:I" &amp; ROW() - 1))</f>
        <v>5.3129456937313002E-3</v>
      </c>
      <c r="J4" s="2">
        <f ca="1">AVERAGE(INDIRECT("J3:J" &amp; ROW() - 1))</f>
        <v>-22.440652892738498</v>
      </c>
    </row>
    <row r="5" spans="1:10" x14ac:dyDescent="0.6">
      <c r="B5" s="4"/>
      <c r="C5" s="4"/>
      <c r="D5" s="4"/>
      <c r="E5" s="4"/>
      <c r="F5" s="4"/>
      <c r="G5" s="4"/>
      <c r="H5" s="4"/>
      <c r="I5" s="4"/>
      <c r="J5" s="4"/>
    </row>
    <row r="6" spans="1:10" x14ac:dyDescent="0.6">
      <c r="A6" s="3"/>
      <c r="B6" s="4"/>
      <c r="C6" s="4"/>
      <c r="D6" s="4"/>
      <c r="E6" s="4"/>
      <c r="F6" s="4"/>
      <c r="G6" s="4"/>
      <c r="H6" s="4"/>
      <c r="I6" s="4"/>
      <c r="J6" s="4"/>
    </row>
    <row r="7" spans="1:10" x14ac:dyDescent="0.6">
      <c r="A7" s="3"/>
      <c r="B7" s="4"/>
      <c r="C7" s="4"/>
      <c r="D7" s="4"/>
      <c r="E7" s="4"/>
      <c r="F7" s="4"/>
      <c r="G7" s="4"/>
      <c r="H7" s="4"/>
      <c r="I7" s="4"/>
      <c r="J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3" sqref="J3"/>
    </sheetView>
  </sheetViews>
  <sheetFormatPr defaultRowHeight="16.899999999999999" x14ac:dyDescent="0.6"/>
  <cols>
    <col min="1" max="1" width="19.0625" style="2" customWidth="1"/>
    <col min="2" max="2" width="15.4375" style="2" customWidth="1"/>
    <col min="3" max="3" width="26.625" style="2" customWidth="1"/>
    <col min="4" max="4" width="12.25" style="2" customWidth="1"/>
    <col min="5" max="5" width="13.0625" style="2" customWidth="1"/>
    <col min="6" max="6" width="15.3125" style="2" customWidth="1"/>
    <col min="7" max="7" width="12.625" style="2" customWidth="1"/>
    <col min="8" max="8" width="11.25" style="2" customWidth="1"/>
    <col min="9" max="9" width="15.3125" style="2" customWidth="1"/>
    <col min="10" max="10" width="12.75" style="2" customWidth="1"/>
    <col min="11" max="16384" width="9" style="2"/>
  </cols>
  <sheetData>
    <row r="1" spans="1:10" x14ac:dyDescent="0.6">
      <c r="A1" s="2" t="s">
        <v>34</v>
      </c>
    </row>
    <row r="2" spans="1:10" x14ac:dyDescent="0.6">
      <c r="A2" s="1" t="s">
        <v>2</v>
      </c>
      <c r="B2" s="1" t="s">
        <v>11</v>
      </c>
      <c r="C2" s="1" t="s">
        <v>12</v>
      </c>
      <c r="D2" s="1" t="s">
        <v>0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6">
      <c r="A3" s="2" t="s">
        <v>1</v>
      </c>
      <c r="B3" s="4">
        <v>21.101243718254398</v>
      </c>
      <c r="C3" s="4">
        <v>31.889396602882101</v>
      </c>
      <c r="D3" s="4">
        <v>-45.662036895751903</v>
      </c>
      <c r="E3" s="4">
        <v>4.9673886267598902E-2</v>
      </c>
      <c r="F3" s="4">
        <v>0.10350772367656901</v>
      </c>
      <c r="G3" s="4">
        <v>73.373956205690902</v>
      </c>
      <c r="H3" s="4">
        <v>1.51363392765988E-2</v>
      </c>
      <c r="I3" s="4">
        <v>7.3125381022691701E-3</v>
      </c>
      <c r="J3" s="4">
        <v>-24.2781534180045</v>
      </c>
    </row>
    <row r="4" spans="1:10" x14ac:dyDescent="0.6">
      <c r="A4" s="5" t="s">
        <v>10</v>
      </c>
      <c r="B4" s="2">
        <f ca="1">AVERAGE(INDIRECT("B3:B" &amp; ROW() - 1))</f>
        <v>21.101243718254398</v>
      </c>
      <c r="C4" s="2">
        <f ca="1">AVERAGE(INDIRECT("C3:C" &amp; ROW() - 1))</f>
        <v>31.889396602882101</v>
      </c>
      <c r="D4" s="2">
        <f ca="1">AVERAGE(INDIRECT("D3:D" &amp; ROW() - 1))</f>
        <v>-45.662036895751903</v>
      </c>
      <c r="E4" s="2">
        <f ca="1">AVERAGE(INDIRECT("E3:E" &amp; ROW() - 1))</f>
        <v>4.9673886267598902E-2</v>
      </c>
      <c r="F4" s="2">
        <f ca="1">AVERAGE(INDIRECT("F3:F" &amp; ROW() - 1))</f>
        <v>0.10350772367656901</v>
      </c>
      <c r="G4" s="2">
        <f ca="1">AVERAGE(INDIRECT("G3:G" &amp; ROW() - 1))</f>
        <v>73.373956205690902</v>
      </c>
      <c r="H4" s="2">
        <f ca="1">AVERAGE(INDIRECT("H3:H" &amp; ROW() - 1))</f>
        <v>1.51363392765988E-2</v>
      </c>
      <c r="I4" s="2">
        <f ca="1">AVERAGE(INDIRECT("I3:I" &amp; ROW() - 1))</f>
        <v>7.3125381022691701E-3</v>
      </c>
      <c r="J4" s="2">
        <f ca="1">AVERAGE(INDIRECT("J3:J" &amp; ROW() - 1))</f>
        <v>-24.2781534180045</v>
      </c>
    </row>
    <row r="5" spans="1:10" x14ac:dyDescent="0.6">
      <c r="B5" s="4"/>
      <c r="C5" s="4"/>
      <c r="D5" s="4"/>
      <c r="E5" s="4"/>
      <c r="F5" s="4"/>
      <c r="G5" s="4"/>
      <c r="H5" s="4"/>
      <c r="I5" s="4"/>
      <c r="J5" s="4"/>
    </row>
    <row r="6" spans="1:10" x14ac:dyDescent="0.6">
      <c r="A6" s="3"/>
      <c r="B6" s="4"/>
      <c r="C6" s="4"/>
      <c r="D6" s="4"/>
      <c r="E6" s="4"/>
      <c r="F6" s="4"/>
      <c r="G6" s="4"/>
      <c r="H6" s="4"/>
      <c r="I6" s="4"/>
      <c r="J6" s="4"/>
    </row>
    <row r="7" spans="1:10" x14ac:dyDescent="0.6">
      <c r="A7" s="3"/>
      <c r="B7" s="4"/>
      <c r="C7" s="4"/>
      <c r="D7" s="4"/>
      <c r="E7" s="4"/>
      <c r="F7" s="4"/>
      <c r="G7" s="4"/>
      <c r="H7" s="4"/>
      <c r="I7" s="4"/>
      <c r="J7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SPK004</vt:lpstr>
      <vt:lpstr>SPK014</vt:lpstr>
      <vt:lpstr>SPK016</vt:lpstr>
      <vt:lpstr>SPK020</vt:lpstr>
      <vt:lpstr>SPK033</vt:lpstr>
      <vt:lpstr>SPK035</vt:lpstr>
      <vt:lpstr>SPK037</vt:lpstr>
      <vt:lpstr>SPK042</vt:lpstr>
      <vt:lpstr>SPK046</vt:lpstr>
      <vt:lpstr>SPK068</vt:lpstr>
      <vt:lpstr>SPK072</vt:lpstr>
      <vt:lpstr>SPK075</vt:lpstr>
      <vt:lpstr>SPK009</vt:lpstr>
      <vt:lpstr>SPK021</vt:lpstr>
      <vt:lpstr>SPK029</vt:lpstr>
      <vt:lpstr>SPK051</vt:lpstr>
      <vt:lpstr>SPK056</vt:lpstr>
      <vt:lpstr>SPK059</vt:lpstr>
      <vt:lpstr>SPK064</vt:lpstr>
      <vt:lpstr>SPK082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2024-10-31T06:31:26Z</dcterms:created>
  <dcterms:modified xsi:type="dcterms:W3CDTF">2024-11-04T07:22:07Z</dcterms:modified>
</cp:coreProperties>
</file>