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Py\template\laban\"/>
    </mc:Choice>
  </mc:AlternateContent>
  <xr:revisionPtr revIDLastSave="0" documentId="13_ncr:1_{FB1A776C-BE2E-4A16-B87B-D6282A67BA66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0" i="1" l="1"/>
  <c r="F17" i="1"/>
  <c r="H17" i="1" l="1"/>
  <c r="H21" i="1" s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<sst xmlns="http://schemas.openxmlformats.org/spreadsheetml/2006/main" count="32" uniqueCount="31">
  <si>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</si>
  <si>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</si>
  <si>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</si>
  <si>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</si>
  <si>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</si>
  <si>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</si>
  <si>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</si>
  <si>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</si>
  <si>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</si>
  <si>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</si>
  <si>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</si>
  <si>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</si>
  <si>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</si>
  <si>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</si>
  <si>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</si>
  <si>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</si>
  <si>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</si>
  <si>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</si>
  <si>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</si>
  <si>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</si>
  <si>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</si>
  <si>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</si>
  <si>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</si>
  <si>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</si>
  <si>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2025TSLTZ1552345</t>
  </si>
  <si>
    <t>CERTIFICATE (FERI/ADR/AD) No : 2025TSLTZ1552345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</si>
  <si>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MGAFUMOJA ERICK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</si>
  <si>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B.T.S. CLEARING AND FORWARDING LIMI</t>
    </r>
  </si>
  <si>
    <t>E 43617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</si>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</sst>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692025</xdr:colOff>
      <xdr:row>1</xdr:row>
      <xdr:rowOff>217097</xdr:rowOff>
    </xdr:from>
    <xdr:to>
      <xdr:col>7</xdr:col>
      <xdr:colOff>1736596</xdr:colOff>
      <xdr:row>1</xdr:row>
      <xdr:rowOff>1177217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920" y="406773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379907-FEAE-4958-A94E-56D4C6012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2" zoomScale="116" zoomScaleNormal="85" workbookViewId="0">
      <selection activeCell="D18" sqref="D18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24</v>
      </c>
      <c r="F6" s="80"/>
      <c r="G6" s="81"/>
      <c r="H6" s="7">
        <f ca="1">TODAY()</f>
        <v>45903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27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26</v>
      </c>
      <c r="C10" s="78"/>
      <c r="D10" s="78"/>
      <c r="E10" s="72"/>
      <c r="F10" s="72"/>
      <c r="G10" s="72"/>
      <c r="H10" s="73"/>
    </row>
    <row r="11" spans="2:8" ht="15.45">
      <c r="B11" s="54" t="s">
        <v>25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33.11</v>
      </c>
      <c r="E14" s="18">
        <v>4</v>
      </c>
      <c r="F14" s="18">
        <f>IF(D14*E14&lt;20,20,D14*E14)</f>
        <v>132.44</v>
      </c>
      <c r="G14" s="28">
        <v>4150</v>
      </c>
      <c r="H14" s="34">
        <f>G14*F14</f>
        <v>549626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172.44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3600</v>
      </c>
      <c r="H17" s="28">
        <f>G17*F17</f>
        <v>72000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24.5</v>
      </c>
      <c r="G19" s="29">
        <v>3600</v>
      </c>
      <c r="H19" s="30">
        <f t="shared" ref="H19" si="0">SUM(H17:H18)</f>
        <v>88200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226.25479999999999</v>
      </c>
      <c r="G21" s="29">
        <v>3600</v>
      </c>
      <c r="H21" s="39">
        <f>SUM(H14:H15)+H18+H17</f>
        <v>803826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29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30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2025-08-16T07:22:09Z</cp:lastPrinted>
  <dcterms:created xsi:type="dcterms:W3CDTF">2024-03-17T09:02:41Z</dcterms:created>
  <dcterms:modified xsi:type="dcterms:W3CDTF">2025-09-03T12:51:56Z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