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formance profi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<sst xmlns="http://schemas.openxmlformats.org/spreadsheetml/2006/main" count="25" uniqueCount="25">
  <si>
    <t xml:space="preserve">Simulator Version</t>
  </si>
  <si>
    <t xml:space="preserve">Git Hash</t>
  </si>
  <si>
    <t xml:space="preserve">Total Time (secs)</t>
  </si>
  <si>
    <t xml:space="preserve">PySF (%)</t>
  </si>
  <si>
    <t xml:space="preserve">Map (%)</t>
  </si>
  <si>
    <t xml:space="preserve">LiDAR (%)</t>
  </si>
  <si>
    <t xml:space="preserve">Other (%)</t>
  </si>
  <si>
    <t xml:space="preserve">Speedup (x)</t>
  </si>
  <si>
    <t xml:space="preserve">PySF (Secs)</t>
  </si>
  <si>
    <t xml:space="preserve">Map Abs (Secs)</t>
  </si>
  <si>
    <t xml:space="preserve">LiDAR (Secs)</t>
  </si>
  <si>
    <t xml:space="preserve">Other (Secs)</t>
  </si>
  <si>
    <t xml:space="preserve">unoptimized</t>
  </si>
  <si>
    <t xml:space="preserve">AAE66A7</t>
  </si>
  <si>
    <t xml:space="preserve">fast grid raycast</t>
  </si>
  <si>
    <t xml:space="preserve">620E183</t>
  </si>
  <si>
    <t xml:space="preserve">fast grid map</t>
  </si>
  <si>
    <t xml:space="preserve">B9E8584</t>
  </si>
  <si>
    <t xml:space="preserve">fast obstacle force</t>
  </si>
  <si>
    <t xml:space="preserve">EAA12E5</t>
  </si>
  <si>
    <t xml:space="preserve">continuous map algos</t>
  </si>
  <si>
    <t xml:space="preserve">2DDC702</t>
  </si>
  <si>
    <t xml:space="preserve">drop custom group forces</t>
  </si>
  <si>
    <t xml:space="preserve">4F096DB</t>
  </si>
  <si>
    <t xml:space="preserve">latest version, big campus map, 0.04 peds/m^2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</si>
</sst>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3.2"/>
    <col collapsed="false" customWidth="false" hidden="false" outlineLevel="0" max="2" min="2" style="1" width="11.52"/>
    <col collapsed="false" customWidth="true" hidden="false" outlineLevel="0" max="3" min="3" style="2" width="15.95"/>
    <col collapsed="false" customWidth="false" hidden="false" outlineLevel="0" max="7" min="4" style="2" width="11.52"/>
    <col collapsed="false" customWidth="false" hidden="false" outlineLevel="0" max="8" min="8" style="3" width="11.52"/>
    <col collapsed="false" customWidth="true" hidden="false" outlineLevel="0" max="11" min="11" style="0" width="15"/>
    <col collapsed="false" customWidth="true" hidden="false" outlineLevel="0" max="12" min="12" style="0" width="12.9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customFormat="false" ht="12.8" hidden="false" customHeight="false" outlineLevel="0" collapsed="false">
      <c r="A2" s="0" t="s">
        <v>12</v>
      </c>
      <c r="B2" s="1" t="s">
        <v>13</v>
      </c>
      <c r="C2" s="2" t="n">
        <v>298</v>
      </c>
      <c r="D2" s="2" t="n">
        <v>36</v>
      </c>
      <c r="E2" s="2" t="n">
        <v>34</v>
      </c>
      <c r="F2" s="2" t="n">
        <v>19</v>
      </c>
      <c r="G2" s="2" t="n">
        <f aca="false">100-D2-E2-F2</f>
        <v>11</v>
      </c>
      <c r="J2" s="3" t="n">
        <f aca="false">$C2*D2/100</f>
        <v>107.28</v>
      </c>
      <c r="K2" s="3" t="n">
        <f aca="false">$C2*E2/100</f>
        <v>101.32</v>
      </c>
      <c r="L2" s="3" t="n">
        <f aca="false">$C2*F2/100</f>
        <v>56.62</v>
      </c>
      <c r="M2" s="3" t="n">
        <f aca="false">$C2*G2/100</f>
        <v>32.78</v>
      </c>
    </row>
    <row r="3" customFormat="false" ht="12.8" hidden="false" customHeight="false" outlineLevel="0" collapsed="false">
      <c r="A3" s="0" t="s">
        <v>14</v>
      </c>
      <c r="B3" s="1" t="s">
        <v>15</v>
      </c>
      <c r="C3" s="2" t="n">
        <v>132</v>
      </c>
      <c r="D3" s="2" t="n">
        <v>76</v>
      </c>
      <c r="E3" s="2" t="n">
        <v>13</v>
      </c>
      <c r="F3" s="2" t="n">
        <v>5</v>
      </c>
      <c r="G3" s="2" t="n">
        <f aca="false">100-D3-E3-F3</f>
        <v>6</v>
      </c>
      <c r="H3" s="8" t="n">
        <f aca="false">C2/C3</f>
        <v>2.25757575757576</v>
      </c>
      <c r="J3" s="3" t="n">
        <f aca="false">$C3*D3/100</f>
        <v>100.32</v>
      </c>
      <c r="K3" s="3" t="n">
        <f aca="false">$C3*E3/100</f>
        <v>17.16</v>
      </c>
      <c r="L3" s="3" t="n">
        <f aca="false">$C3*F3/100</f>
        <v>6.6</v>
      </c>
      <c r="M3" s="3" t="n">
        <f aca="false">$C3*G3/100</f>
        <v>7.92</v>
      </c>
    </row>
    <row r="4" customFormat="false" ht="12.8" hidden="false" customHeight="false" outlineLevel="0" collapsed="false">
      <c r="A4" s="0" t="s">
        <v>16</v>
      </c>
      <c r="B4" s="1" t="s">
        <v>17</v>
      </c>
      <c r="C4" s="2" t="n">
        <v>82</v>
      </c>
      <c r="D4" s="2" t="n">
        <v>78</v>
      </c>
      <c r="E4" s="2" t="n">
        <v>2</v>
      </c>
      <c r="F4" s="2" t="n">
        <v>9</v>
      </c>
      <c r="G4" s="2" t="n">
        <f aca="false">100-D4-E4-F4</f>
        <v>11</v>
      </c>
      <c r="H4" s="8" t="n">
        <f aca="false">C3/C4</f>
        <v>1.60975609756098</v>
      </c>
      <c r="J4" s="3" t="n">
        <f aca="false">$C4*D4/100</f>
        <v>63.96</v>
      </c>
      <c r="K4" s="3" t="n">
        <f aca="false">$C4*E4/100</f>
        <v>1.64</v>
      </c>
      <c r="L4" s="3" t="n">
        <f aca="false">$C4*F4/100</f>
        <v>7.38</v>
      </c>
      <c r="M4" s="3" t="n">
        <f aca="false">$C4*G4/100</f>
        <v>9.02</v>
      </c>
    </row>
    <row r="5" customFormat="false" ht="12.8" hidden="false" customHeight="false" outlineLevel="0" collapsed="false">
      <c r="A5" s="0" t="s">
        <v>18</v>
      </c>
      <c r="B5" s="1" t="s">
        <v>19</v>
      </c>
      <c r="C5" s="2" t="n">
        <v>61</v>
      </c>
      <c r="D5" s="2" t="n">
        <v>74</v>
      </c>
      <c r="E5" s="2" t="n">
        <v>3</v>
      </c>
      <c r="F5" s="2" t="n">
        <v>12</v>
      </c>
      <c r="G5" s="2" t="n">
        <f aca="false">100-D5-E5-F5</f>
        <v>11</v>
      </c>
      <c r="H5" s="8" t="n">
        <f aca="false">C4/C5</f>
        <v>1.34426229508197</v>
      </c>
      <c r="J5" s="3" t="n">
        <f aca="false">$C5*D5/100</f>
        <v>45.14</v>
      </c>
      <c r="K5" s="3" t="n">
        <f aca="false">$C5*E5/100</f>
        <v>1.83</v>
      </c>
      <c r="L5" s="3" t="n">
        <f aca="false">$C5*F5/100</f>
        <v>7.32</v>
      </c>
      <c r="M5" s="3" t="n">
        <f aca="false">$C5*G5/100</f>
        <v>6.71</v>
      </c>
    </row>
    <row r="6" customFormat="false" ht="12.8" hidden="false" customHeight="false" outlineLevel="0" collapsed="false">
      <c r="A6" s="0" t="s">
        <v>20</v>
      </c>
      <c r="B6" s="1" t="s">
        <v>21</v>
      </c>
      <c r="C6" s="2" t="n">
        <v>59</v>
      </c>
      <c r="D6" s="2" t="n">
        <v>72</v>
      </c>
      <c r="E6" s="2" t="n">
        <v>10</v>
      </c>
      <c r="F6" s="2" t="n">
        <v>6</v>
      </c>
      <c r="G6" s="2" t="n">
        <f aca="false">100-D6-E6-F6</f>
        <v>12</v>
      </c>
      <c r="H6" s="8" t="n">
        <f aca="false">C5/C6</f>
        <v>1.03389830508475</v>
      </c>
      <c r="J6" s="3" t="n">
        <f aca="false">$C6*D6/100</f>
        <v>42.48</v>
      </c>
      <c r="K6" s="3" t="n">
        <f aca="false">$C6*E6/100</f>
        <v>5.9</v>
      </c>
      <c r="L6" s="3" t="n">
        <f aca="false">$C6*F6/100</f>
        <v>3.54</v>
      </c>
      <c r="M6" s="3" t="n">
        <f aca="false">$C6*G6/100</f>
        <v>7.08</v>
      </c>
    </row>
    <row r="7" customFormat="false" ht="12.8" hidden="false" customHeight="false" outlineLevel="0" collapsed="false">
      <c r="A7" s="0" t="s">
        <v>22</v>
      </c>
      <c r="B7" s="1" t="s">
        <v>23</v>
      </c>
      <c r="C7" s="2" t="n">
        <v>15</v>
      </c>
      <c r="D7" s="2" t="n">
        <v>30</v>
      </c>
      <c r="E7" s="2" t="n">
        <v>5</v>
      </c>
      <c r="F7" s="2" t="n">
        <v>15</v>
      </c>
      <c r="G7" s="2" t="n">
        <f aca="false">100-D7-E7-F7</f>
        <v>50</v>
      </c>
      <c r="H7" s="8" t="n">
        <f aca="false">C6/C7</f>
        <v>3.93333333333333</v>
      </c>
      <c r="J7" s="3" t="n">
        <f aca="false">$C7*D7/100</f>
        <v>4.5</v>
      </c>
      <c r="K7" s="3" t="n">
        <f aca="false">$C7*E7/100</f>
        <v>0.75</v>
      </c>
      <c r="L7" s="3" t="n">
        <f aca="false">$C7*F7/100</f>
        <v>2.25</v>
      </c>
      <c r="M7" s="3" t="n">
        <f aca="false">$C7*G7/100</f>
        <v>7.5</v>
      </c>
    </row>
    <row r="8" customFormat="false" ht="12.8" hidden="false" customHeight="false" outlineLevel="0" collapsed="false">
      <c r="A8" s="0" t="s">
        <v>24</v>
      </c>
      <c r="B8" s="0"/>
      <c r="C8" s="2" t="n">
        <v>309</v>
      </c>
      <c r="D8" s="2" t="n">
        <v>41</v>
      </c>
      <c r="E8" s="2" t="n">
        <v>3</v>
      </c>
      <c r="F8" s="2" t="n">
        <v>11</v>
      </c>
      <c r="G8" s="2" t="n">
        <f aca="false">100-D8-E8-F8</f>
        <v>45</v>
      </c>
      <c r="J8" s="3" t="n">
        <f aca="false">$C8*D8/100</f>
        <v>126.69</v>
      </c>
      <c r="K8" s="3" t="n">
        <f aca="false">$C8*E8/100</f>
        <v>9.27</v>
      </c>
      <c r="L8" s="3" t="n">
        <f aca="false">$C8*F8/100</f>
        <v>33.99</v>
      </c>
      <c r="M8" s="3" t="n">
        <f aca="false">$C8*G8/100</f>
        <v>139.05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2023-07-08T19:18:37Z</dcterms:created>
  <dc:creator/>
  <dc:description/>
  <dc:language>en-US</dc:language>
  <cp:lastModifiedBy/>
  <dcterms:modified xsi:type="dcterms:W3CDTF">2023-07-27T17:56:05Z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