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-Daten\BA\Merkblätter und Vorlagen\_Praxis\Bewertungen\"/>
    </mc:Choice>
  </mc:AlternateContent>
  <bookViews>
    <workbookView xWindow="0" yWindow="255" windowWidth="18930" windowHeight="14160"/>
  </bookViews>
  <sheets>
    <sheet name="Bewertung" sheetId="1" r:id="rId1"/>
  </sheets>
  <definedNames>
    <definedName name="_xlnm.Print_Area" localSheetId="0">Bewertung!$A$1:$I$28,Bewertung!$A$37:$I$178</definedName>
    <definedName name="Text8" localSheetId="0">Bewertung!#REF!</definedName>
  </definedNames>
  <calcPr calcId="162913"/>
</workbook>
</file>

<file path=xl/calcChain.xml><?xml version="1.0" encoding="utf-8"?>
<calcChain xmlns="http://schemas.openxmlformats.org/spreadsheetml/2006/main">
  <c r="C44" i="1" l="1"/>
  <c r="C112" i="1"/>
  <c r="C114" i="1"/>
  <c r="C113" i="1"/>
  <c r="C46" i="1"/>
  <c r="C45" i="1"/>
  <c r="K13" i="1"/>
  <c r="I14" i="1"/>
  <c r="I27" i="1"/>
  <c r="J28" i="1"/>
  <c r="I28" i="1"/>
  <c r="J13" i="1"/>
  <c r="K20" i="1"/>
  <c r="I21" i="1"/>
  <c r="J20" i="1"/>
  <c r="I19" i="1"/>
  <c r="I23" i="1"/>
  <c r="I18" i="1"/>
  <c r="I25" i="1"/>
  <c r="I17" i="1"/>
  <c r="I24" i="1"/>
  <c r="I15" i="1"/>
  <c r="I22" i="1"/>
  <c r="I16" i="1"/>
</calcChain>
</file>

<file path=xl/sharedStrings.xml><?xml version="1.0" encoding="utf-8"?>
<sst xmlns="http://schemas.openxmlformats.org/spreadsheetml/2006/main" count="149" uniqueCount="113">
  <si>
    <t>Kriterium</t>
  </si>
  <si>
    <t xml:space="preserve">Kein oder kaum wirtschaftliches Denken in der Lösung </t>
  </si>
  <si>
    <t xml:space="preserve">Wirtschaftliches Denken in Ansätzen oder bei zentralen Aspekten </t>
  </si>
  <si>
    <t xml:space="preserve">Gutes allgemeines wirtschaftliches Denken in der gesamten Lösung </t>
  </si>
  <si>
    <t>Selbständigkeit, Eigeninitiative</t>
  </si>
  <si>
    <t>Titel der Arbeit:</t>
  </si>
  <si>
    <t xml:space="preserve"> </t>
  </si>
  <si>
    <t>Inhaltliche Bearbeitung</t>
  </si>
  <si>
    <t>Systematik</t>
  </si>
  <si>
    <t>Dokumentation</t>
  </si>
  <si>
    <t>Kreativität</t>
  </si>
  <si>
    <t>Umsetzbarkeit des Ergebnisses</t>
  </si>
  <si>
    <t>Wirtschaftliche Bewertung</t>
  </si>
  <si>
    <t>Schritt 1: Schematische Bewertung</t>
  </si>
  <si>
    <t>Literatur-recherche</t>
  </si>
  <si>
    <t>Einsatz von Methoden und Werkzeugen</t>
  </si>
  <si>
    <t>Nutzung von Fachwissen</t>
  </si>
  <si>
    <t>Geringe Kenntnis des Standes der Technik</t>
  </si>
  <si>
    <t>Grundsätzliche Kenntnis, aber mit deutlichen Lücken des Fachwissens</t>
  </si>
  <si>
    <t xml:space="preserve">Ergebnis kann mit Modifikationen in der Praxis umgesetzt werden </t>
  </si>
  <si>
    <t xml:space="preserve">Gutes Ergebnis, mit geringen Modifikationen umsetzbar </t>
  </si>
  <si>
    <t xml:space="preserve">Sehr gutes Ergebnis, ohne Modifikationen umsetzbar oder bereits umgesetzt </t>
  </si>
  <si>
    <t>Umfangreiche Unterstüzung notwendig</t>
  </si>
  <si>
    <t>max.
Pkt</t>
  </si>
  <si>
    <t>gewichtete
Punkte</t>
  </si>
  <si>
    <t>Gewichtung
im Bereich</t>
  </si>
  <si>
    <t>Umfassende Kenntnisse, sehr gutes Fachwissen</t>
  </si>
  <si>
    <t>Bereich</t>
  </si>
  <si>
    <t>Verwendungshinweise:</t>
  </si>
  <si>
    <t>Fehler: keine sinnvolle Eingabe</t>
  </si>
  <si>
    <t xml:space="preserve">Teilweise wirtschaftliches Denken in Ansätzen oder bei zentralen Aspekten </t>
  </si>
  <si>
    <t>Zielerrei-
chung in %</t>
  </si>
  <si>
    <t>Ausreichend
50 - 57 %</t>
  </si>
  <si>
    <t>Befriedigend
58 - 74 %</t>
  </si>
  <si>
    <t>Gut
75 - 90 %</t>
  </si>
  <si>
    <t>Sehr gut
91 - 100 %</t>
  </si>
  <si>
    <t>1,0 bei  100 Punkten
4,0 bei    50 Punkten</t>
  </si>
  <si>
    <t>Kann-Eingabefelder: Hier ist ist es möglich, die Gewichtung einzelner Kriterien anzupassen</t>
  </si>
  <si>
    <t>Nicht bestanden
0 - 49 %</t>
  </si>
  <si>
    <t>Notenvorschlag schlechter als 4,0 (nicht bestanden)</t>
  </si>
  <si>
    <t>Muß-Eingabefelder: Pro Kriterium muß der Prozentsatz der Erfüllung eingegeben werden. Daraus werden die (ggf. gewichteten) Punkte und letztlich ein Notenvorschlag ermittelt.</t>
  </si>
  <si>
    <t>"Sockel" für 5.0</t>
  </si>
  <si>
    <t xml:space="preserve"> Summe der gewichteten Punkte (gerundet)</t>
  </si>
  <si>
    <r>
      <t xml:space="preserve"> Notenvorschlag</t>
    </r>
    <r>
      <rPr>
        <sz val="10"/>
        <color indexed="8"/>
        <rFont val="Arial"/>
        <family val="2"/>
      </rPr>
      <t xml:space="preserve"> (zu ergänzen durch die "Erläuterung der Bewertung")</t>
    </r>
  </si>
  <si>
    <t>Wissenschaftliches Arbeiten</t>
  </si>
  <si>
    <t>Verwendung der Literatur</t>
  </si>
  <si>
    <t>(55% Gewichtung)</t>
  </si>
  <si>
    <t>(45% Gewichtung)</t>
  </si>
  <si>
    <t>Fehler: keiner der 2 Bereiche darf vollständig entfallen</t>
  </si>
  <si>
    <r>
      <t xml:space="preserve">Fachliche Bearbeitung
</t>
    </r>
    <r>
      <rPr>
        <sz val="8"/>
        <rFont val="Arial"/>
        <family val="2"/>
      </rPr>
      <t>(unter Berücksichti-
gung des Schwierig-
keitsgrads)</t>
    </r>
  </si>
  <si>
    <t>Bewertung der</t>
  </si>
  <si>
    <t>Projektarbeit</t>
  </si>
  <si>
    <t>Studienarbeit</t>
  </si>
  <si>
    <t>Bachelorarbeit</t>
  </si>
  <si>
    <t>Name des/der Studierenden:</t>
  </si>
  <si>
    <t>Name des/der Gutachter/in:</t>
  </si>
  <si>
    <t>fachliche Bearbeitung</t>
  </si>
  <si>
    <t>Ort, Datum:</t>
  </si>
  <si>
    <t>Endnote:</t>
  </si>
  <si>
    <t xml:space="preserve">Unterschrift Betreuer: </t>
  </si>
  <si>
    <t>Schritt 2: Erläuterung der Bewertung</t>
  </si>
  <si>
    <t>Bemerkungen</t>
  </si>
  <si>
    <t xml:space="preserve">Bereich </t>
  </si>
  <si>
    <t>Inhaltliche Bearbeitung - Fortsetzung</t>
  </si>
  <si>
    <t>Arbeit</t>
  </si>
  <si>
    <t>Studi</t>
  </si>
  <si>
    <t>Gutachter/in</t>
  </si>
  <si>
    <t>Kurs/Semester:</t>
  </si>
  <si>
    <t>KATINF&lt;kurs&gt;   / . Semester</t>
  </si>
  <si>
    <t xml:space="preserve">Unzureichende Abhandlung des Themas, lediglich Lösungsansätze </t>
  </si>
  <si>
    <t>Ausr. Abhandlung des Themas, Lösungswege aufgezeigt, Teilergebnisse erläutert.</t>
  </si>
  <si>
    <t>Befr. Abhandlung des Themas, Lösungswege kritisch analysiert, Teilerg. erläutert</t>
  </si>
  <si>
    <t>Gute Abhandlung des Themas, Lösungswege kritisch anlysiert und begründet, Ergebn. fundiert dargestellt</t>
  </si>
  <si>
    <t>Sehr gute Abhandlg des Themas bzgl. Lösungswege und Ergebnisse, zusätzl. Alternativen und Aspekte aufgezeigt</t>
  </si>
  <si>
    <t>Grundsätzl. Kenntnis, aber mit mässigen Lücken des Fachwissens</t>
  </si>
  <si>
    <t>Gute Grundlagen-kenntnis, nur Details fehlen</t>
  </si>
  <si>
    <t>Keine/wenig Nutzung von Ing. methoden u. Ing.werkzeugen zur Problemanalyse und Lösungsfindung</t>
  </si>
  <si>
    <t>Teilweise Nutzung von  Ing.methoden und Ing.werkzeugen zur Analyse und Lösungsfindung</t>
  </si>
  <si>
    <t>Sinnvoller Einsatz  von  Ing.methoden und Ing.werkzeugen</t>
  </si>
  <si>
    <t>Bewußte Auswahl und sinnvoller Einsatz  von  Ing.methoden und Ing.werkzeugen</t>
  </si>
  <si>
    <t>Bewußte Auswahl u. konsequenter u. fundierter Einsatz  von Ing.Methoden und Ing.werkzeugen</t>
  </si>
  <si>
    <t>Ergebnis im Sinne der Aufgabe praktisch nicht nutzbar</t>
  </si>
  <si>
    <t>Ergebnis als erste Grundlage für praktische Lösung verwendbar</t>
  </si>
  <si>
    <t xml:space="preserve">Keine eigenen Ideen; bekannte Lösungen werden nicht auf neue Situation übertragen </t>
  </si>
  <si>
    <t xml:space="preserve">Nur einzelne eigene Ideen; ansatzweise Anwendung bekannter Lösungen auf Problem </t>
  </si>
  <si>
    <t>Wenige eigene Ideen genutzt; erfolgreiche Anwendung von Prinziplösungen</t>
  </si>
  <si>
    <t>Eigene, evtl. auch originelle Ideen eingebracht und teilweise umgesetzt</t>
  </si>
  <si>
    <t>Viele eigene/originelle Ideen eingebracht und in neuen,erfolgreichen Lösungsansätzen umgesetzt</t>
  </si>
  <si>
    <t>Sehr gutes wirtschaftl.
Denken i.d. gesamten Lösung; Zus.hänge bedacht, nichtfinanz. Vorteile erkannt</t>
  </si>
  <si>
    <t>Gewisse Selbststän-digkeit, deutliche Unterstützung notwendig</t>
  </si>
  <si>
    <t>Großteils selbstst. Arbeiten, geringe Unterstützung notwendig</t>
  </si>
  <si>
    <t>Selbstständige Durchführung, gute Eigeninitiative</t>
  </si>
  <si>
    <t>Hervorzuhebende Selbstständigkeit und Eigeninitiative</t>
  </si>
  <si>
    <t>Keine erkennbare Systematik in Vorgehen und Ergebnis</t>
  </si>
  <si>
    <t>Erhebliche Mängel im systematischen Vorgehen hinsichtlich Methoden, Prioriätensetzung und inhaltlicher Struktur</t>
  </si>
  <si>
    <t xml:space="preserve">Methoden nachvollziehbar eingesetzt und verfolgt, Prioritäten z.T. sinnvoll gesetzt, inhaltliche Struktur nachvollziehbar </t>
  </si>
  <si>
    <t>Methoden durchgängig einges., Prioritäten sinnvoll gesetzt, Konzentration auf das Wesentliche, inhaltliche Struktur deutlich</t>
  </si>
  <si>
    <t>Methoden konsequent eingesetzt, Prioritäten sinnvoll gesetzt, klare Konzentration auf das Wesentliche, klare inhaltliche Struktur</t>
  </si>
  <si>
    <t>Erhebliche Mängel in der Dokumentation, unvollständig und unklar</t>
  </si>
  <si>
    <t>Nachvollziehbare Gliederung und Gedankenführung, zentrale Aussagen in Zusammenfassung genannt, Mängel im sprachl. Ausdruck und in der Prägnanz der Texte</t>
  </si>
  <si>
    <t>Nachvollziehbare Gliederung und Gedankenführung,  Texte gut verständlich, solide Zusammenfassung, guter sprachlicher Ausdruck</t>
  </si>
  <si>
    <t>Logische Gliederung und Gedankenführg, Texte gut verständl., unterstützt durch Beispiele, Grafiken usw., treffende Zus.fassung, guter sprachlicher Ausdruck</t>
  </si>
  <si>
    <t>Durchgängig log. Gliederung und Gedankenführg, präzise Texte, prägnante Zus.fassg, aussagekräftige Beispiele, Grafiken usw., sehr guter sprachl. Ausdruck</t>
  </si>
  <si>
    <t>Kaum Literatur, Literaturverzeichnis fehlt oder ist mangelhaft</t>
  </si>
  <si>
    <t xml:space="preserve">Mäßige Lit.recherche, häufig Sekundärlit., unspez. Grundlagenw. o zufällig gewählt wirkende online Quellen  </t>
  </si>
  <si>
    <t>Wesentliche Primär- und Sekundärlit., weiterführende Werke und qualifizierte Onlinequellen recherchiert</t>
  </si>
  <si>
    <t>Umfassende Primär- und Sekundärlit., angem. Grundlagen-werke, qualifizierte online-Quellen recherchiert</t>
  </si>
  <si>
    <t>Sehr umfangreiche und breite Literaturrecherche unter Einbeziehung aktueller Artikel</t>
  </si>
  <si>
    <t>Literaturangabe ohne Verwendung, kommentarloser Verweis auf Literatur</t>
  </si>
  <si>
    <t>Belegung zentraler Aussagen mit Literatur, Material unvollständig ausgewertet, keine Diskussion</t>
  </si>
  <si>
    <t>Mehrfache Belegung der meisten Aussagen mit Literatur, Diskussion der Literatur bei wesentlichen Aussagen</t>
  </si>
  <si>
    <t>Gründliche Belegung aller Aussagen, entsprechende Diskussion der Lit., teilw. Reflexion, gute Auswertung der Literatur</t>
  </si>
  <si>
    <t>Zusätzlich gründliche, zielgerichtete und kritische Reflexion,   Entwicklung eigener Interpretationen / Lösungen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</si>
</sst>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5" formatCode="0.0"/>
    <numFmt numFmtId="176" formatCode="0.0%"/>
    <numFmt numFmtId="179" formatCode="d/m/yy;@"/>
  </numFmts>
  <fonts count="27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</font>
    <font>
      <sz val="16"/>
      <color indexed="8"/>
      <name val="Times New Roman"/>
      <family val="1"/>
    </font>
    <font>
      <sz val="16"/>
      <color indexed="8"/>
      <name val="Arial"/>
    </font>
    <font>
      <sz val="14"/>
      <color indexed="8"/>
      <name val="Arial"/>
      <family val="2"/>
    </font>
    <font>
      <sz val="7"/>
      <color indexed="8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Arial"/>
      <family val="2"/>
    </font>
    <font>
      <sz val="8"/>
      <color indexed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Tahoma"/>
      <family val="2"/>
    </font>
    <font>
      <sz val="11"/>
      <name val="Arial"/>
      <family val="2"/>
    </font>
    <font>
      <sz val="12"/>
      <name val="Times New Roman"/>
      <family val="1"/>
    </font>
    <font>
      <b/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 applyBorder="1"/>
    <xf numFmtId="0" fontId="4" fillId="0" borderId="0" xfId="0" applyFont="1" applyFill="1"/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175" fontId="4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 applyProtection="1">
      <alignment horizontal="center" vertical="center" wrapText="1"/>
      <protection locked="0"/>
    </xf>
    <xf numFmtId="0" fontId="10" fillId="0" borderId="0" xfId="0" applyFont="1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1" xfId="0" applyFont="1" applyFill="1" applyBorder="1"/>
    <xf numFmtId="0" fontId="10" fillId="0" borderId="1" xfId="0" applyFont="1" applyFill="1" applyBorder="1"/>
    <xf numFmtId="0" fontId="10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Border="1" applyAlignment="1"/>
    <xf numFmtId="0" fontId="5" fillId="0" borderId="0" xfId="0" applyNumberFormat="1" applyFont="1" applyFill="1" applyAlignment="1"/>
    <xf numFmtId="0" fontId="5" fillId="0" borderId="0" xfId="0" applyFont="1" applyFill="1"/>
    <xf numFmtId="0" fontId="6" fillId="0" borderId="2" xfId="0" applyFont="1" applyFill="1" applyBorder="1" applyAlignment="1" applyProtection="1">
      <alignment vertical="center" wrapText="1"/>
    </xf>
    <xf numFmtId="0" fontId="15" fillId="0" borderId="3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15" fillId="0" borderId="5" xfId="0" applyFont="1" applyFill="1" applyBorder="1" applyAlignment="1" applyProtection="1">
      <alignment horizontal="center" vertical="center" wrapText="1"/>
    </xf>
    <xf numFmtId="1" fontId="6" fillId="0" borderId="4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vertical="top" wrapText="1"/>
    </xf>
    <xf numFmtId="0" fontId="6" fillId="3" borderId="6" xfId="0" applyFont="1" applyFill="1" applyBorder="1" applyAlignment="1" applyProtection="1">
      <alignment vertical="top" wrapText="1"/>
    </xf>
    <xf numFmtId="0" fontId="6" fillId="4" borderId="6" xfId="0" applyFont="1" applyFill="1" applyBorder="1" applyAlignment="1" applyProtection="1">
      <alignment vertical="top" wrapText="1"/>
    </xf>
    <xf numFmtId="0" fontId="7" fillId="0" borderId="7" xfId="0" applyFont="1" applyFill="1" applyBorder="1" applyAlignment="1" applyProtection="1">
      <alignment vertical="center" wrapText="1"/>
    </xf>
    <xf numFmtId="0" fontId="9" fillId="0" borderId="8" xfId="0" applyFont="1" applyFill="1" applyBorder="1" applyAlignment="1" applyProtection="1">
      <alignment horizontal="center"/>
    </xf>
    <xf numFmtId="0" fontId="10" fillId="0" borderId="8" xfId="0" applyFont="1" applyFill="1" applyBorder="1" applyProtection="1"/>
    <xf numFmtId="49" fontId="4" fillId="0" borderId="4" xfId="0" applyNumberFormat="1" applyFont="1" applyFill="1" applyBorder="1" applyAlignment="1" applyProtection="1">
      <alignment horizontal="center" vertical="center" wrapText="1"/>
    </xf>
    <xf numFmtId="49" fontId="4" fillId="0" borderId="9" xfId="0" applyNumberFormat="1" applyFont="1" applyFill="1" applyBorder="1" applyAlignment="1" applyProtection="1">
      <alignment horizontal="center" vertical="center" wrapText="1"/>
    </xf>
    <xf numFmtId="0" fontId="10" fillId="0" borderId="4" xfId="0" applyFont="1" applyFill="1" applyBorder="1" applyAlignment="1" applyProtection="1">
      <alignment horizontal="right" vertical="center"/>
    </xf>
    <xf numFmtId="0" fontId="6" fillId="5" borderId="6" xfId="0" applyFont="1" applyFill="1" applyBorder="1" applyAlignment="1" applyProtection="1">
      <alignment vertical="top" wrapText="1"/>
    </xf>
    <xf numFmtId="0" fontId="4" fillId="0" borderId="0" xfId="0" applyFont="1" applyFill="1" applyBorder="1" applyAlignment="1" applyProtection="1">
      <alignment wrapText="1"/>
    </xf>
    <xf numFmtId="0" fontId="10" fillId="0" borderId="0" xfId="0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 applyProtection="1">
      <alignment horizontal="center" vertical="top" wrapText="1"/>
    </xf>
    <xf numFmtId="0" fontId="10" fillId="6" borderId="6" xfId="0" applyFont="1" applyFill="1" applyBorder="1" applyAlignment="1" applyProtection="1"/>
    <xf numFmtId="179" fontId="17" fillId="0" borderId="0" xfId="0" applyNumberFormat="1" applyFont="1" applyFill="1" applyAlignment="1">
      <alignment horizontal="left"/>
    </xf>
    <xf numFmtId="175" fontId="9" fillId="0" borderId="9" xfId="1" applyNumberFormat="1" applyFont="1" applyFill="1" applyBorder="1" applyAlignment="1" applyProtection="1">
      <alignment horizontal="center" vertical="center"/>
    </xf>
    <xf numFmtId="175" fontId="16" fillId="0" borderId="4" xfId="1" applyNumberFormat="1" applyFont="1" applyFill="1" applyBorder="1" applyAlignment="1" applyProtection="1">
      <alignment horizontal="center" vertical="center"/>
    </xf>
    <xf numFmtId="1" fontId="9" fillId="0" borderId="4" xfId="1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/>
    <xf numFmtId="1" fontId="7" fillId="0" borderId="4" xfId="1" applyNumberFormat="1" applyFont="1" applyFill="1" applyBorder="1" applyAlignment="1" applyProtection="1">
      <alignment horizontal="center" vertical="center" wrapText="1"/>
    </xf>
    <xf numFmtId="1" fontId="9" fillId="0" borderId="2" xfId="1" applyNumberFormat="1" applyFont="1" applyFill="1" applyBorder="1" applyAlignment="1" applyProtection="1">
      <alignment horizontal="center" vertical="center"/>
    </xf>
    <xf numFmtId="175" fontId="16" fillId="0" borderId="2" xfId="1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right"/>
    </xf>
    <xf numFmtId="175" fontId="4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/>
    <xf numFmtId="1" fontId="8" fillId="0" borderId="10" xfId="1" applyNumberFormat="1" applyFont="1" applyFill="1" applyBorder="1" applyAlignment="1" applyProtection="1">
      <alignment horizontal="center" vertical="center" wrapText="1"/>
    </xf>
    <xf numFmtId="1" fontId="18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9" fillId="7" borderId="12" xfId="0" applyFont="1" applyFill="1" applyBorder="1" applyAlignment="1" applyProtection="1">
      <alignment vertical="center"/>
    </xf>
    <xf numFmtId="49" fontId="19" fillId="7" borderId="13" xfId="0" applyNumberFormat="1" applyFont="1" applyFill="1" applyBorder="1" applyAlignment="1" applyProtection="1">
      <alignment vertical="center"/>
    </xf>
    <xf numFmtId="49" fontId="20" fillId="7" borderId="14" xfId="0" applyNumberFormat="1" applyFont="1" applyFill="1" applyBorder="1" applyAlignment="1" applyProtection="1">
      <alignment vertical="center" wrapText="1"/>
    </xf>
    <xf numFmtId="1" fontId="20" fillId="7" borderId="15" xfId="0" applyNumberFormat="1" applyFont="1" applyFill="1" applyBorder="1" applyAlignment="1" applyProtection="1">
      <alignment horizontal="center" vertical="center"/>
      <protection hidden="1"/>
    </xf>
    <xf numFmtId="176" fontId="20" fillId="7" borderId="16" xfId="0" applyNumberFormat="1" applyFont="1" applyFill="1" applyBorder="1" applyAlignment="1" applyProtection="1">
      <alignment horizontal="center" vertical="center"/>
    </xf>
    <xf numFmtId="175" fontId="20" fillId="7" borderId="17" xfId="0" applyNumberFormat="1" applyFont="1" applyFill="1" applyBorder="1" applyAlignment="1" applyProtection="1">
      <alignment horizontal="center" vertical="center"/>
    </xf>
    <xf numFmtId="16" fontId="18" fillId="0" borderId="18" xfId="0" applyNumberFormat="1" applyFont="1" applyFill="1" applyBorder="1" applyAlignment="1" applyProtection="1">
      <alignment vertical="top" wrapText="1"/>
    </xf>
    <xf numFmtId="49" fontId="20" fillId="0" borderId="19" xfId="0" applyNumberFormat="1" applyFont="1" applyFill="1" applyBorder="1" applyAlignment="1" applyProtection="1">
      <alignment vertical="top" wrapText="1"/>
    </xf>
    <xf numFmtId="49" fontId="20" fillId="0" borderId="20" xfId="0" applyNumberFormat="1" applyFont="1" applyFill="1" applyBorder="1" applyAlignment="1" applyProtection="1">
      <alignment vertical="top" wrapText="1"/>
    </xf>
    <xf numFmtId="9" fontId="21" fillId="3" borderId="19" xfId="0" applyNumberFormat="1" applyFont="1" applyFill="1" applyBorder="1" applyAlignment="1" applyProtection="1">
      <alignment horizontal="center" vertical="center"/>
      <protection locked="0"/>
    </xf>
    <xf numFmtId="175" fontId="3" fillId="0" borderId="21" xfId="0" applyNumberFormat="1" applyFont="1" applyFill="1" applyBorder="1" applyAlignment="1" applyProtection="1">
      <alignment horizontal="center" vertical="center"/>
    </xf>
    <xf numFmtId="0" fontId="18" fillId="0" borderId="18" xfId="0" applyFont="1" applyFill="1" applyBorder="1" applyAlignment="1" applyProtection="1">
      <alignment vertical="top" wrapText="1"/>
    </xf>
    <xf numFmtId="175" fontId="3" fillId="0" borderId="22" xfId="0" applyNumberFormat="1" applyFont="1" applyFill="1" applyBorder="1" applyAlignment="1" applyProtection="1">
      <alignment horizontal="center" vertical="center"/>
    </xf>
    <xf numFmtId="0" fontId="18" fillId="0" borderId="23" xfId="0" applyFont="1" applyFill="1" applyBorder="1" applyAlignment="1" applyProtection="1">
      <alignment vertical="top" wrapText="1"/>
    </xf>
    <xf numFmtId="49" fontId="20" fillId="0" borderId="0" xfId="0" applyNumberFormat="1" applyFont="1" applyFill="1" applyBorder="1" applyAlignment="1" applyProtection="1">
      <alignment vertical="top" wrapText="1"/>
    </xf>
    <xf numFmtId="49" fontId="20" fillId="0" borderId="8" xfId="0" applyNumberFormat="1" applyFont="1" applyFill="1" applyBorder="1" applyAlignment="1" applyProtection="1">
      <alignment vertical="top" wrapText="1"/>
    </xf>
    <xf numFmtId="1" fontId="18" fillId="2" borderId="24" xfId="0" applyNumberFormat="1" applyFont="1" applyFill="1" applyBorder="1" applyAlignment="1" applyProtection="1">
      <alignment horizontal="center" vertical="center" wrapText="1"/>
      <protection locked="0"/>
    </xf>
    <xf numFmtId="9" fontId="21" fillId="3" borderId="25" xfId="0" applyNumberFormat="1" applyFont="1" applyFill="1" applyBorder="1" applyAlignment="1" applyProtection="1">
      <alignment horizontal="center" vertical="center"/>
      <protection locked="0"/>
    </xf>
    <xf numFmtId="0" fontId="19" fillId="7" borderId="26" xfId="0" applyFont="1" applyFill="1" applyBorder="1" applyAlignment="1" applyProtection="1">
      <alignment vertical="center"/>
    </xf>
    <xf numFmtId="49" fontId="19" fillId="7" borderId="14" xfId="0" applyNumberFormat="1" applyFont="1" applyFill="1" applyBorder="1" applyAlignment="1" applyProtection="1">
      <alignment vertical="center"/>
    </xf>
    <xf numFmtId="49" fontId="20" fillId="7" borderId="14" xfId="0" applyNumberFormat="1" applyFont="1" applyFill="1" applyBorder="1" applyAlignment="1" applyProtection="1">
      <alignment vertical="center"/>
    </xf>
    <xf numFmtId="1" fontId="22" fillId="7" borderId="16" xfId="0" applyNumberFormat="1" applyFont="1" applyFill="1" applyBorder="1" applyAlignment="1">
      <alignment horizontal="center" vertical="center"/>
    </xf>
    <xf numFmtId="175" fontId="20" fillId="7" borderId="27" xfId="0" applyNumberFormat="1" applyFont="1" applyFill="1" applyBorder="1" applyAlignment="1" applyProtection="1">
      <alignment horizontal="center" vertical="center"/>
    </xf>
    <xf numFmtId="9" fontId="21" fillId="3" borderId="6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vertical="top"/>
    </xf>
    <xf numFmtId="49" fontId="20" fillId="0" borderId="28" xfId="0" applyNumberFormat="1" applyFont="1" applyFill="1" applyBorder="1" applyAlignment="1" applyProtection="1">
      <alignment vertical="top" wrapText="1"/>
    </xf>
    <xf numFmtId="0" fontId="18" fillId="0" borderId="29" xfId="0" applyFont="1" applyFill="1" applyBorder="1" applyAlignment="1" applyProtection="1">
      <alignment vertical="top" wrapText="1"/>
    </xf>
    <xf numFmtId="1" fontId="18" fillId="2" borderId="30" xfId="0" applyNumberFormat="1" applyFont="1" applyFill="1" applyBorder="1" applyAlignment="1" applyProtection="1">
      <alignment horizontal="center" vertical="center" wrapText="1"/>
      <protection locked="0"/>
    </xf>
    <xf numFmtId="9" fontId="21" fillId="3" borderId="31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>
      <alignment horizontal="left" vertical="top"/>
    </xf>
    <xf numFmtId="0" fontId="13" fillId="0" borderId="0" xfId="0" applyFont="1" applyFill="1"/>
    <xf numFmtId="0" fontId="16" fillId="0" borderId="0" xfId="0" applyFont="1" applyFill="1"/>
    <xf numFmtId="0" fontId="16" fillId="0" borderId="0" xfId="0" applyFont="1" applyFill="1" applyAlignment="1">
      <alignment horizontal="right" vertical="top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4" fillId="0" borderId="0" xfId="0" applyFont="1"/>
    <xf numFmtId="0" fontId="24" fillId="0" borderId="32" xfId="0" applyFont="1" applyBorder="1" applyProtection="1">
      <protection locked="0"/>
    </xf>
    <xf numFmtId="0" fontId="0" fillId="0" borderId="1" xfId="0" applyBorder="1"/>
    <xf numFmtId="0" fontId="0" fillId="0" borderId="0" xfId="0" applyAlignment="1">
      <alignment vertical="center" wrapText="1"/>
    </xf>
    <xf numFmtId="0" fontId="16" fillId="7" borderId="6" xfId="0" applyFont="1" applyFill="1" applyBorder="1" applyAlignment="1">
      <alignment wrapText="1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 vertical="center"/>
    </xf>
    <xf numFmtId="0" fontId="19" fillId="7" borderId="6" xfId="0" applyFont="1" applyFill="1" applyBorder="1" applyAlignment="1" applyProtection="1">
      <alignment vertical="center"/>
    </xf>
    <xf numFmtId="0" fontId="0" fillId="0" borderId="3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3" xfId="0" applyBorder="1" applyAlignment="1">
      <alignment vertical="top"/>
    </xf>
    <xf numFmtId="0" fontId="0" fillId="0" borderId="0" xfId="0" applyBorder="1" applyAlignment="1">
      <alignment vertical="top"/>
    </xf>
    <xf numFmtId="0" fontId="25" fillId="0" borderId="0" xfId="0" applyFont="1"/>
    <xf numFmtId="0" fontId="7" fillId="0" borderId="0" xfId="0" applyFont="1" applyFill="1" applyBorder="1" applyAlignment="1" applyProtection="1">
      <alignment wrapText="1"/>
    </xf>
    <xf numFmtId="0" fontId="9" fillId="0" borderId="0" xfId="0" applyFont="1" applyFill="1" applyBorder="1" applyAlignment="1" applyProtection="1">
      <alignment horizontal="right"/>
    </xf>
    <xf numFmtId="0" fontId="6" fillId="0" borderId="0" xfId="0" applyFont="1" applyFill="1" applyBorder="1" applyAlignment="1" applyProtection="1">
      <alignment vertical="center" wrapText="1"/>
    </xf>
    <xf numFmtId="0" fontId="15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top" wrapText="1"/>
    </xf>
    <xf numFmtId="0" fontId="9" fillId="0" borderId="0" xfId="0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34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75" fontId="2" fillId="0" borderId="34" xfId="1" applyNumberFormat="1" applyFont="1" applyFill="1" applyBorder="1" applyAlignment="1" applyProtection="1">
      <alignment horizontal="center" vertical="center"/>
    </xf>
    <xf numFmtId="175" fontId="26" fillId="0" borderId="35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top"/>
    </xf>
    <xf numFmtId="0" fontId="4" fillId="0" borderId="0" xfId="0" applyFont="1" applyFill="1" applyBorder="1" applyAlignment="1" applyProtection="1">
      <alignment vertical="top" wrapText="1"/>
    </xf>
    <xf numFmtId="0" fontId="6" fillId="0" borderId="0" xfId="0" applyFont="1" applyFill="1" applyBorder="1" applyAlignment="1" applyProtection="1">
      <alignment horizontal="center" vertical="top" wrapText="1"/>
    </xf>
    <xf numFmtId="0" fontId="4" fillId="0" borderId="0" xfId="0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right"/>
    </xf>
    <xf numFmtId="0" fontId="0" fillId="0" borderId="0" xfId="0" applyBorder="1"/>
    <xf numFmtId="49" fontId="10" fillId="0" borderId="33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9" fontId="0" fillId="0" borderId="33" xfId="0" applyNumberFormat="1" applyBorder="1" applyAlignment="1">
      <alignment horizontal="left" vertical="top"/>
    </xf>
    <xf numFmtId="0" fontId="10" fillId="0" borderId="33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49" fontId="0" fillId="0" borderId="33" xfId="0" applyNumberFormat="1" applyBorder="1" applyAlignment="1" applyProtection="1">
      <alignment vertical="top"/>
      <protection locked="0"/>
    </xf>
    <xf numFmtId="49" fontId="0" fillId="0" borderId="0" xfId="0" applyNumberFormat="1" applyBorder="1" applyAlignment="1">
      <alignment vertical="top"/>
    </xf>
    <xf numFmtId="0" fontId="0" fillId="0" borderId="0" xfId="0" applyBorder="1" applyAlignment="1"/>
    <xf numFmtId="0" fontId="0" fillId="0" borderId="33" xfId="0" applyBorder="1" applyAlignment="1"/>
    <xf numFmtId="14" fontId="10" fillId="0" borderId="0" xfId="0" applyNumberFormat="1" applyFont="1" applyFill="1" applyBorder="1"/>
    <xf numFmtId="49" fontId="20" fillId="0" borderId="38" xfId="0" applyNumberFormat="1" applyFont="1" applyFill="1" applyBorder="1" applyAlignment="1" applyProtection="1">
      <alignment vertical="top" wrapText="1"/>
    </xf>
    <xf numFmtId="49" fontId="20" fillId="0" borderId="39" xfId="0" applyNumberFormat="1" applyFont="1" applyFill="1" applyBorder="1" applyAlignment="1" applyProtection="1">
      <alignment vertical="top" wrapText="1"/>
    </xf>
    <xf numFmtId="49" fontId="20" fillId="0" borderId="40" xfId="0" applyNumberFormat="1" applyFont="1" applyFill="1" applyBorder="1" applyAlignment="1" applyProtection="1">
      <alignment vertical="top" wrapText="1"/>
    </xf>
    <xf numFmtId="0" fontId="0" fillId="0" borderId="3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8" fillId="0" borderId="36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8" fillId="0" borderId="6" xfId="0" applyFont="1" applyFill="1" applyBorder="1" applyAlignment="1" applyProtection="1">
      <alignment vertical="center" wrapText="1"/>
    </xf>
    <xf numFmtId="49" fontId="19" fillId="7" borderId="31" xfId="0" applyNumberFormat="1" applyFont="1" applyFill="1" applyBorder="1" applyAlignment="1" applyProtection="1">
      <alignment vertical="center" wrapText="1"/>
    </xf>
    <xf numFmtId="0" fontId="0" fillId="0" borderId="31" xfId="0" applyBorder="1" applyAlignment="1">
      <alignment wrapText="1"/>
    </xf>
    <xf numFmtId="0" fontId="16" fillId="0" borderId="0" xfId="0" applyFont="1" applyFill="1" applyAlignment="1"/>
    <xf numFmtId="0" fontId="11" fillId="0" borderId="0" xfId="0" applyFont="1" applyFill="1" applyBorder="1" applyAlignment="1">
      <alignment horizontal="fill"/>
    </xf>
    <xf numFmtId="0" fontId="12" fillId="0" borderId="0" xfId="0" applyFont="1" applyFill="1" applyAlignment="1"/>
    <xf numFmtId="49" fontId="9" fillId="0" borderId="19" xfId="0" applyNumberFormat="1" applyFont="1" applyFill="1" applyBorder="1" applyAlignment="1" applyProtection="1">
      <alignment horizontal="left" vertical="center" wrapText="1"/>
    </xf>
    <xf numFmtId="49" fontId="21" fillId="0" borderId="1" xfId="0" applyNumberFormat="1" applyFont="1" applyFill="1" applyBorder="1" applyAlignment="1" applyProtection="1">
      <alignment horizontal="left" vertical="center"/>
    </xf>
    <xf numFmtId="49" fontId="9" fillId="0" borderId="25" xfId="0" applyNumberFormat="1" applyFont="1" applyFill="1" applyBorder="1" applyAlignment="1" applyProtection="1">
      <alignment horizontal="left" vertical="center"/>
    </xf>
    <xf numFmtId="0" fontId="0" fillId="0" borderId="6" xfId="0" applyBorder="1" applyAlignment="1">
      <alignment vertical="center" wrapText="1"/>
    </xf>
    <xf numFmtId="0" fontId="18" fillId="0" borderId="36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7" xfId="0" applyFont="1" applyBorder="1" applyAlignment="1">
      <alignment vertical="center" wrapText="1"/>
    </xf>
    <xf numFmtId="0" fontId="19" fillId="7" borderId="36" xfId="0" applyFont="1" applyFill="1" applyBorder="1" applyAlignment="1">
      <alignment wrapText="1"/>
    </xf>
    <xf numFmtId="0" fontId="6" fillId="0" borderId="36" xfId="0" applyFont="1" applyFill="1" applyBorder="1" applyAlignment="1">
      <alignment vertical="center" wrapText="1"/>
    </xf>
    <xf numFmtId="0" fontId="18" fillId="0" borderId="36" xfId="0" applyFont="1" applyFill="1" applyBorder="1" applyAlignment="1" applyProtection="1">
      <alignment vertical="center" wrapText="1"/>
    </xf>
    <xf numFmtId="0" fontId="0" fillId="0" borderId="37" xfId="0" applyBorder="1" applyAlignment="1">
      <alignment wrapText="1"/>
    </xf>
    <xf numFmtId="0" fontId="0" fillId="0" borderId="6" xfId="0" applyBorder="1" applyAlignment="1">
      <alignment wrapText="1"/>
    </xf>
    <xf numFmtId="49" fontId="21" fillId="3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9" fontId="9" fillId="3" borderId="25" xfId="0" applyNumberFormat="1" applyFont="1" applyFill="1" applyBorder="1" applyAlignment="1" applyProtection="1">
      <alignment horizontal="left" vertical="center"/>
      <protection locked="0"/>
    </xf>
    <xf numFmtId="49" fontId="18" fillId="0" borderId="25" xfId="0" applyNumberFormat="1" applyFont="1" applyBorder="1" applyAlignment="1" applyProtection="1">
      <alignment horizontal="left" vertical="center"/>
      <protection locked="0"/>
    </xf>
    <xf numFmtId="49" fontId="21" fillId="7" borderId="14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wrapText="1"/>
    </xf>
    <xf numFmtId="0" fontId="9" fillId="0" borderId="10" xfId="0" applyNumberFormat="1" applyFont="1" applyFill="1" applyBorder="1" applyAlignment="1" applyProtection="1">
      <alignment horizontal="left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wrapText="1"/>
    </xf>
    <xf numFmtId="0" fontId="10" fillId="0" borderId="0" xfId="0" applyFont="1" applyFill="1" applyAlignment="1" applyProtection="1">
      <alignment wrapText="1"/>
    </xf>
    <xf numFmtId="0" fontId="16" fillId="0" borderId="10" xfId="0" applyFont="1" applyFill="1" applyBorder="1" applyAlignment="1" applyProtection="1">
      <alignment horizontal="left" vertical="center" wrapText="1"/>
    </xf>
    <xf numFmtId="0" fontId="9" fillId="0" borderId="4" xfId="0" applyFont="1" applyFill="1" applyBorder="1" applyAlignment="1" applyProtection="1">
      <alignment horizontal="left" vertical="center" wrapText="1"/>
    </xf>
    <xf numFmtId="49" fontId="18" fillId="0" borderId="1" xfId="0" applyNumberFormat="1" applyFont="1" applyFill="1" applyBorder="1" applyAlignment="1" applyProtection="1">
      <alignment horizontal="left" vertical="center"/>
    </xf>
    <xf numFmtId="49" fontId="9" fillId="3" borderId="19" xfId="0" applyNumberFormat="1" applyFont="1" applyFill="1" applyBorder="1" applyAlignment="1" applyProtection="1">
      <alignment horizontal="left" vertical="center" wrapText="1"/>
      <protection locked="0"/>
    </xf>
    <xf numFmtId="49" fontId="21" fillId="7" borderId="17" xfId="0" applyNumberFormat="1" applyFont="1" applyFill="1" applyBorder="1" applyAlignment="1" applyProtection="1">
      <alignment horizontal="center" vertical="center"/>
    </xf>
    <xf numFmtId="49" fontId="21" fillId="3" borderId="19" xfId="0" applyNumberFormat="1" applyFont="1" applyFill="1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</cellXfs>
  <cellStyles count="2">
    <cellStyle name="Prozent" xfId="1" builtinId="5"/>
    <cellStyle name="Standard" xfId="0" builtinId="0"/>
  </cellStyles>
  <dxfs count="5"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285750</xdr:colOff>
          <xdr:row>0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0</xdr:row>
          <xdr:rowOff>38100</xdr:rowOff>
        </xdr:from>
        <xdr:to>
          <xdr:col>8</xdr:col>
          <xdr:colOff>161925</xdr:colOff>
          <xdr:row>1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</xdr:row>
          <xdr:rowOff>9525</xdr:rowOff>
        </xdr:from>
        <xdr:to>
          <xdr:col>8</xdr:col>
          <xdr:colOff>152400</xdr:colOff>
          <xdr:row>1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2</xdr:row>
          <xdr:rowOff>0</xdr:rowOff>
        </xdr:from>
        <xdr:to>
          <xdr:col>8</xdr:col>
          <xdr:colOff>381000</xdr:colOff>
          <xdr:row>2</xdr:row>
          <xdr:rowOff>219075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36</xdr:row>
          <xdr:rowOff>38100</xdr:rowOff>
        </xdr:from>
        <xdr:to>
          <xdr:col>8</xdr:col>
          <xdr:colOff>161925</xdr:colOff>
          <xdr:row>37</xdr:row>
          <xdr:rowOff>28575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37</xdr:row>
          <xdr:rowOff>9525</xdr:rowOff>
        </xdr:from>
        <xdr:to>
          <xdr:col>8</xdr:col>
          <xdr:colOff>152400</xdr:colOff>
          <xdr:row>38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38</xdr:row>
          <xdr:rowOff>0</xdr:rowOff>
        </xdr:from>
        <xdr:to>
          <xdr:col>8</xdr:col>
          <xdr:colOff>381000</xdr:colOff>
          <xdr:row>38</xdr:row>
          <xdr:rowOff>219075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102</xdr:row>
          <xdr:rowOff>0</xdr:rowOff>
        </xdr:from>
        <xdr:to>
          <xdr:col>1</xdr:col>
          <xdr:colOff>0</xdr:colOff>
          <xdr:row>102</xdr:row>
          <xdr:rowOff>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102</xdr:row>
          <xdr:rowOff>0</xdr:rowOff>
        </xdr:from>
        <xdr:to>
          <xdr:col>1</xdr:col>
          <xdr:colOff>0</xdr:colOff>
          <xdr:row>102</xdr:row>
          <xdr:rowOff>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104</xdr:row>
          <xdr:rowOff>38100</xdr:rowOff>
        </xdr:from>
        <xdr:to>
          <xdr:col>8</xdr:col>
          <xdr:colOff>161925</xdr:colOff>
          <xdr:row>105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533400</xdr:colOff>
          <xdr:row>105</xdr:row>
          <xdr:rowOff>9525</xdr:rowOff>
        </xdr:from>
        <xdr:to>
          <xdr:col>8</xdr:col>
          <xdr:colOff>152400</xdr:colOff>
          <xdr:row>106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106</xdr:row>
          <xdr:rowOff>0</xdr:rowOff>
        </xdr:from>
        <xdr:to>
          <xdr:col>8</xdr:col>
          <xdr:colOff>381000</xdr:colOff>
          <xdr:row>106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116</xdr:row>
          <xdr:rowOff>19050</xdr:rowOff>
        </xdr:from>
        <xdr:to>
          <xdr:col>8</xdr:col>
          <xdr:colOff>609600</xdr:colOff>
          <xdr:row>126</xdr:row>
          <xdr:rowOff>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127</xdr:row>
          <xdr:rowOff>19050</xdr:rowOff>
        </xdr:from>
        <xdr:to>
          <xdr:col>8</xdr:col>
          <xdr:colOff>609600</xdr:colOff>
          <xdr:row>131</xdr:row>
          <xdr:rowOff>152400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132</xdr:row>
          <xdr:rowOff>19050</xdr:rowOff>
        </xdr:from>
        <xdr:to>
          <xdr:col>8</xdr:col>
          <xdr:colOff>628650</xdr:colOff>
          <xdr:row>137</xdr:row>
          <xdr:rowOff>9525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137</xdr:row>
          <xdr:rowOff>19050</xdr:rowOff>
        </xdr:from>
        <xdr:to>
          <xdr:col>8</xdr:col>
          <xdr:colOff>628650</xdr:colOff>
          <xdr:row>143</xdr:row>
          <xdr:rowOff>0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149</xdr:row>
          <xdr:rowOff>19050</xdr:rowOff>
        </xdr:from>
        <xdr:to>
          <xdr:col>8</xdr:col>
          <xdr:colOff>628650</xdr:colOff>
          <xdr:row>153</xdr:row>
          <xdr:rowOff>152400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154</xdr:row>
          <xdr:rowOff>19050</xdr:rowOff>
        </xdr:from>
        <xdr:to>
          <xdr:col>8</xdr:col>
          <xdr:colOff>609600</xdr:colOff>
          <xdr:row>166</xdr:row>
          <xdr:rowOff>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143</xdr:row>
          <xdr:rowOff>19050</xdr:rowOff>
        </xdr:from>
        <xdr:to>
          <xdr:col>8</xdr:col>
          <xdr:colOff>628650</xdr:colOff>
          <xdr:row>149</xdr:row>
          <xdr:rowOff>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48</xdr:row>
          <xdr:rowOff>19050</xdr:rowOff>
        </xdr:from>
        <xdr:to>
          <xdr:col>9</xdr:col>
          <xdr:colOff>0</xdr:colOff>
          <xdr:row>69</xdr:row>
          <xdr:rowOff>38100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69</xdr:row>
          <xdr:rowOff>19050</xdr:rowOff>
        </xdr:from>
        <xdr:to>
          <xdr:col>8</xdr:col>
          <xdr:colOff>628650</xdr:colOff>
          <xdr:row>81</xdr:row>
          <xdr:rowOff>142875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82</xdr:row>
          <xdr:rowOff>19050</xdr:rowOff>
        </xdr:from>
        <xdr:to>
          <xdr:col>8</xdr:col>
          <xdr:colOff>628650</xdr:colOff>
          <xdr:row>92</xdr:row>
          <xdr:rowOff>28575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92</xdr:row>
          <xdr:rowOff>19050</xdr:rowOff>
        </xdr:from>
        <xdr:to>
          <xdr:col>8</xdr:col>
          <xdr:colOff>628650</xdr:colOff>
          <xdr:row>95</xdr:row>
          <xdr:rowOff>152400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96</xdr:row>
          <xdr:rowOff>19050</xdr:rowOff>
        </xdr:from>
        <xdr:to>
          <xdr:col>8</xdr:col>
          <xdr:colOff>628650</xdr:colOff>
          <xdr:row>103</xdr:row>
          <xdr:rowOff>152400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28575</xdr:colOff>
      <xdr:row>0</xdr:row>
      <xdr:rowOff>0</xdr:rowOff>
    </xdr:from>
    <xdr:to>
      <xdr:col>2</xdr:col>
      <xdr:colOff>247650</xdr:colOff>
      <xdr:row>4</xdr:row>
      <xdr:rowOff>171450</xdr:rowOff>
    </xdr:to>
    <xdr:pic>
      <xdr:nvPicPr>
        <xdr:cNvPr id="1134" name="Picture 95" descr="DHBW_d_KA_46mm_RGB_30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23145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36</xdr:row>
      <xdr:rowOff>0</xdr:rowOff>
    </xdr:from>
    <xdr:to>
      <xdr:col>2</xdr:col>
      <xdr:colOff>247650</xdr:colOff>
      <xdr:row>41</xdr:row>
      <xdr:rowOff>38100</xdr:rowOff>
    </xdr:to>
    <xdr:pic>
      <xdr:nvPicPr>
        <xdr:cNvPr id="1135" name="Picture 96" descr="DHBW_d_KA_46mm_RGB_30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449425"/>
          <a:ext cx="23145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104</xdr:row>
      <xdr:rowOff>0</xdr:rowOff>
    </xdr:from>
    <xdr:to>
      <xdr:col>2</xdr:col>
      <xdr:colOff>247650</xdr:colOff>
      <xdr:row>109</xdr:row>
      <xdr:rowOff>38100</xdr:rowOff>
    </xdr:to>
    <xdr:pic>
      <xdr:nvPicPr>
        <xdr:cNvPr id="1136" name="Picture 97" descr="DHBW_d_KA_46mm_RGB_30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7612975"/>
          <a:ext cx="23145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.emf"/><Relationship Id="rId18" Type="http://schemas.openxmlformats.org/officeDocument/2006/relationships/oleObject" Target="../embeddings/Microsoft_Word_97-2003-Dokument5.doc"/><Relationship Id="rId26" Type="http://schemas.openxmlformats.org/officeDocument/2006/relationships/oleObject" Target="../embeddings/Microsoft_Word_97-2003-Dokument9.doc"/><Relationship Id="rId39" Type="http://schemas.openxmlformats.org/officeDocument/2006/relationships/ctrlProp" Target="../ctrlProps/ctrlProp8.xml"/><Relationship Id="rId21" Type="http://schemas.openxmlformats.org/officeDocument/2006/relationships/image" Target="../media/image8.emf"/><Relationship Id="rId34" Type="http://schemas.openxmlformats.org/officeDocument/2006/relationships/ctrlProp" Target="../ctrlProps/ctrlProp3.x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Microsoft_Word_97-2003-Dokument2.doc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oleObject" Target="../embeddings/Microsoft_Word_97-2003-Dokument4.doc"/><Relationship Id="rId20" Type="http://schemas.openxmlformats.org/officeDocument/2006/relationships/oleObject" Target="../embeddings/Microsoft_Word_97-2003-Dokument6.doc"/><Relationship Id="rId29" Type="http://schemas.openxmlformats.org/officeDocument/2006/relationships/image" Target="../media/image12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3.emf"/><Relationship Id="rId24" Type="http://schemas.openxmlformats.org/officeDocument/2006/relationships/oleObject" Target="../embeddings/Microsoft_Word_97-2003-Dokument8.doc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w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oleObject" Target="../embeddings/Microsoft_Word_97-2003-Dokument10.doc"/><Relationship Id="rId36" Type="http://schemas.openxmlformats.org/officeDocument/2006/relationships/ctrlProp" Target="../ctrlProps/ctrlProp5.xml"/><Relationship Id="rId10" Type="http://schemas.openxmlformats.org/officeDocument/2006/relationships/oleObject" Target="../embeddings/Microsoft_Word_97-2003-Dokument1.doc"/><Relationship Id="rId19" Type="http://schemas.openxmlformats.org/officeDocument/2006/relationships/image" Target="../media/image7.emf"/><Relationship Id="rId31" Type="http://schemas.openxmlformats.org/officeDocument/2006/relationships/image" Target="../media/image1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2.emf"/><Relationship Id="rId14" Type="http://schemas.openxmlformats.org/officeDocument/2006/relationships/oleObject" Target="../embeddings/Microsoft_Word_97-2003-Dokument3.doc"/><Relationship Id="rId22" Type="http://schemas.openxmlformats.org/officeDocument/2006/relationships/oleObject" Target="../embeddings/Microsoft_Word_97-2003-Dokument7.doc"/><Relationship Id="rId27" Type="http://schemas.openxmlformats.org/officeDocument/2006/relationships/image" Target="../media/image11.emf"/><Relationship Id="rId30" Type="http://schemas.openxmlformats.org/officeDocument/2006/relationships/oleObject" Target="../embeddings/Microsoft_Word_97-2003-Dokument11.doc"/><Relationship Id="rId35" Type="http://schemas.openxmlformats.org/officeDocument/2006/relationships/ctrlProp" Target="../ctrlProps/ctrlProp4.xml"/><Relationship Id="rId8" Type="http://schemas.openxmlformats.org/officeDocument/2006/relationships/oleObject" Target="../embeddings/Microsoft_Word_97-2003-Dokument.doc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7"/>
  </sheetPr>
  <dimension ref="A1:N1389"/>
  <sheetViews>
    <sheetView tabSelected="1" zoomScaleNormal="100" workbookViewId="0">
      <selection activeCell="C7" sqref="C7:I7"/>
    </sheetView>
  </sheetViews>
  <sheetFormatPr baseColWidth="10" defaultRowHeight="12.75" x14ac:dyDescent="0.2"/>
  <cols>
    <col min="1" max="5" width="15.7109375" customWidth="1"/>
    <col min="6" max="6" width="16.28515625" customWidth="1"/>
    <col min="7" max="7" width="10.7109375" bestFit="1" customWidth="1"/>
    <col min="8" max="8" width="10.28515625" customWidth="1"/>
    <col min="9" max="9" width="9.7109375" customWidth="1"/>
    <col min="10" max="10" width="5.140625" style="8" customWidth="1"/>
    <col min="11" max="11" width="3.85546875" customWidth="1"/>
    <col min="12" max="12" width="10.7109375" customWidth="1"/>
  </cols>
  <sheetData>
    <row r="1" spans="1:13" s="14" customFormat="1" ht="20.25" x14ac:dyDescent="0.3">
      <c r="A1" s="166"/>
      <c r="B1" s="167"/>
      <c r="F1" s="89" t="s">
        <v>50</v>
      </c>
      <c r="G1" s="90"/>
      <c r="H1" s="165" t="s">
        <v>51</v>
      </c>
      <c r="I1" s="165"/>
      <c r="J1" s="8"/>
    </row>
    <row r="2" spans="1:13" s="14" customFormat="1" ht="20.25" x14ac:dyDescent="0.3">
      <c r="A2" s="166"/>
      <c r="B2" s="167"/>
      <c r="D2" s="113"/>
      <c r="F2" s="90"/>
      <c r="G2" s="90"/>
      <c r="H2" s="91" t="s">
        <v>52</v>
      </c>
      <c r="I2" s="92"/>
      <c r="J2" s="8"/>
    </row>
    <row r="3" spans="1:13" s="14" customFormat="1" ht="18" x14ac:dyDescent="0.25">
      <c r="A3" s="18"/>
      <c r="B3" s="19"/>
      <c r="C3" s="15"/>
      <c r="D3" s="15"/>
      <c r="E3" s="15"/>
      <c r="F3" s="93"/>
      <c r="G3" s="94"/>
      <c r="H3" s="91" t="s">
        <v>53</v>
      </c>
      <c r="I3" s="91"/>
      <c r="J3" s="8"/>
    </row>
    <row r="4" spans="1:13" s="14" customFormat="1" ht="16.5" customHeight="1" x14ac:dyDescent="0.25">
      <c r="C4" s="50"/>
      <c r="D4" s="15"/>
      <c r="E4" s="15"/>
      <c r="F4" s="15"/>
      <c r="G4" s="15"/>
      <c r="H4" s="16"/>
      <c r="I4" s="16"/>
      <c r="J4" s="8"/>
    </row>
    <row r="5" spans="1:13" s="14" customFormat="1" ht="15" customHeight="1" x14ac:dyDescent="0.25">
      <c r="C5" s="152">
        <v>43716</v>
      </c>
      <c r="D5" s="15"/>
      <c r="E5" s="15"/>
      <c r="F5" s="15"/>
      <c r="G5" s="15"/>
      <c r="I5" s="17" t="s">
        <v>13</v>
      </c>
      <c r="J5" s="8"/>
    </row>
    <row r="6" spans="1:13" s="15" customFormat="1" ht="8.25" customHeight="1" x14ac:dyDescent="0.2">
      <c r="C6" s="19"/>
      <c r="D6" s="19"/>
      <c r="E6" s="19"/>
      <c r="F6" s="19"/>
      <c r="G6" s="19"/>
      <c r="H6" s="19"/>
      <c r="I6" s="19"/>
      <c r="J6" s="11"/>
    </row>
    <row r="7" spans="1:13" s="14" customFormat="1" ht="25.5" customHeight="1" x14ac:dyDescent="0.2">
      <c r="A7" s="95" t="s">
        <v>67</v>
      </c>
      <c r="B7" s="96"/>
      <c r="C7" s="195" t="s">
        <v>68</v>
      </c>
      <c r="D7" s="196"/>
      <c r="E7" s="196"/>
      <c r="F7" s="196"/>
      <c r="G7" s="196"/>
      <c r="H7" s="196"/>
      <c r="I7" s="196"/>
      <c r="J7" s="8"/>
    </row>
    <row r="8" spans="1:13" s="20" customFormat="1" ht="26.25" customHeight="1" x14ac:dyDescent="0.2">
      <c r="A8" s="95" t="s">
        <v>54</v>
      </c>
      <c r="B8" s="96"/>
      <c r="C8" s="180" t="s">
        <v>65</v>
      </c>
      <c r="D8" s="181"/>
      <c r="E8" s="181"/>
      <c r="F8" s="181"/>
      <c r="G8" s="181"/>
      <c r="H8" s="181"/>
      <c r="I8" s="181"/>
      <c r="J8" s="8"/>
    </row>
    <row r="9" spans="1:13" s="20" customFormat="1" ht="26.25" customHeight="1" x14ac:dyDescent="0.2">
      <c r="A9" s="95" t="s">
        <v>5</v>
      </c>
      <c r="B9" s="96"/>
      <c r="C9" s="193" t="s">
        <v>64</v>
      </c>
      <c r="D9" s="193"/>
      <c r="E9" s="193"/>
      <c r="F9" s="193"/>
      <c r="G9" s="193"/>
      <c r="H9" s="193"/>
      <c r="I9" s="193"/>
      <c r="J9" s="8"/>
    </row>
    <row r="10" spans="1:13" s="20" customFormat="1" ht="27" customHeight="1" x14ac:dyDescent="0.2">
      <c r="A10" s="95" t="s">
        <v>55</v>
      </c>
      <c r="B10" s="96"/>
      <c r="C10" s="182" t="s">
        <v>66</v>
      </c>
      <c r="D10" s="182"/>
      <c r="E10" s="182"/>
      <c r="F10" s="183"/>
      <c r="G10" s="183"/>
      <c r="H10" s="183"/>
      <c r="I10" s="183"/>
      <c r="J10" s="8"/>
    </row>
    <row r="11" spans="1:13" s="14" customFormat="1" ht="26.1" customHeight="1" thickBot="1" x14ac:dyDescent="0.25">
      <c r="B11" s="2"/>
      <c r="J11" s="8"/>
    </row>
    <row r="12" spans="1:13" s="14" customFormat="1" ht="34.5" thickBot="1" x14ac:dyDescent="0.25">
      <c r="A12" s="27" t="s">
        <v>0</v>
      </c>
      <c r="B12" s="38" t="s">
        <v>38</v>
      </c>
      <c r="C12" s="38" t="s">
        <v>32</v>
      </c>
      <c r="D12" s="38" t="s">
        <v>33</v>
      </c>
      <c r="E12" s="38" t="s">
        <v>34</v>
      </c>
      <c r="F12" s="39" t="s">
        <v>35</v>
      </c>
      <c r="G12" s="28" t="s">
        <v>25</v>
      </c>
      <c r="H12" s="29" t="s">
        <v>31</v>
      </c>
      <c r="I12" s="30" t="s">
        <v>24</v>
      </c>
      <c r="J12" s="121" t="s">
        <v>23</v>
      </c>
      <c r="K12" s="122"/>
      <c r="L12" s="123" t="s">
        <v>41</v>
      </c>
      <c r="M12" s="6"/>
    </row>
    <row r="13" spans="1:13" s="20" customFormat="1" ht="18" x14ac:dyDescent="0.2">
      <c r="A13" s="60" t="s">
        <v>27</v>
      </c>
      <c r="B13" s="61" t="s">
        <v>7</v>
      </c>
      <c r="C13" s="62"/>
      <c r="D13" s="62"/>
      <c r="E13" s="184" t="s">
        <v>46</v>
      </c>
      <c r="F13" s="194"/>
      <c r="G13" s="63"/>
      <c r="H13" s="64"/>
      <c r="I13" s="65"/>
      <c r="J13" s="124">
        <f>J14+J16+J15+J17+J18+J19</f>
        <v>55</v>
      </c>
      <c r="K13" s="125">
        <f>G14+G16+G15+G17+G18+G19</f>
        <v>55</v>
      </c>
      <c r="L13" s="126">
        <v>0</v>
      </c>
      <c r="M13" s="21"/>
    </row>
    <row r="14" spans="1:13" s="14" customFormat="1" ht="60" customHeight="1" x14ac:dyDescent="0.2">
      <c r="A14" s="66" t="s">
        <v>49</v>
      </c>
      <c r="B14" s="67" t="s">
        <v>69</v>
      </c>
      <c r="C14" s="67" t="s">
        <v>70</v>
      </c>
      <c r="D14" s="67" t="s">
        <v>71</v>
      </c>
      <c r="E14" s="67" t="s">
        <v>72</v>
      </c>
      <c r="F14" s="67" t="s">
        <v>73</v>
      </c>
      <c r="G14" s="59">
        <v>15</v>
      </c>
      <c r="H14" s="69">
        <v>0.8</v>
      </c>
      <c r="I14" s="70">
        <f t="shared" ref="I14:I19" si="0">IF(K$13&gt;0,J$13/K$13*G14*H14,0)</f>
        <v>12</v>
      </c>
      <c r="J14" s="127">
        <v>15</v>
      </c>
      <c r="K14" s="128"/>
      <c r="L14" s="128"/>
      <c r="M14" s="6"/>
    </row>
    <row r="15" spans="1:13" s="14" customFormat="1" ht="45" customHeight="1" x14ac:dyDescent="0.2">
      <c r="A15" s="71" t="s">
        <v>16</v>
      </c>
      <c r="B15" s="67" t="s">
        <v>17</v>
      </c>
      <c r="C15" s="67" t="s">
        <v>18</v>
      </c>
      <c r="D15" s="67" t="s">
        <v>74</v>
      </c>
      <c r="E15" s="67" t="s">
        <v>75</v>
      </c>
      <c r="F15" s="68" t="s">
        <v>26</v>
      </c>
      <c r="G15" s="59">
        <v>10</v>
      </c>
      <c r="H15" s="69">
        <v>0.8</v>
      </c>
      <c r="I15" s="72">
        <f>IF(K$13&gt;0,J$13/K$13*G15*H15,0)</f>
        <v>8</v>
      </c>
      <c r="J15" s="127">
        <v>10</v>
      </c>
      <c r="K15" s="128"/>
      <c r="L15" s="128"/>
      <c r="M15" s="6"/>
    </row>
    <row r="16" spans="1:13" s="14" customFormat="1" ht="57" customHeight="1" x14ac:dyDescent="0.2">
      <c r="A16" s="71" t="s">
        <v>15</v>
      </c>
      <c r="B16" s="67" t="s">
        <v>76</v>
      </c>
      <c r="C16" s="67" t="s">
        <v>77</v>
      </c>
      <c r="D16" s="67" t="s">
        <v>78</v>
      </c>
      <c r="E16" s="67" t="s">
        <v>79</v>
      </c>
      <c r="F16" s="67" t="s">
        <v>80</v>
      </c>
      <c r="G16" s="59">
        <v>15</v>
      </c>
      <c r="H16" s="69">
        <v>0.8</v>
      </c>
      <c r="I16" s="72">
        <f t="shared" si="0"/>
        <v>12</v>
      </c>
      <c r="J16" s="127">
        <v>15</v>
      </c>
      <c r="K16" s="128"/>
      <c r="L16" s="128"/>
      <c r="M16" s="6"/>
    </row>
    <row r="17" spans="1:14" s="14" customFormat="1" ht="45" x14ac:dyDescent="0.2">
      <c r="A17" s="71" t="s">
        <v>11</v>
      </c>
      <c r="B17" s="67" t="s">
        <v>81</v>
      </c>
      <c r="C17" s="67" t="s">
        <v>82</v>
      </c>
      <c r="D17" s="67" t="s">
        <v>19</v>
      </c>
      <c r="E17" s="67" t="s">
        <v>20</v>
      </c>
      <c r="F17" s="68" t="s">
        <v>21</v>
      </c>
      <c r="G17" s="59">
        <v>5</v>
      </c>
      <c r="H17" s="69">
        <v>0.8</v>
      </c>
      <c r="I17" s="72">
        <f t="shared" si="0"/>
        <v>4</v>
      </c>
      <c r="J17" s="127">
        <v>5</v>
      </c>
      <c r="K17" s="128"/>
      <c r="L17" s="128"/>
      <c r="M17" s="6"/>
    </row>
    <row r="18" spans="1:14" s="14" customFormat="1" ht="57" customHeight="1" x14ac:dyDescent="0.2">
      <c r="A18" s="71" t="s">
        <v>10</v>
      </c>
      <c r="B18" s="67" t="s">
        <v>83</v>
      </c>
      <c r="C18" s="67" t="s">
        <v>84</v>
      </c>
      <c r="D18" s="67" t="s">
        <v>85</v>
      </c>
      <c r="E18" s="67" t="s">
        <v>86</v>
      </c>
      <c r="F18" s="68" t="s">
        <v>87</v>
      </c>
      <c r="G18" s="59">
        <v>5</v>
      </c>
      <c r="H18" s="69">
        <v>0.8</v>
      </c>
      <c r="I18" s="72">
        <f t="shared" si="0"/>
        <v>4</v>
      </c>
      <c r="J18" s="127">
        <v>5</v>
      </c>
      <c r="K18" s="128"/>
      <c r="L18" s="128"/>
      <c r="M18" s="6"/>
    </row>
    <row r="19" spans="1:14" s="14" customFormat="1" ht="57" customHeight="1" thickBot="1" x14ac:dyDescent="0.25">
      <c r="A19" s="73" t="s">
        <v>12</v>
      </c>
      <c r="B19" s="74" t="s">
        <v>1</v>
      </c>
      <c r="C19" s="74" t="s">
        <v>30</v>
      </c>
      <c r="D19" s="74" t="s">
        <v>2</v>
      </c>
      <c r="E19" s="74" t="s">
        <v>3</v>
      </c>
      <c r="F19" s="75" t="s">
        <v>88</v>
      </c>
      <c r="G19" s="76">
        <v>5</v>
      </c>
      <c r="H19" s="77">
        <v>0.8</v>
      </c>
      <c r="I19" s="70">
        <f t="shared" si="0"/>
        <v>4</v>
      </c>
      <c r="J19" s="127">
        <v>5</v>
      </c>
      <c r="K19" s="128"/>
      <c r="L19" s="128"/>
      <c r="M19" s="6"/>
    </row>
    <row r="20" spans="1:14" s="20" customFormat="1" ht="18" x14ac:dyDescent="0.2">
      <c r="A20" s="78" t="s">
        <v>27</v>
      </c>
      <c r="B20" s="79" t="s">
        <v>44</v>
      </c>
      <c r="C20" s="80"/>
      <c r="D20" s="80"/>
      <c r="E20" s="184" t="s">
        <v>47</v>
      </c>
      <c r="F20" s="184"/>
      <c r="G20" s="63"/>
      <c r="H20" s="81"/>
      <c r="I20" s="82"/>
      <c r="J20" s="124">
        <f>SUM(J21:J25)</f>
        <v>45</v>
      </c>
      <c r="K20" s="125">
        <f>G21+G22+G23+G24+G25</f>
        <v>45</v>
      </c>
      <c r="L20" s="129"/>
      <c r="M20" s="21"/>
    </row>
    <row r="21" spans="1:14" s="14" customFormat="1" ht="45" customHeight="1" x14ac:dyDescent="0.2">
      <c r="A21" s="71" t="s">
        <v>4</v>
      </c>
      <c r="B21" s="67" t="s">
        <v>22</v>
      </c>
      <c r="C21" s="67" t="s">
        <v>89</v>
      </c>
      <c r="D21" s="67" t="s">
        <v>90</v>
      </c>
      <c r="E21" s="67" t="s">
        <v>91</v>
      </c>
      <c r="F21" s="67" t="s">
        <v>92</v>
      </c>
      <c r="G21" s="59">
        <v>5</v>
      </c>
      <c r="H21" s="83">
        <v>0.8</v>
      </c>
      <c r="I21" s="72">
        <f>IF(K$20&gt;0,J$20/K$20*G21*H21,0)</f>
        <v>4</v>
      </c>
      <c r="J21" s="127">
        <v>5</v>
      </c>
      <c r="K21" s="128"/>
      <c r="L21" s="128"/>
      <c r="M21" s="6"/>
    </row>
    <row r="22" spans="1:14" s="14" customFormat="1" ht="45" customHeight="1" x14ac:dyDescent="0.2">
      <c r="A22" s="84" t="s">
        <v>8</v>
      </c>
      <c r="B22" s="74" t="s">
        <v>93</v>
      </c>
      <c r="C22" s="74" t="s">
        <v>94</v>
      </c>
      <c r="D22" s="74" t="s">
        <v>95</v>
      </c>
      <c r="E22" s="74" t="s">
        <v>96</v>
      </c>
      <c r="F22" s="74" t="s">
        <v>97</v>
      </c>
      <c r="G22" s="59">
        <v>10</v>
      </c>
      <c r="H22" s="83">
        <v>0.8</v>
      </c>
      <c r="I22" s="72">
        <f>IF(K$20&gt;0,J$20/K$20*G22*H22,0)</f>
        <v>8</v>
      </c>
      <c r="J22" s="127">
        <v>10</v>
      </c>
      <c r="K22" s="128"/>
      <c r="L22" s="128"/>
      <c r="M22" s="6"/>
    </row>
    <row r="23" spans="1:14" s="15" customFormat="1" ht="45" customHeight="1" x14ac:dyDescent="0.2">
      <c r="A23" s="71" t="s">
        <v>9</v>
      </c>
      <c r="B23" s="85" t="s">
        <v>98</v>
      </c>
      <c r="C23" s="67" t="s">
        <v>99</v>
      </c>
      <c r="D23" s="67" t="s">
        <v>100</v>
      </c>
      <c r="E23" s="67" t="s">
        <v>101</v>
      </c>
      <c r="F23" s="67" t="s">
        <v>102</v>
      </c>
      <c r="G23" s="59">
        <v>10</v>
      </c>
      <c r="H23" s="83">
        <v>0.8</v>
      </c>
      <c r="I23" s="72">
        <f>IF(K$20&gt;0,J$20/K$20*G23*H23,0)</f>
        <v>8</v>
      </c>
      <c r="J23" s="127">
        <v>10</v>
      </c>
      <c r="K23" s="128"/>
      <c r="L23" s="128"/>
      <c r="M23" s="6"/>
    </row>
    <row r="24" spans="1:14" s="15" customFormat="1" ht="78.75" x14ac:dyDescent="0.2">
      <c r="A24" s="71" t="s">
        <v>14</v>
      </c>
      <c r="B24" s="67" t="s">
        <v>103</v>
      </c>
      <c r="C24" s="67" t="s">
        <v>104</v>
      </c>
      <c r="D24" s="67" t="s">
        <v>105</v>
      </c>
      <c r="E24" s="67" t="s">
        <v>106</v>
      </c>
      <c r="F24" s="67" t="s">
        <v>107</v>
      </c>
      <c r="G24" s="59">
        <v>10</v>
      </c>
      <c r="H24" s="83">
        <v>0.8</v>
      </c>
      <c r="I24" s="72">
        <f>IF(K$20&gt;0,J$20/K$20*G24*H24,0)</f>
        <v>8</v>
      </c>
      <c r="J24" s="130">
        <v>10</v>
      </c>
      <c r="K24" s="128"/>
      <c r="L24" s="128"/>
      <c r="M24" s="6"/>
    </row>
    <row r="25" spans="1:14" s="14" customFormat="1" ht="69.75" customHeight="1" thickBot="1" x14ac:dyDescent="0.25">
      <c r="A25" s="86" t="s">
        <v>45</v>
      </c>
      <c r="B25" s="153" t="s">
        <v>108</v>
      </c>
      <c r="C25" s="154" t="s">
        <v>109</v>
      </c>
      <c r="D25" s="154" t="s">
        <v>110</v>
      </c>
      <c r="E25" s="154" t="s">
        <v>111</v>
      </c>
      <c r="F25" s="155" t="s">
        <v>112</v>
      </c>
      <c r="G25" s="87">
        <v>10</v>
      </c>
      <c r="H25" s="88">
        <v>0.8</v>
      </c>
      <c r="I25" s="70">
        <f>IF(K$20&gt;0,J$20/K$20*G25*H25,0)</f>
        <v>8</v>
      </c>
      <c r="J25" s="127">
        <v>10</v>
      </c>
      <c r="K25" s="128"/>
      <c r="L25" s="128"/>
      <c r="M25" s="6"/>
    </row>
    <row r="26" spans="1:14" s="20" customFormat="1" ht="36" customHeight="1" thickBot="1" x14ac:dyDescent="0.25">
      <c r="A26" s="35"/>
      <c r="B26" s="38" t="s">
        <v>38</v>
      </c>
      <c r="C26" s="38" t="s">
        <v>32</v>
      </c>
      <c r="D26" s="38" t="s">
        <v>33</v>
      </c>
      <c r="E26" s="38" t="s">
        <v>34</v>
      </c>
      <c r="F26" s="39" t="s">
        <v>35</v>
      </c>
      <c r="G26" s="58"/>
      <c r="H26" s="49"/>
      <c r="I26" s="47"/>
      <c r="J26" s="131"/>
      <c r="K26" s="129"/>
      <c r="L26" s="129"/>
      <c r="M26" s="21"/>
    </row>
    <row r="27" spans="1:14" s="14" customFormat="1" ht="36" customHeight="1" thickBot="1" x14ac:dyDescent="0.3">
      <c r="A27" s="36"/>
      <c r="B27" s="186" t="s">
        <v>42</v>
      </c>
      <c r="C27" s="187"/>
      <c r="D27" s="187"/>
      <c r="E27" s="187"/>
      <c r="F27" s="51" t="s">
        <v>36</v>
      </c>
      <c r="G27" s="31"/>
      <c r="H27" s="49"/>
      <c r="I27" s="52">
        <f>ROUND(I14+I16+I15+I17+I18+I19+I21+I22+I23+I24+I25,0)</f>
        <v>80</v>
      </c>
      <c r="J27" s="132"/>
      <c r="K27" s="128"/>
      <c r="L27" s="128"/>
      <c r="M27" s="6"/>
    </row>
    <row r="28" spans="1:14" s="14" customFormat="1" ht="36" customHeight="1" thickBot="1" x14ac:dyDescent="0.25">
      <c r="A28" s="37"/>
      <c r="B28" s="190" t="s">
        <v>43</v>
      </c>
      <c r="C28" s="191"/>
      <c r="D28" s="191"/>
      <c r="E28" s="191"/>
      <c r="F28" s="191"/>
      <c r="G28" s="40"/>
      <c r="H28" s="48"/>
      <c r="I28" s="53">
        <f>IF(J28&lt;=5,J28,5)</f>
        <v>2.2000000000000002</v>
      </c>
      <c r="J28" s="133">
        <f>(1+ROUND((100-I27)*3/50,1))</f>
        <v>2.2000000000000002</v>
      </c>
      <c r="K28" s="128"/>
      <c r="L28" s="128"/>
      <c r="M28" s="6"/>
    </row>
    <row r="29" spans="1:14" s="23" customFormat="1" ht="24" customHeight="1" x14ac:dyDescent="0.25">
      <c r="A29" s="188" t="s">
        <v>28</v>
      </c>
      <c r="B29" s="189"/>
      <c r="C29" s="114"/>
      <c r="D29" s="114"/>
      <c r="E29" s="114"/>
      <c r="F29" s="114"/>
      <c r="G29" s="115"/>
      <c r="H29" s="54"/>
      <c r="I29" s="54"/>
      <c r="J29" s="55"/>
      <c r="K29" s="56"/>
      <c r="L29" s="56"/>
      <c r="M29" s="57"/>
      <c r="N29" s="57"/>
    </row>
    <row r="30" spans="1:14" s="14" customFormat="1" ht="9.75" customHeight="1" x14ac:dyDescent="0.2">
      <c r="A30" s="116"/>
      <c r="B30" s="117"/>
      <c r="C30" s="118"/>
      <c r="D30" s="118"/>
      <c r="E30" s="118"/>
      <c r="F30" s="119"/>
      <c r="G30" s="120"/>
      <c r="H30" s="43"/>
      <c r="I30" s="43"/>
      <c r="J30" s="5"/>
      <c r="K30" s="4"/>
      <c r="L30" s="4"/>
      <c r="M30" s="21"/>
      <c r="N30" s="6"/>
    </row>
    <row r="31" spans="1:14" s="14" customFormat="1" ht="12.75" customHeight="1" x14ac:dyDescent="0.2">
      <c r="A31" s="32"/>
      <c r="B31" s="185" t="s">
        <v>37</v>
      </c>
      <c r="C31" s="185"/>
      <c r="D31" s="185"/>
      <c r="E31" s="185"/>
      <c r="F31" s="185"/>
      <c r="G31" s="185"/>
      <c r="H31" s="185"/>
      <c r="I31" s="42"/>
      <c r="J31" s="9"/>
      <c r="K31" s="4"/>
      <c r="L31" s="4"/>
      <c r="M31" s="21"/>
      <c r="N31" s="6"/>
    </row>
    <row r="32" spans="1:14" s="14" customFormat="1" ht="26.25" customHeight="1" x14ac:dyDescent="0.2">
      <c r="A32" s="33"/>
      <c r="B32" s="185" t="s">
        <v>40</v>
      </c>
      <c r="C32" s="185"/>
      <c r="D32" s="185"/>
      <c r="E32" s="185"/>
      <c r="F32" s="185"/>
      <c r="G32" s="185"/>
      <c r="H32" s="185"/>
      <c r="I32" s="42"/>
      <c r="J32" s="10"/>
      <c r="K32" s="4"/>
      <c r="L32" s="4"/>
      <c r="M32" s="21"/>
      <c r="N32" s="6"/>
    </row>
    <row r="33" spans="1:14" s="14" customFormat="1" x14ac:dyDescent="0.2">
      <c r="A33" s="41"/>
      <c r="B33" s="135" t="s">
        <v>48</v>
      </c>
      <c r="C33" s="136"/>
      <c r="D33" s="136"/>
      <c r="E33" s="136"/>
      <c r="F33" s="136"/>
      <c r="G33" s="137"/>
      <c r="H33" s="137"/>
      <c r="I33" s="44"/>
      <c r="J33" s="11"/>
      <c r="K33" s="3"/>
      <c r="L33" s="3"/>
      <c r="M33" s="6"/>
      <c r="N33" s="6"/>
    </row>
    <row r="34" spans="1:14" s="14" customFormat="1" ht="12.75" customHeight="1" x14ac:dyDescent="0.2">
      <c r="A34" s="34"/>
      <c r="B34" s="135" t="s">
        <v>29</v>
      </c>
      <c r="C34" s="138"/>
      <c r="D34" s="138"/>
      <c r="E34" s="138"/>
      <c r="F34" s="138"/>
      <c r="G34" s="138"/>
      <c r="H34" s="139"/>
      <c r="J34" s="8"/>
      <c r="K34" s="3"/>
      <c r="L34" s="3"/>
      <c r="M34" s="6"/>
      <c r="N34" s="6"/>
    </row>
    <row r="35" spans="1:14" s="14" customFormat="1" x14ac:dyDescent="0.2">
      <c r="A35" s="45"/>
      <c r="B35" s="140" t="s">
        <v>39</v>
      </c>
      <c r="C35" s="140"/>
      <c r="D35" s="140"/>
      <c r="E35" s="140"/>
      <c r="F35" s="140"/>
      <c r="G35" s="140"/>
      <c r="H35" s="141"/>
      <c r="I35" s="46"/>
      <c r="J35" s="11"/>
      <c r="K35" s="3"/>
      <c r="L35" s="3"/>
      <c r="M35" s="6"/>
      <c r="N35" s="6"/>
    </row>
    <row r="36" spans="1:14" s="14" customFormat="1" ht="15" x14ac:dyDescent="0.2">
      <c r="A36" s="25"/>
      <c r="B36" s="22"/>
      <c r="C36" s="22"/>
      <c r="D36" s="22"/>
      <c r="E36" s="22"/>
      <c r="F36" s="22"/>
      <c r="G36" s="22"/>
      <c r="H36" s="22"/>
      <c r="I36" s="22"/>
      <c r="J36" s="8"/>
      <c r="K36" s="3"/>
      <c r="L36" s="3"/>
      <c r="M36" s="6"/>
      <c r="N36" s="6"/>
    </row>
    <row r="37" spans="1:14" s="14" customFormat="1" ht="18" x14ac:dyDescent="0.25">
      <c r="F37" s="89" t="s">
        <v>50</v>
      </c>
      <c r="G37" s="90"/>
      <c r="H37" s="165" t="s">
        <v>51</v>
      </c>
      <c r="I37" s="165"/>
      <c r="J37" s="8"/>
    </row>
    <row r="38" spans="1:14" s="14" customFormat="1" ht="18" x14ac:dyDescent="0.25">
      <c r="F38" s="90"/>
      <c r="G38" s="90"/>
      <c r="H38" s="91" t="s">
        <v>52</v>
      </c>
      <c r="I38" s="92"/>
      <c r="J38" s="8"/>
    </row>
    <row r="39" spans="1:14" s="14" customFormat="1" ht="18" x14ac:dyDescent="0.25">
      <c r="A39" s="15"/>
      <c r="B39" s="15"/>
      <c r="C39" s="15"/>
      <c r="D39" s="15"/>
      <c r="E39" s="15"/>
      <c r="F39" s="93"/>
      <c r="G39" s="94"/>
      <c r="H39" s="91" t="s">
        <v>53</v>
      </c>
      <c r="I39" s="91"/>
      <c r="J39" s="8"/>
    </row>
    <row r="40" spans="1:14" s="14" customFormat="1" ht="16.5" customHeight="1" x14ac:dyDescent="0.3">
      <c r="A40" s="166"/>
      <c r="B40" s="167"/>
      <c r="C40" s="50"/>
      <c r="D40" s="15"/>
      <c r="E40" s="15"/>
      <c r="F40" s="15"/>
      <c r="G40" s="15"/>
      <c r="H40" s="16"/>
      <c r="I40" s="16"/>
      <c r="J40" s="8"/>
    </row>
    <row r="41" spans="1:14" s="14" customFormat="1" ht="15" customHeight="1" x14ac:dyDescent="0.3">
      <c r="A41" s="166"/>
      <c r="B41" s="167"/>
      <c r="C41" s="15"/>
      <c r="D41" s="15"/>
      <c r="E41" s="15"/>
      <c r="F41" s="15"/>
      <c r="G41" s="15"/>
      <c r="I41" s="17" t="s">
        <v>60</v>
      </c>
      <c r="J41" s="8"/>
    </row>
    <row r="42" spans="1:14" s="15" customFormat="1" ht="8.25" customHeight="1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1"/>
    </row>
    <row r="43" spans="1:14" s="14" customFormat="1" ht="33" customHeight="1" x14ac:dyDescent="0.2">
      <c r="A43" s="14" t="s">
        <v>6</v>
      </c>
      <c r="J43" s="8"/>
    </row>
    <row r="44" spans="1:14" s="20" customFormat="1" ht="26.25" customHeight="1" x14ac:dyDescent="0.2">
      <c r="A44" s="95" t="s">
        <v>54</v>
      </c>
      <c r="B44" s="96"/>
      <c r="C44" s="169" t="str">
        <f>$C$8</f>
        <v>Studi</v>
      </c>
      <c r="D44" s="169"/>
      <c r="E44" s="169"/>
      <c r="F44" s="192"/>
      <c r="G44" s="192"/>
      <c r="H44" s="192"/>
      <c r="I44" s="192"/>
    </row>
    <row r="45" spans="1:14" s="20" customFormat="1" ht="26.25" customHeight="1" x14ac:dyDescent="0.2">
      <c r="A45" s="95" t="s">
        <v>5</v>
      </c>
      <c r="B45" s="96"/>
      <c r="C45" s="168" t="str">
        <f>$C$9</f>
        <v>Arbeit</v>
      </c>
      <c r="D45" s="168"/>
      <c r="E45" s="168"/>
      <c r="F45" s="168"/>
      <c r="G45" s="168"/>
      <c r="H45" s="168"/>
      <c r="I45" s="168"/>
      <c r="J45" s="8"/>
    </row>
    <row r="46" spans="1:14" s="20" customFormat="1" ht="27" customHeight="1" x14ac:dyDescent="0.2">
      <c r="A46" s="95" t="s">
        <v>55</v>
      </c>
      <c r="B46" s="96"/>
      <c r="C46" s="170" t="str">
        <f>$C$10</f>
        <v>Gutachter/in</v>
      </c>
      <c r="D46" s="170"/>
      <c r="E46" s="170"/>
      <c r="F46" s="170"/>
      <c r="G46" s="170"/>
      <c r="H46" s="170"/>
      <c r="I46" s="170"/>
      <c r="J46" s="8"/>
    </row>
    <row r="47" spans="1:14" s="26" customFormat="1" ht="26.1" customHeight="1" x14ac:dyDescent="0.2">
      <c r="A47" s="23"/>
      <c r="B47" s="24"/>
      <c r="C47" s="24"/>
      <c r="D47" s="24"/>
      <c r="E47" s="24"/>
      <c r="F47" s="24"/>
      <c r="G47" s="24"/>
      <c r="H47" s="24"/>
      <c r="I47" s="24"/>
      <c r="J47" s="11"/>
      <c r="K47" s="7"/>
      <c r="L47" s="7"/>
      <c r="M47" s="7"/>
      <c r="N47" s="7"/>
    </row>
    <row r="48" spans="1:14" s="14" customFormat="1" ht="18" x14ac:dyDescent="0.25">
      <c r="A48" s="101" t="s">
        <v>62</v>
      </c>
      <c r="B48" s="175" t="s">
        <v>7</v>
      </c>
      <c r="C48" s="175"/>
      <c r="D48" s="175"/>
      <c r="E48" s="175"/>
      <c r="F48" s="175"/>
      <c r="G48" s="175"/>
      <c r="H48" s="175"/>
      <c r="I48" s="175"/>
      <c r="J48" s="12"/>
      <c r="K48" s="6"/>
      <c r="L48" s="6"/>
      <c r="M48" s="6"/>
      <c r="N48" s="6"/>
    </row>
    <row r="49" spans="1:14" s="14" customFormat="1" ht="15" customHeight="1" x14ac:dyDescent="0.2">
      <c r="A49" s="158" t="s">
        <v>56</v>
      </c>
      <c r="B49" s="143"/>
      <c r="C49" s="144"/>
      <c r="D49" s="144"/>
      <c r="E49" s="144"/>
      <c r="F49" s="144"/>
      <c r="G49" s="144"/>
      <c r="H49" s="144"/>
      <c r="I49" s="144"/>
      <c r="J49" s="12"/>
      <c r="K49" s="6"/>
      <c r="L49" s="6"/>
      <c r="M49" s="6"/>
      <c r="N49" s="6"/>
    </row>
    <row r="50" spans="1:14" s="14" customFormat="1" ht="15" customHeight="1" x14ac:dyDescent="0.2">
      <c r="A50" s="159"/>
      <c r="B50" s="145"/>
      <c r="C50" s="144"/>
      <c r="D50" s="144"/>
      <c r="E50" s="144"/>
      <c r="F50" s="144"/>
      <c r="G50" s="144"/>
      <c r="H50" s="144"/>
      <c r="I50" s="144"/>
      <c r="J50" s="12"/>
      <c r="K50" s="6"/>
      <c r="L50" s="6"/>
      <c r="M50" s="6"/>
      <c r="N50" s="6"/>
    </row>
    <row r="51" spans="1:14" s="14" customFormat="1" ht="15" customHeight="1" x14ac:dyDescent="0.2">
      <c r="A51" s="159"/>
      <c r="B51" s="145"/>
      <c r="C51" s="144"/>
      <c r="D51" s="144"/>
      <c r="E51" s="144"/>
      <c r="F51" s="144"/>
      <c r="G51" s="144"/>
      <c r="H51" s="144"/>
      <c r="I51" s="144"/>
      <c r="J51" s="13"/>
      <c r="K51" s="6"/>
      <c r="L51" s="6"/>
      <c r="M51" s="6"/>
      <c r="N51" s="6"/>
    </row>
    <row r="52" spans="1:14" s="14" customFormat="1" ht="15" customHeight="1" x14ac:dyDescent="0.2">
      <c r="A52" s="159"/>
      <c r="B52" s="145"/>
      <c r="C52" s="144"/>
      <c r="D52" s="144"/>
      <c r="E52" s="144"/>
      <c r="F52" s="144"/>
      <c r="G52" s="144"/>
      <c r="H52" s="144"/>
      <c r="I52" s="144"/>
      <c r="J52" s="13"/>
      <c r="K52" s="6"/>
      <c r="L52" s="6"/>
      <c r="M52" s="6"/>
      <c r="N52" s="6"/>
    </row>
    <row r="53" spans="1:14" s="14" customFormat="1" ht="15" customHeight="1" x14ac:dyDescent="0.2">
      <c r="A53" s="159"/>
      <c r="B53" s="145"/>
      <c r="C53" s="144"/>
      <c r="D53" s="144"/>
      <c r="E53" s="144"/>
      <c r="F53" s="144"/>
      <c r="G53" s="144"/>
      <c r="H53" s="144"/>
      <c r="I53" s="144"/>
      <c r="J53" s="8"/>
      <c r="K53" s="6"/>
      <c r="L53" s="6"/>
      <c r="M53" s="6"/>
      <c r="N53" s="6"/>
    </row>
    <row r="54" spans="1:14" s="14" customFormat="1" ht="15" customHeight="1" x14ac:dyDescent="0.2">
      <c r="A54" s="159"/>
      <c r="B54" s="145"/>
      <c r="C54" s="144"/>
      <c r="D54" s="144"/>
      <c r="E54" s="144"/>
      <c r="F54" s="144"/>
      <c r="G54" s="144"/>
      <c r="H54" s="144"/>
      <c r="I54" s="144"/>
      <c r="J54" s="11"/>
      <c r="K54" s="6"/>
      <c r="L54" s="6"/>
      <c r="M54" s="6"/>
      <c r="N54" s="6"/>
    </row>
    <row r="55" spans="1:14" s="14" customFormat="1" ht="15" customHeight="1" x14ac:dyDescent="0.2">
      <c r="A55" s="159"/>
      <c r="B55" s="145"/>
      <c r="C55" s="144"/>
      <c r="D55" s="144"/>
      <c r="E55" s="144"/>
      <c r="F55" s="144"/>
      <c r="G55" s="144"/>
      <c r="H55" s="144"/>
      <c r="I55" s="144"/>
      <c r="J55" s="8"/>
      <c r="K55" s="6"/>
      <c r="L55" s="6"/>
      <c r="M55" s="6"/>
      <c r="N55" s="6"/>
    </row>
    <row r="56" spans="1:14" s="14" customFormat="1" ht="15" customHeight="1" x14ac:dyDescent="0.2">
      <c r="A56" s="159"/>
      <c r="B56" s="145"/>
      <c r="C56" s="144"/>
      <c r="D56" s="144"/>
      <c r="E56" s="144"/>
      <c r="F56" s="144"/>
      <c r="G56" s="144"/>
      <c r="H56" s="144"/>
      <c r="I56" s="144"/>
      <c r="J56" s="8"/>
      <c r="K56" s="6"/>
      <c r="L56" s="6"/>
      <c r="M56" s="6"/>
      <c r="N56" s="6"/>
    </row>
    <row r="57" spans="1:14" s="14" customFormat="1" ht="15" customHeight="1" x14ac:dyDescent="0.2">
      <c r="A57" s="159"/>
      <c r="B57" s="145"/>
      <c r="C57" s="144"/>
      <c r="D57" s="144"/>
      <c r="E57" s="144"/>
      <c r="F57" s="144"/>
      <c r="G57" s="144"/>
      <c r="H57" s="144"/>
      <c r="I57" s="144"/>
      <c r="J57" s="8"/>
      <c r="K57" s="6"/>
      <c r="L57" s="6"/>
      <c r="M57" s="6"/>
      <c r="N57" s="6"/>
    </row>
    <row r="58" spans="1:14" s="14" customFormat="1" ht="15" customHeight="1" x14ac:dyDescent="0.2">
      <c r="A58" s="159"/>
      <c r="B58" s="145"/>
      <c r="C58" s="144"/>
      <c r="D58" s="144"/>
      <c r="E58" s="144"/>
      <c r="F58" s="144"/>
      <c r="G58" s="144"/>
      <c r="H58" s="144"/>
      <c r="I58" s="144"/>
      <c r="J58" s="8"/>
      <c r="K58" s="6"/>
      <c r="L58" s="6"/>
      <c r="M58" s="6"/>
      <c r="N58" s="6"/>
    </row>
    <row r="59" spans="1:14" s="14" customFormat="1" x14ac:dyDescent="0.2">
      <c r="A59" s="159"/>
      <c r="B59" s="145"/>
      <c r="C59" s="144"/>
      <c r="D59" s="144"/>
      <c r="E59" s="144"/>
      <c r="F59" s="144"/>
      <c r="G59" s="144"/>
      <c r="H59" s="144"/>
      <c r="I59" s="144"/>
      <c r="J59" s="8"/>
      <c r="K59" s="6"/>
      <c r="L59" s="6"/>
      <c r="M59" s="6"/>
      <c r="N59" s="6"/>
    </row>
    <row r="60" spans="1:14" s="14" customFormat="1" x14ac:dyDescent="0.2">
      <c r="A60" s="159"/>
      <c r="B60" s="145"/>
      <c r="C60" s="144"/>
      <c r="D60" s="144"/>
      <c r="E60" s="144"/>
      <c r="F60" s="144"/>
      <c r="G60" s="144"/>
      <c r="H60" s="144"/>
      <c r="I60" s="144"/>
      <c r="J60" s="8"/>
      <c r="K60" s="6"/>
      <c r="L60" s="6"/>
      <c r="M60" s="6"/>
      <c r="N60" s="6"/>
    </row>
    <row r="61" spans="1:14" s="14" customFormat="1" x14ac:dyDescent="0.2">
      <c r="A61" s="159"/>
      <c r="B61" s="145"/>
      <c r="C61" s="144"/>
      <c r="D61" s="144"/>
      <c r="E61" s="144"/>
      <c r="F61" s="144"/>
      <c r="G61" s="144"/>
      <c r="H61" s="144"/>
      <c r="I61" s="144"/>
      <c r="J61" s="8"/>
      <c r="K61" s="6"/>
      <c r="L61" s="6"/>
      <c r="M61" s="6"/>
      <c r="N61" s="6"/>
    </row>
    <row r="62" spans="1:14" s="14" customFormat="1" x14ac:dyDescent="0.2">
      <c r="A62" s="159"/>
      <c r="B62" s="145"/>
      <c r="C62" s="144"/>
      <c r="D62" s="144"/>
      <c r="E62" s="144"/>
      <c r="F62" s="144"/>
      <c r="G62" s="144"/>
      <c r="H62" s="144"/>
      <c r="I62" s="144"/>
      <c r="J62" s="8"/>
      <c r="K62" s="6"/>
      <c r="L62" s="6"/>
      <c r="M62" s="6"/>
      <c r="N62" s="6"/>
    </row>
    <row r="63" spans="1:14" s="14" customFormat="1" x14ac:dyDescent="0.2">
      <c r="A63" s="159"/>
      <c r="B63" s="145"/>
      <c r="C63" s="144"/>
      <c r="D63" s="144"/>
      <c r="E63" s="144"/>
      <c r="F63" s="144"/>
      <c r="G63" s="144"/>
      <c r="H63" s="144"/>
      <c r="I63" s="144"/>
      <c r="J63" s="8"/>
      <c r="K63" s="6"/>
      <c r="L63" s="6"/>
      <c r="M63" s="6"/>
      <c r="N63" s="6"/>
    </row>
    <row r="64" spans="1:14" s="14" customFormat="1" x14ac:dyDescent="0.2">
      <c r="A64" s="159"/>
      <c r="B64" s="145"/>
      <c r="C64" s="144"/>
      <c r="D64" s="144"/>
      <c r="E64" s="144"/>
      <c r="F64" s="144"/>
      <c r="G64" s="144"/>
      <c r="H64" s="144"/>
      <c r="I64" s="144"/>
      <c r="J64" s="8"/>
      <c r="K64" s="6"/>
      <c r="L64" s="6"/>
      <c r="M64" s="6"/>
      <c r="N64" s="6"/>
    </row>
    <row r="65" spans="1:14" s="14" customFormat="1" x14ac:dyDescent="0.2">
      <c r="A65" s="159"/>
      <c r="B65" s="145"/>
      <c r="C65" s="144"/>
      <c r="D65" s="144"/>
      <c r="E65" s="144"/>
      <c r="F65" s="144"/>
      <c r="G65" s="144"/>
      <c r="H65" s="144"/>
      <c r="I65" s="144"/>
      <c r="J65" s="8"/>
      <c r="K65" s="6"/>
      <c r="L65" s="6"/>
      <c r="M65" s="6"/>
      <c r="N65" s="6"/>
    </row>
    <row r="66" spans="1:14" s="14" customFormat="1" x14ac:dyDescent="0.2">
      <c r="A66" s="159"/>
      <c r="B66" s="145"/>
      <c r="C66" s="144"/>
      <c r="D66" s="144"/>
      <c r="E66" s="144"/>
      <c r="F66" s="144"/>
      <c r="G66" s="144"/>
      <c r="H66" s="144"/>
      <c r="I66" s="144"/>
      <c r="J66" s="8"/>
      <c r="K66" s="6"/>
      <c r="L66" s="6"/>
      <c r="M66" s="6"/>
      <c r="N66" s="6"/>
    </row>
    <row r="67" spans="1:14" x14ac:dyDescent="0.2">
      <c r="A67" s="159"/>
      <c r="B67" s="145"/>
      <c r="C67" s="144"/>
      <c r="D67" s="144"/>
      <c r="E67" s="144"/>
      <c r="F67" s="144"/>
      <c r="G67" s="144"/>
      <c r="H67" s="144"/>
      <c r="I67" s="144"/>
      <c r="K67" s="1"/>
      <c r="L67" s="1"/>
      <c r="M67" s="1"/>
      <c r="N67" s="1"/>
    </row>
    <row r="68" spans="1:14" x14ac:dyDescent="0.2">
      <c r="A68" s="159"/>
      <c r="B68" s="145"/>
      <c r="C68" s="144"/>
      <c r="D68" s="144"/>
      <c r="E68" s="144"/>
      <c r="F68" s="144"/>
      <c r="G68" s="144"/>
      <c r="H68" s="144"/>
      <c r="I68" s="144"/>
      <c r="K68" s="1"/>
      <c r="L68" s="1"/>
      <c r="M68" s="1"/>
      <c r="N68" s="1"/>
    </row>
    <row r="69" spans="1:14" s="14" customFormat="1" ht="15" customHeight="1" x14ac:dyDescent="0.2">
      <c r="A69" s="160"/>
      <c r="B69" s="145"/>
      <c r="C69" s="144"/>
      <c r="D69" s="144"/>
      <c r="E69" s="144"/>
      <c r="F69" s="144"/>
      <c r="G69" s="144"/>
      <c r="H69" s="144"/>
      <c r="I69" s="144"/>
      <c r="J69" s="12"/>
      <c r="K69" s="6"/>
      <c r="L69" s="6"/>
      <c r="M69" s="6"/>
      <c r="N69" s="6"/>
    </row>
    <row r="70" spans="1:14" s="14" customFormat="1" ht="15" customHeight="1" x14ac:dyDescent="0.2">
      <c r="A70" s="176" t="s">
        <v>16</v>
      </c>
      <c r="B70" s="146"/>
      <c r="C70" s="147"/>
      <c r="D70" s="147"/>
      <c r="E70" s="147"/>
      <c r="F70" s="147"/>
      <c r="G70" s="147"/>
      <c r="H70" s="147"/>
      <c r="I70" s="147"/>
      <c r="J70" s="8"/>
      <c r="K70" s="6"/>
      <c r="L70" s="6"/>
      <c r="M70" s="6"/>
      <c r="N70" s="6"/>
    </row>
    <row r="71" spans="1:14" s="14" customFormat="1" x14ac:dyDescent="0.2">
      <c r="A71" s="159"/>
      <c r="B71" s="111"/>
      <c r="C71" s="112"/>
      <c r="D71" s="112"/>
      <c r="E71" s="112"/>
      <c r="F71" s="112"/>
      <c r="G71" s="112"/>
      <c r="H71" s="112"/>
      <c r="I71" s="112"/>
      <c r="J71" s="8"/>
      <c r="K71" s="6"/>
      <c r="L71" s="6"/>
      <c r="M71" s="6"/>
      <c r="N71" s="6"/>
    </row>
    <row r="72" spans="1:14" s="14" customFormat="1" x14ac:dyDescent="0.2">
      <c r="A72" s="159"/>
      <c r="B72" s="111"/>
      <c r="C72" s="112"/>
      <c r="D72" s="112"/>
      <c r="E72" s="112"/>
      <c r="F72" s="112"/>
      <c r="G72" s="112"/>
      <c r="H72" s="112"/>
      <c r="I72" s="112"/>
      <c r="J72" s="8"/>
      <c r="K72" s="6"/>
      <c r="L72" s="6"/>
      <c r="M72" s="6"/>
      <c r="N72" s="6"/>
    </row>
    <row r="73" spans="1:14" s="14" customFormat="1" x14ac:dyDescent="0.2">
      <c r="A73" s="159"/>
      <c r="B73" s="111"/>
      <c r="C73" s="112"/>
      <c r="D73" s="112"/>
      <c r="E73" s="112"/>
      <c r="F73" s="112"/>
      <c r="G73" s="112"/>
      <c r="H73" s="112"/>
      <c r="I73" s="112"/>
      <c r="J73" s="8"/>
      <c r="K73" s="6"/>
      <c r="L73" s="6"/>
      <c r="M73" s="6"/>
      <c r="N73" s="6"/>
    </row>
    <row r="74" spans="1:14" s="14" customFormat="1" x14ac:dyDescent="0.2">
      <c r="A74" s="159"/>
      <c r="B74" s="111"/>
      <c r="C74" s="112"/>
      <c r="D74" s="112"/>
      <c r="E74" s="112"/>
      <c r="F74" s="112"/>
      <c r="G74" s="112"/>
      <c r="H74" s="112"/>
      <c r="I74" s="112"/>
      <c r="J74" s="8"/>
      <c r="K74" s="6"/>
      <c r="L74" s="6"/>
      <c r="M74" s="6"/>
      <c r="N74" s="6"/>
    </row>
    <row r="75" spans="1:14" s="14" customFormat="1" x14ac:dyDescent="0.2">
      <c r="A75" s="159"/>
      <c r="B75" s="111"/>
      <c r="C75" s="112"/>
      <c r="D75" s="112"/>
      <c r="E75" s="112"/>
      <c r="F75" s="112"/>
      <c r="G75" s="112"/>
      <c r="H75" s="112"/>
      <c r="I75" s="112"/>
      <c r="J75" s="8"/>
      <c r="K75" s="6"/>
      <c r="L75" s="6"/>
      <c r="M75" s="6"/>
      <c r="N75" s="6"/>
    </row>
    <row r="76" spans="1:14" s="14" customFormat="1" x14ac:dyDescent="0.2">
      <c r="A76" s="159"/>
      <c r="B76" s="111"/>
      <c r="C76" s="112"/>
      <c r="D76" s="112"/>
      <c r="E76" s="112"/>
      <c r="F76" s="112"/>
      <c r="G76" s="112"/>
      <c r="H76" s="112"/>
      <c r="I76" s="112"/>
      <c r="J76" s="8"/>
      <c r="K76" s="6"/>
      <c r="L76" s="6"/>
      <c r="M76" s="6"/>
      <c r="N76" s="6"/>
    </row>
    <row r="77" spans="1:14" s="14" customFormat="1" x14ac:dyDescent="0.2">
      <c r="A77" s="159"/>
      <c r="B77" s="111"/>
      <c r="C77" s="112"/>
      <c r="D77" s="112"/>
      <c r="E77" s="112"/>
      <c r="F77" s="112"/>
      <c r="G77" s="112"/>
      <c r="H77" s="112"/>
      <c r="I77" s="112"/>
      <c r="J77" s="8"/>
      <c r="K77" s="6"/>
      <c r="L77" s="6"/>
      <c r="M77" s="6"/>
      <c r="N77" s="6"/>
    </row>
    <row r="78" spans="1:14" s="14" customFormat="1" x14ac:dyDescent="0.2">
      <c r="A78" s="159"/>
      <c r="B78" s="111"/>
      <c r="C78" s="112"/>
      <c r="D78" s="112"/>
      <c r="E78" s="112"/>
      <c r="F78" s="112"/>
      <c r="G78" s="112"/>
      <c r="H78" s="112"/>
      <c r="I78" s="112"/>
      <c r="J78" s="8"/>
      <c r="K78" s="6"/>
      <c r="L78" s="6"/>
      <c r="M78" s="6"/>
      <c r="N78" s="6"/>
    </row>
    <row r="79" spans="1:14" x14ac:dyDescent="0.2">
      <c r="A79" s="159"/>
      <c r="B79" s="111"/>
      <c r="C79" s="112"/>
      <c r="D79" s="112"/>
      <c r="E79" s="112"/>
      <c r="F79" s="112"/>
      <c r="G79" s="112"/>
      <c r="H79" s="112"/>
      <c r="I79" s="112"/>
      <c r="K79" s="1"/>
      <c r="L79" s="1"/>
      <c r="M79" s="1"/>
      <c r="N79" s="1"/>
    </row>
    <row r="80" spans="1:14" x14ac:dyDescent="0.2">
      <c r="A80" s="159"/>
      <c r="B80" s="111"/>
      <c r="C80" s="112"/>
      <c r="D80" s="112"/>
      <c r="E80" s="112"/>
      <c r="F80" s="112"/>
      <c r="G80" s="112"/>
      <c r="H80" s="112"/>
      <c r="I80" s="112"/>
      <c r="K80" s="1"/>
      <c r="L80" s="1"/>
      <c r="M80" s="1"/>
      <c r="N80" s="1"/>
    </row>
    <row r="81" spans="1:14" x14ac:dyDescent="0.2">
      <c r="A81" s="159"/>
      <c r="B81" s="111"/>
      <c r="C81" s="112"/>
      <c r="D81" s="112"/>
      <c r="E81" s="112"/>
      <c r="F81" s="112"/>
      <c r="G81" s="112"/>
      <c r="H81" s="112"/>
      <c r="I81" s="112"/>
      <c r="K81" s="1"/>
      <c r="L81" s="1"/>
      <c r="M81" s="1"/>
      <c r="N81" s="1"/>
    </row>
    <row r="82" spans="1:14" x14ac:dyDescent="0.2">
      <c r="A82" s="160"/>
      <c r="B82" s="111"/>
      <c r="C82" s="112"/>
      <c r="D82" s="112"/>
      <c r="E82" s="112"/>
      <c r="F82" s="112"/>
      <c r="G82" s="112"/>
      <c r="H82" s="112"/>
      <c r="I82" s="112"/>
      <c r="K82" s="1"/>
      <c r="L82" s="1"/>
      <c r="M82" s="1"/>
      <c r="N82" s="1"/>
    </row>
    <row r="83" spans="1:14" x14ac:dyDescent="0.2">
      <c r="A83" s="161" t="s">
        <v>15</v>
      </c>
      <c r="B83" s="148"/>
      <c r="C83" s="149"/>
      <c r="D83" s="149"/>
      <c r="E83" s="149"/>
      <c r="F83" s="149"/>
      <c r="G83" s="149"/>
      <c r="H83" s="149"/>
      <c r="I83" s="149"/>
      <c r="K83" s="1"/>
      <c r="L83" s="1"/>
      <c r="M83" s="1"/>
      <c r="N83" s="1"/>
    </row>
    <row r="84" spans="1:14" x14ac:dyDescent="0.2">
      <c r="A84" s="161"/>
      <c r="B84" s="111"/>
      <c r="C84" s="112"/>
      <c r="D84" s="112"/>
      <c r="E84" s="112"/>
      <c r="F84" s="112"/>
      <c r="G84" s="112"/>
      <c r="H84" s="112"/>
      <c r="I84" s="112"/>
      <c r="K84" s="1"/>
      <c r="L84" s="1"/>
      <c r="M84" s="1"/>
      <c r="N84" s="1"/>
    </row>
    <row r="85" spans="1:14" s="14" customFormat="1" x14ac:dyDescent="0.2">
      <c r="A85" s="161"/>
      <c r="B85" s="111"/>
      <c r="C85" s="112"/>
      <c r="D85" s="112"/>
      <c r="E85" s="112"/>
      <c r="F85" s="112"/>
      <c r="G85" s="112"/>
      <c r="H85" s="112"/>
      <c r="I85" s="112"/>
      <c r="J85" s="8"/>
    </row>
    <row r="86" spans="1:14" s="14" customFormat="1" x14ac:dyDescent="0.2">
      <c r="A86" s="161"/>
      <c r="B86" s="111"/>
      <c r="C86" s="112"/>
      <c r="D86" s="112"/>
      <c r="E86" s="112"/>
      <c r="F86" s="112"/>
      <c r="G86" s="112"/>
      <c r="H86" s="112"/>
      <c r="I86" s="112"/>
      <c r="J86" s="8"/>
    </row>
    <row r="87" spans="1:14" s="14" customFormat="1" x14ac:dyDescent="0.2">
      <c r="A87" s="161"/>
      <c r="B87" s="111"/>
      <c r="C87" s="112"/>
      <c r="D87" s="112"/>
      <c r="E87" s="112"/>
      <c r="F87" s="112"/>
      <c r="G87" s="112"/>
      <c r="H87" s="112"/>
      <c r="I87" s="112"/>
      <c r="J87" s="8"/>
    </row>
    <row r="88" spans="1:14" s="14" customFormat="1" ht="16.5" customHeight="1" x14ac:dyDescent="0.2">
      <c r="A88" s="161"/>
      <c r="B88" s="111"/>
      <c r="C88" s="112"/>
      <c r="D88" s="112"/>
      <c r="E88" s="112"/>
      <c r="F88" s="112"/>
      <c r="G88" s="112"/>
      <c r="H88" s="112"/>
      <c r="I88" s="112"/>
      <c r="J88" s="8"/>
    </row>
    <row r="89" spans="1:14" s="14" customFormat="1" x14ac:dyDescent="0.2">
      <c r="A89" s="161"/>
      <c r="B89" s="111"/>
      <c r="C89" s="112"/>
      <c r="D89" s="112"/>
      <c r="E89" s="112"/>
      <c r="F89" s="112"/>
      <c r="G89" s="112"/>
      <c r="H89" s="112"/>
      <c r="I89" s="112"/>
      <c r="J89" s="8"/>
    </row>
    <row r="90" spans="1:14" s="15" customFormat="1" x14ac:dyDescent="0.2">
      <c r="A90" s="161"/>
      <c r="B90" s="111"/>
      <c r="C90" s="112"/>
      <c r="D90" s="112"/>
      <c r="E90" s="112"/>
      <c r="F90" s="112"/>
      <c r="G90" s="112"/>
      <c r="H90" s="112"/>
      <c r="I90" s="112"/>
      <c r="J90" s="11"/>
    </row>
    <row r="91" spans="1:14" s="14" customFormat="1" ht="10.5" customHeight="1" x14ac:dyDescent="0.2">
      <c r="A91" s="161"/>
      <c r="B91" s="111"/>
      <c r="C91" s="112"/>
      <c r="D91" s="112"/>
      <c r="E91" s="112"/>
      <c r="F91" s="112"/>
      <c r="G91" s="112"/>
      <c r="H91" s="112"/>
      <c r="I91" s="112"/>
      <c r="J91" s="8"/>
    </row>
    <row r="92" spans="1:14" s="20" customFormat="1" ht="26.25" customHeight="1" x14ac:dyDescent="0.2">
      <c r="A92" s="161"/>
      <c r="B92" s="111"/>
      <c r="C92" s="112"/>
      <c r="D92" s="112"/>
      <c r="E92" s="112"/>
      <c r="F92" s="112"/>
      <c r="G92" s="112"/>
      <c r="H92" s="112"/>
      <c r="I92" s="112"/>
      <c r="J92" s="8"/>
    </row>
    <row r="93" spans="1:14" s="20" customFormat="1" ht="26.25" customHeight="1" x14ac:dyDescent="0.2">
      <c r="A93" s="162" t="s">
        <v>11</v>
      </c>
      <c r="B93" s="111"/>
      <c r="C93" s="112"/>
      <c r="D93" s="112"/>
      <c r="E93" s="112"/>
      <c r="F93" s="112"/>
      <c r="G93" s="112"/>
      <c r="H93" s="112"/>
      <c r="I93" s="112"/>
      <c r="J93" s="8"/>
    </row>
    <row r="94" spans="1:14" s="20" customFormat="1" ht="27" customHeight="1" x14ac:dyDescent="0.2">
      <c r="A94" s="161"/>
      <c r="B94" s="111"/>
      <c r="C94" s="112"/>
      <c r="D94" s="112"/>
      <c r="E94" s="112"/>
      <c r="F94" s="112"/>
      <c r="G94" s="112"/>
      <c r="H94" s="112"/>
      <c r="I94" s="112"/>
      <c r="J94" s="8"/>
    </row>
    <row r="95" spans="1:14" s="20" customFormat="1" ht="15.75" customHeight="1" x14ac:dyDescent="0.2">
      <c r="A95" s="161"/>
      <c r="B95" s="111"/>
      <c r="C95" s="112"/>
      <c r="D95" s="112"/>
      <c r="E95" s="112"/>
      <c r="F95" s="112"/>
      <c r="G95" s="112"/>
      <c r="H95" s="112"/>
      <c r="I95" s="112"/>
      <c r="J95" s="8"/>
    </row>
    <row r="96" spans="1:14" s="14" customFormat="1" x14ac:dyDescent="0.2">
      <c r="A96" s="161"/>
      <c r="B96" s="111"/>
      <c r="C96" s="112"/>
      <c r="D96" s="112"/>
      <c r="E96" s="112"/>
      <c r="F96" s="112"/>
      <c r="G96" s="112"/>
      <c r="H96" s="112"/>
      <c r="I96" s="112"/>
      <c r="J96" s="12"/>
      <c r="K96" s="6"/>
      <c r="L96" s="6"/>
      <c r="M96" s="6"/>
      <c r="N96" s="6"/>
    </row>
    <row r="97" spans="1:14" x14ac:dyDescent="0.2">
      <c r="A97" s="162" t="s">
        <v>10</v>
      </c>
      <c r="B97" s="111"/>
      <c r="C97" s="150"/>
      <c r="D97" s="150"/>
      <c r="E97" s="150"/>
      <c r="F97" s="150"/>
      <c r="G97" s="150"/>
      <c r="H97" s="150"/>
      <c r="I97" s="150"/>
      <c r="K97" s="1"/>
      <c r="L97" s="1"/>
      <c r="M97" s="1"/>
      <c r="N97" s="1"/>
    </row>
    <row r="98" spans="1:14" x14ac:dyDescent="0.2">
      <c r="A98" s="171"/>
      <c r="B98" s="151"/>
      <c r="C98" s="150"/>
      <c r="D98" s="150"/>
      <c r="E98" s="150"/>
      <c r="F98" s="150"/>
      <c r="G98" s="150"/>
      <c r="H98" s="150"/>
      <c r="I98" s="150"/>
      <c r="J98"/>
    </row>
    <row r="99" spans="1:14" x14ac:dyDescent="0.2">
      <c r="A99" s="171"/>
      <c r="B99" s="151"/>
      <c r="C99" s="150"/>
      <c r="D99" s="150"/>
      <c r="E99" s="150"/>
      <c r="F99" s="150"/>
      <c r="G99" s="150"/>
      <c r="H99" s="150"/>
      <c r="I99" s="150"/>
      <c r="J99"/>
    </row>
    <row r="100" spans="1:14" x14ac:dyDescent="0.2">
      <c r="A100" s="171"/>
      <c r="B100" s="151"/>
      <c r="C100" s="150"/>
      <c r="D100" s="150"/>
      <c r="E100" s="150"/>
      <c r="F100" s="150"/>
      <c r="G100" s="150"/>
      <c r="H100" s="150"/>
      <c r="I100" s="150"/>
      <c r="J100"/>
    </row>
    <row r="101" spans="1:14" x14ac:dyDescent="0.2">
      <c r="A101" s="171"/>
      <c r="B101" s="151"/>
      <c r="C101" s="150"/>
      <c r="D101" s="150"/>
      <c r="E101" s="150"/>
      <c r="F101" s="150"/>
      <c r="G101" s="150"/>
      <c r="H101" s="150"/>
      <c r="I101" s="150"/>
      <c r="J101"/>
    </row>
    <row r="102" spans="1:14" x14ac:dyDescent="0.2">
      <c r="A102" s="171"/>
      <c r="B102" s="151"/>
      <c r="C102" s="150"/>
      <c r="D102" s="150"/>
      <c r="E102" s="150"/>
      <c r="F102" s="150"/>
      <c r="G102" s="150"/>
      <c r="H102" s="150"/>
      <c r="I102" s="150"/>
      <c r="J102"/>
    </row>
    <row r="103" spans="1:14" x14ac:dyDescent="0.2">
      <c r="A103" s="171"/>
      <c r="B103" s="151"/>
      <c r="C103" s="150"/>
      <c r="D103" s="150"/>
      <c r="E103" s="150"/>
      <c r="F103" s="150"/>
      <c r="G103" s="150"/>
      <c r="H103" s="150"/>
      <c r="I103" s="150"/>
      <c r="J103"/>
    </row>
    <row r="104" spans="1:14" x14ac:dyDescent="0.2">
      <c r="A104" s="171"/>
      <c r="B104" s="151"/>
      <c r="C104" s="150"/>
      <c r="D104" s="150"/>
      <c r="E104" s="150"/>
      <c r="F104" s="150"/>
      <c r="G104" s="150"/>
      <c r="H104" s="150"/>
      <c r="I104" s="150"/>
      <c r="J104" s="1"/>
      <c r="K104" s="1"/>
      <c r="L104" s="142"/>
    </row>
    <row r="105" spans="1:14" s="14" customFormat="1" ht="18" x14ac:dyDescent="0.25">
      <c r="F105" s="89" t="s">
        <v>50</v>
      </c>
      <c r="G105" s="90"/>
      <c r="H105" s="165" t="s">
        <v>51</v>
      </c>
      <c r="I105" s="165"/>
      <c r="J105" s="8"/>
    </row>
    <row r="106" spans="1:14" s="14" customFormat="1" ht="18" x14ac:dyDescent="0.25">
      <c r="F106" s="90"/>
      <c r="G106" s="90"/>
      <c r="H106" s="91" t="s">
        <v>52</v>
      </c>
      <c r="I106" s="92"/>
      <c r="J106" s="8"/>
    </row>
    <row r="107" spans="1:14" s="14" customFormat="1" ht="18" x14ac:dyDescent="0.25">
      <c r="A107" s="15"/>
      <c r="B107" s="15"/>
      <c r="C107" s="15"/>
      <c r="D107" s="15"/>
      <c r="E107" s="15"/>
      <c r="F107" s="93"/>
      <c r="G107" s="94"/>
      <c r="H107" s="91" t="s">
        <v>53</v>
      </c>
      <c r="I107" s="91"/>
      <c r="J107" s="8"/>
    </row>
    <row r="108" spans="1:14" s="14" customFormat="1" ht="16.5" customHeight="1" x14ac:dyDescent="0.3">
      <c r="A108" s="166"/>
      <c r="B108" s="167"/>
      <c r="C108" s="50"/>
      <c r="D108" s="15"/>
      <c r="E108" s="15"/>
      <c r="F108" s="15"/>
      <c r="G108" s="15"/>
      <c r="H108" s="16"/>
      <c r="I108" s="16"/>
      <c r="J108" s="8"/>
    </row>
    <row r="109" spans="1:14" s="14" customFormat="1" ht="15" customHeight="1" x14ac:dyDescent="0.3">
      <c r="A109" s="166"/>
      <c r="B109" s="167"/>
      <c r="C109" s="15"/>
      <c r="D109" s="15"/>
      <c r="E109" s="15"/>
      <c r="F109" s="15"/>
      <c r="G109" s="15"/>
      <c r="I109" s="17" t="s">
        <v>60</v>
      </c>
      <c r="J109" s="8"/>
    </row>
    <row r="110" spans="1:14" s="15" customFormat="1" ht="8.25" customHeight="1" x14ac:dyDescent="0.2">
      <c r="A110" s="18"/>
      <c r="B110" s="19"/>
      <c r="C110" s="19"/>
      <c r="D110" s="19"/>
      <c r="E110" s="19"/>
      <c r="F110" s="19"/>
      <c r="G110" s="19"/>
      <c r="H110" s="19"/>
      <c r="I110" s="19"/>
      <c r="J110" s="11"/>
    </row>
    <row r="111" spans="1:14" s="14" customFormat="1" ht="33" customHeight="1" x14ac:dyDescent="0.2">
      <c r="A111" s="14" t="s">
        <v>6</v>
      </c>
      <c r="J111" s="8"/>
    </row>
    <row r="112" spans="1:14" s="20" customFormat="1" ht="26.25" customHeight="1" x14ac:dyDescent="0.2">
      <c r="A112" s="95" t="s">
        <v>54</v>
      </c>
      <c r="B112" s="96"/>
      <c r="C112" s="169" t="str">
        <f>$C$8</f>
        <v>Studi</v>
      </c>
      <c r="D112" s="169"/>
      <c r="E112" s="169"/>
      <c r="F112" s="169"/>
      <c r="G112" s="169"/>
      <c r="H112" s="169"/>
      <c r="I112" s="169"/>
      <c r="J112" s="8"/>
    </row>
    <row r="113" spans="1:14" s="20" customFormat="1" ht="26.25" customHeight="1" x14ac:dyDescent="0.2">
      <c r="A113" s="95" t="s">
        <v>5</v>
      </c>
      <c r="B113" s="96"/>
      <c r="C113" s="168" t="str">
        <f>$C$9</f>
        <v>Arbeit</v>
      </c>
      <c r="D113" s="168"/>
      <c r="E113" s="168"/>
      <c r="F113" s="168"/>
      <c r="G113" s="168"/>
      <c r="H113" s="168"/>
      <c r="I113" s="168"/>
      <c r="J113" s="8"/>
    </row>
    <row r="114" spans="1:14" s="20" customFormat="1" ht="27" customHeight="1" x14ac:dyDescent="0.2">
      <c r="A114" s="95" t="s">
        <v>55</v>
      </c>
      <c r="B114" s="96"/>
      <c r="C114" s="170" t="str">
        <f>$C$10</f>
        <v>Gutachter/in</v>
      </c>
      <c r="D114" s="170"/>
      <c r="E114" s="170"/>
      <c r="F114" s="170"/>
      <c r="G114" s="170"/>
      <c r="H114" s="170"/>
      <c r="I114" s="170"/>
      <c r="J114" s="8"/>
    </row>
    <row r="115" spans="1:14" ht="26.1" customHeight="1" x14ac:dyDescent="0.2">
      <c r="C115" s="102"/>
      <c r="D115" s="103"/>
      <c r="E115" s="103"/>
      <c r="F115" s="103"/>
      <c r="G115" s="8"/>
      <c r="H115" s="1"/>
      <c r="I115" s="1"/>
      <c r="J115" s="1"/>
      <c r="K115" s="1"/>
    </row>
    <row r="116" spans="1:14" ht="18" x14ac:dyDescent="0.25">
      <c r="A116" s="101" t="s">
        <v>62</v>
      </c>
      <c r="B116" s="175" t="s">
        <v>63</v>
      </c>
      <c r="C116" s="175"/>
      <c r="D116" s="175"/>
      <c r="E116" s="175"/>
      <c r="F116" s="175"/>
      <c r="G116" s="175"/>
      <c r="H116" s="175"/>
      <c r="I116" s="175"/>
    </row>
    <row r="117" spans="1:14" x14ac:dyDescent="0.2">
      <c r="A117" s="162" t="s">
        <v>12</v>
      </c>
      <c r="B117" s="105"/>
      <c r="C117" s="106"/>
      <c r="D117" s="106"/>
      <c r="E117" s="106"/>
      <c r="F117" s="106"/>
      <c r="G117" s="106"/>
      <c r="H117" s="106"/>
      <c r="I117" s="106"/>
      <c r="K117" s="1"/>
      <c r="L117" s="1"/>
      <c r="M117" s="1"/>
      <c r="N117" s="1"/>
    </row>
    <row r="118" spans="1:14" x14ac:dyDescent="0.2">
      <c r="A118" s="161"/>
      <c r="B118" s="105"/>
      <c r="C118" s="106"/>
      <c r="D118" s="106"/>
      <c r="E118" s="106"/>
      <c r="F118" s="106"/>
      <c r="G118" s="106"/>
      <c r="H118" s="106"/>
      <c r="I118" s="106"/>
      <c r="K118" s="1"/>
      <c r="L118" s="1"/>
      <c r="M118" s="1"/>
      <c r="N118" s="1"/>
    </row>
    <row r="119" spans="1:14" x14ac:dyDescent="0.2">
      <c r="A119" s="161"/>
      <c r="B119" s="105"/>
      <c r="C119" s="106"/>
      <c r="D119" s="106"/>
      <c r="E119" s="106"/>
      <c r="F119" s="106"/>
      <c r="G119" s="106"/>
      <c r="H119" s="106"/>
      <c r="I119" s="106"/>
      <c r="K119" s="1"/>
      <c r="L119" s="1"/>
      <c r="M119" s="1"/>
      <c r="N119" s="1"/>
    </row>
    <row r="120" spans="1:14" x14ac:dyDescent="0.2">
      <c r="A120" s="161"/>
      <c r="B120" s="105"/>
      <c r="C120" s="106"/>
      <c r="D120" s="106"/>
      <c r="E120" s="106"/>
      <c r="F120" s="106"/>
      <c r="G120" s="106"/>
      <c r="H120" s="106"/>
      <c r="I120" s="106"/>
      <c r="K120" s="1"/>
      <c r="L120" s="1"/>
      <c r="M120" s="1"/>
      <c r="N120" s="1"/>
    </row>
    <row r="121" spans="1:14" x14ac:dyDescent="0.2">
      <c r="A121" s="161"/>
      <c r="B121" s="105"/>
      <c r="C121" s="106"/>
      <c r="D121" s="106"/>
      <c r="E121" s="106"/>
      <c r="F121" s="106"/>
      <c r="G121" s="106"/>
      <c r="H121" s="106"/>
      <c r="I121" s="106"/>
      <c r="K121" s="1"/>
      <c r="L121" s="1"/>
      <c r="M121" s="1"/>
      <c r="N121" s="1"/>
    </row>
    <row r="122" spans="1:14" x14ac:dyDescent="0.2">
      <c r="A122" s="161"/>
      <c r="B122" s="105"/>
      <c r="C122" s="106"/>
      <c r="D122" s="106"/>
      <c r="E122" s="106"/>
      <c r="F122" s="106"/>
      <c r="G122" s="106"/>
      <c r="H122" s="106"/>
      <c r="I122" s="106"/>
      <c r="K122" s="1"/>
      <c r="L122" s="1"/>
      <c r="M122" s="1"/>
      <c r="N122" s="1"/>
    </row>
    <row r="123" spans="1:14" x14ac:dyDescent="0.2">
      <c r="A123" s="161"/>
      <c r="B123" s="105"/>
      <c r="C123" s="106"/>
      <c r="D123" s="106"/>
      <c r="E123" s="106"/>
      <c r="F123" s="106"/>
      <c r="G123" s="106"/>
      <c r="H123" s="106"/>
      <c r="I123" s="106"/>
      <c r="K123" s="1"/>
      <c r="L123" s="1"/>
      <c r="M123" s="1"/>
      <c r="N123" s="1"/>
    </row>
    <row r="124" spans="1:14" x14ac:dyDescent="0.2">
      <c r="A124" s="161"/>
      <c r="B124" s="105"/>
      <c r="C124" s="106"/>
      <c r="D124" s="106"/>
      <c r="E124" s="106"/>
      <c r="F124" s="106"/>
      <c r="G124" s="106"/>
      <c r="H124" s="106"/>
      <c r="I124" s="106"/>
      <c r="K124" s="1"/>
      <c r="L124" s="1"/>
      <c r="M124" s="1"/>
      <c r="N124" s="1"/>
    </row>
    <row r="125" spans="1:14" x14ac:dyDescent="0.2">
      <c r="A125" s="161"/>
      <c r="B125" s="105"/>
      <c r="C125" s="106"/>
      <c r="D125" s="106"/>
      <c r="E125" s="106"/>
      <c r="F125" s="106"/>
      <c r="G125" s="106"/>
      <c r="H125" s="106"/>
      <c r="I125" s="106"/>
      <c r="K125" s="1"/>
      <c r="L125" s="1"/>
      <c r="M125" s="1"/>
      <c r="N125" s="1"/>
    </row>
    <row r="126" spans="1:14" x14ac:dyDescent="0.2">
      <c r="A126" s="161"/>
      <c r="B126" s="105"/>
      <c r="C126" s="106"/>
      <c r="D126" s="106"/>
      <c r="E126" s="106"/>
      <c r="F126" s="106"/>
      <c r="G126" s="106"/>
      <c r="H126" s="106"/>
      <c r="I126" s="106"/>
      <c r="K126" s="1"/>
      <c r="L126" s="1"/>
      <c r="M126" s="1"/>
      <c r="N126" s="1"/>
    </row>
    <row r="127" spans="1:14" ht="18" x14ac:dyDescent="0.2">
      <c r="A127" s="104" t="s">
        <v>27</v>
      </c>
      <c r="B127" s="163" t="s">
        <v>44</v>
      </c>
      <c r="C127" s="164"/>
      <c r="D127" s="164"/>
      <c r="E127" s="164"/>
      <c r="F127" s="164"/>
      <c r="G127" s="164"/>
      <c r="H127" s="164"/>
      <c r="I127" s="164"/>
      <c r="K127" s="1"/>
      <c r="L127" s="1"/>
      <c r="M127" s="1"/>
      <c r="N127" s="1"/>
    </row>
    <row r="128" spans="1:14" x14ac:dyDescent="0.2">
      <c r="A128" s="177" t="s">
        <v>4</v>
      </c>
      <c r="B128" s="105"/>
      <c r="C128" s="106"/>
      <c r="D128" s="106"/>
      <c r="E128" s="106"/>
      <c r="F128" s="106"/>
      <c r="G128" s="106"/>
      <c r="H128" s="106"/>
      <c r="I128" s="106"/>
      <c r="K128" s="1"/>
      <c r="L128" s="1"/>
      <c r="M128" s="1"/>
      <c r="N128" s="1"/>
    </row>
    <row r="129" spans="1:14" x14ac:dyDescent="0.2">
      <c r="A129" s="173"/>
      <c r="B129" s="105"/>
      <c r="C129" s="106"/>
      <c r="D129" s="106"/>
      <c r="E129" s="106"/>
      <c r="F129" s="106"/>
      <c r="G129" s="106"/>
      <c r="H129" s="106"/>
      <c r="I129" s="106"/>
      <c r="K129" s="1"/>
      <c r="L129" s="1"/>
      <c r="M129" s="1"/>
      <c r="N129" s="1"/>
    </row>
    <row r="130" spans="1:14" x14ac:dyDescent="0.2">
      <c r="A130" s="173"/>
      <c r="B130" s="105"/>
      <c r="C130" s="106"/>
      <c r="D130" s="106"/>
      <c r="E130" s="106"/>
      <c r="F130" s="106"/>
      <c r="G130" s="106"/>
      <c r="H130" s="106"/>
      <c r="I130" s="106"/>
      <c r="K130" s="1"/>
      <c r="L130" s="1"/>
      <c r="M130" s="1"/>
      <c r="N130" s="1"/>
    </row>
    <row r="131" spans="1:14" x14ac:dyDescent="0.2">
      <c r="A131" s="164"/>
      <c r="B131" s="109"/>
      <c r="C131" s="110"/>
      <c r="D131" s="110"/>
      <c r="E131" s="110"/>
      <c r="F131" s="110"/>
      <c r="G131" s="110"/>
      <c r="H131" s="110"/>
      <c r="I131" s="110"/>
      <c r="K131" s="1"/>
      <c r="L131" s="1"/>
      <c r="M131" s="1"/>
      <c r="N131" s="1"/>
    </row>
    <row r="132" spans="1:14" x14ac:dyDescent="0.2">
      <c r="A132" s="178"/>
      <c r="B132" s="109"/>
      <c r="C132" s="110"/>
      <c r="D132" s="110"/>
      <c r="E132" s="110"/>
      <c r="F132" s="110"/>
      <c r="G132" s="110"/>
      <c r="H132" s="110"/>
      <c r="I132" s="110"/>
      <c r="K132" s="1"/>
      <c r="L132" s="1"/>
      <c r="M132" s="1"/>
      <c r="N132" s="1"/>
    </row>
    <row r="133" spans="1:14" x14ac:dyDescent="0.2">
      <c r="A133" s="162" t="s">
        <v>8</v>
      </c>
      <c r="B133" s="105"/>
      <c r="C133" s="106"/>
      <c r="D133" s="106"/>
      <c r="E133" s="106"/>
      <c r="F133" s="106"/>
      <c r="G133" s="106"/>
      <c r="H133" s="106"/>
      <c r="I133" s="106"/>
      <c r="K133" s="1"/>
      <c r="L133" s="1"/>
      <c r="M133" s="1"/>
      <c r="N133" s="1"/>
    </row>
    <row r="134" spans="1:14" x14ac:dyDescent="0.2">
      <c r="A134" s="161"/>
      <c r="B134" s="105"/>
      <c r="C134" s="106"/>
      <c r="D134" s="106"/>
      <c r="E134" s="106"/>
      <c r="F134" s="106"/>
      <c r="G134" s="106"/>
      <c r="H134" s="106"/>
      <c r="I134" s="106"/>
      <c r="K134" s="1"/>
      <c r="L134" s="1"/>
      <c r="M134" s="1"/>
      <c r="N134" s="1"/>
    </row>
    <row r="135" spans="1:14" x14ac:dyDescent="0.2">
      <c r="A135" s="161"/>
      <c r="B135" s="105"/>
      <c r="C135" s="106"/>
      <c r="D135" s="106"/>
      <c r="E135" s="106"/>
      <c r="F135" s="106"/>
      <c r="G135" s="106"/>
      <c r="H135" s="106"/>
      <c r="I135" s="106"/>
      <c r="K135" s="1"/>
      <c r="L135" s="1"/>
      <c r="M135" s="1"/>
      <c r="N135" s="1"/>
    </row>
    <row r="136" spans="1:14" x14ac:dyDescent="0.2">
      <c r="A136" s="179"/>
      <c r="B136" s="109"/>
      <c r="C136" s="110"/>
      <c r="D136" s="110"/>
      <c r="E136" s="110"/>
      <c r="F136" s="110"/>
      <c r="G136" s="110"/>
      <c r="H136" s="110"/>
      <c r="I136" s="110"/>
      <c r="K136" s="1"/>
      <c r="L136" s="1"/>
      <c r="M136" s="1"/>
      <c r="N136" s="1"/>
    </row>
    <row r="137" spans="1:14" x14ac:dyDescent="0.2">
      <c r="A137" s="179"/>
      <c r="B137" s="109"/>
      <c r="C137" s="110"/>
      <c r="D137" s="110"/>
      <c r="E137" s="110"/>
      <c r="F137" s="110"/>
      <c r="G137" s="110"/>
      <c r="H137" s="110"/>
      <c r="I137" s="110"/>
      <c r="K137" s="1"/>
      <c r="L137" s="1"/>
      <c r="M137" s="1"/>
      <c r="N137" s="1"/>
    </row>
    <row r="138" spans="1:14" x14ac:dyDescent="0.2">
      <c r="A138" s="162" t="s">
        <v>9</v>
      </c>
      <c r="B138" s="105"/>
      <c r="C138" s="106"/>
      <c r="D138" s="106"/>
      <c r="E138" s="106"/>
      <c r="F138" s="106"/>
      <c r="G138" s="106"/>
      <c r="H138" s="106"/>
      <c r="I138" s="106"/>
      <c r="K138" s="1"/>
      <c r="L138" s="1"/>
      <c r="M138" s="1"/>
      <c r="N138" s="1"/>
    </row>
    <row r="139" spans="1:14" x14ac:dyDescent="0.2">
      <c r="A139" s="161"/>
      <c r="B139" s="105"/>
      <c r="C139" s="106"/>
      <c r="D139" s="106"/>
      <c r="E139" s="106"/>
      <c r="F139" s="106"/>
      <c r="G139" s="106"/>
      <c r="H139" s="106"/>
      <c r="I139" s="106"/>
      <c r="K139" s="1"/>
      <c r="L139" s="1"/>
      <c r="M139" s="1"/>
      <c r="N139" s="1"/>
    </row>
    <row r="140" spans="1:14" x14ac:dyDescent="0.2">
      <c r="A140" s="161"/>
      <c r="B140" s="105"/>
      <c r="C140" s="106"/>
      <c r="D140" s="106"/>
      <c r="E140" s="106"/>
      <c r="F140" s="106"/>
      <c r="G140" s="106"/>
      <c r="H140" s="106"/>
      <c r="I140" s="106"/>
      <c r="K140" s="1"/>
      <c r="L140" s="1"/>
      <c r="M140" s="1"/>
      <c r="N140" s="1"/>
    </row>
    <row r="141" spans="1:14" x14ac:dyDescent="0.2">
      <c r="A141" s="179"/>
      <c r="B141" s="109"/>
      <c r="C141" s="110"/>
      <c r="D141" s="110"/>
      <c r="E141" s="110"/>
      <c r="F141" s="110"/>
      <c r="G141" s="110"/>
      <c r="H141" s="110"/>
      <c r="I141" s="110"/>
      <c r="K141" s="1"/>
      <c r="L141" s="1"/>
      <c r="M141" s="1"/>
      <c r="N141" s="1"/>
    </row>
    <row r="142" spans="1:14" x14ac:dyDescent="0.2">
      <c r="A142" s="179"/>
      <c r="B142" s="109"/>
      <c r="C142" s="110"/>
      <c r="D142" s="110"/>
      <c r="E142" s="110"/>
      <c r="F142" s="110"/>
      <c r="G142" s="110"/>
      <c r="H142" s="110"/>
      <c r="I142" s="110"/>
      <c r="K142" s="1"/>
      <c r="L142" s="1"/>
      <c r="M142" s="1"/>
      <c r="N142" s="1"/>
    </row>
    <row r="143" spans="1:14" x14ac:dyDescent="0.2">
      <c r="A143" s="179"/>
      <c r="B143" s="109"/>
      <c r="C143" s="110"/>
      <c r="D143" s="110"/>
      <c r="E143" s="110"/>
      <c r="F143" s="110"/>
      <c r="G143" s="110"/>
      <c r="H143" s="110"/>
      <c r="I143" s="110"/>
      <c r="K143" s="1"/>
      <c r="L143" s="1"/>
      <c r="M143" s="1"/>
      <c r="N143" s="1"/>
    </row>
    <row r="144" spans="1:14" x14ac:dyDescent="0.2">
      <c r="A144" s="177" t="s">
        <v>14</v>
      </c>
      <c r="B144" s="105"/>
      <c r="C144" s="106"/>
      <c r="D144" s="106"/>
      <c r="E144" s="106"/>
      <c r="F144" s="106"/>
      <c r="G144" s="106"/>
      <c r="H144" s="106"/>
      <c r="I144" s="106"/>
      <c r="K144" s="1"/>
      <c r="L144" s="1"/>
      <c r="M144" s="1"/>
      <c r="N144" s="1"/>
    </row>
    <row r="145" spans="1:14" x14ac:dyDescent="0.2">
      <c r="A145" s="173"/>
      <c r="B145" s="105"/>
      <c r="C145" s="106"/>
      <c r="D145" s="106"/>
      <c r="E145" s="106"/>
      <c r="F145" s="106"/>
      <c r="G145" s="106"/>
      <c r="H145" s="106"/>
      <c r="I145" s="106"/>
      <c r="K145" s="1"/>
      <c r="L145" s="1"/>
      <c r="M145" s="1"/>
      <c r="N145" s="1"/>
    </row>
    <row r="146" spans="1:14" x14ac:dyDescent="0.2">
      <c r="A146" s="173"/>
      <c r="B146" s="105"/>
      <c r="C146" s="106"/>
      <c r="D146" s="106"/>
      <c r="E146" s="106"/>
      <c r="F146" s="106"/>
      <c r="G146" s="106"/>
      <c r="H146" s="106"/>
      <c r="I146" s="106"/>
      <c r="K146" s="1"/>
      <c r="L146" s="1"/>
      <c r="M146" s="1"/>
      <c r="N146" s="1"/>
    </row>
    <row r="147" spans="1:14" x14ac:dyDescent="0.2">
      <c r="A147" s="164"/>
      <c r="B147" s="109"/>
      <c r="C147" s="110"/>
      <c r="D147" s="110"/>
      <c r="E147" s="110"/>
      <c r="F147" s="110"/>
      <c r="G147" s="110"/>
      <c r="H147" s="110"/>
      <c r="I147" s="110"/>
      <c r="K147" s="1"/>
      <c r="L147" s="1"/>
      <c r="M147" s="1"/>
      <c r="N147" s="1"/>
    </row>
    <row r="148" spans="1:14" x14ac:dyDescent="0.2">
      <c r="A148" s="164"/>
      <c r="B148" s="109"/>
      <c r="C148" s="110"/>
      <c r="D148" s="110"/>
      <c r="E148" s="110"/>
      <c r="F148" s="110"/>
      <c r="G148" s="110"/>
      <c r="H148" s="110"/>
      <c r="I148" s="110"/>
      <c r="K148" s="1"/>
      <c r="L148" s="1"/>
      <c r="M148" s="1"/>
      <c r="N148" s="1"/>
    </row>
    <row r="149" spans="1:14" x14ac:dyDescent="0.2">
      <c r="A149" s="178"/>
      <c r="B149" s="109"/>
      <c r="C149" s="110"/>
      <c r="D149" s="110"/>
      <c r="E149" s="110"/>
      <c r="F149" s="110"/>
      <c r="G149" s="110"/>
      <c r="H149" s="110"/>
      <c r="I149" s="110"/>
      <c r="K149" s="1"/>
      <c r="L149" s="1"/>
      <c r="M149" s="1"/>
      <c r="N149" s="1"/>
    </row>
    <row r="150" spans="1:14" x14ac:dyDescent="0.2">
      <c r="A150" s="177" t="s">
        <v>45</v>
      </c>
      <c r="B150" s="105"/>
      <c r="C150" s="106"/>
      <c r="D150" s="106"/>
      <c r="E150" s="106"/>
      <c r="F150" s="106"/>
      <c r="G150" s="106"/>
      <c r="H150" s="106"/>
      <c r="I150" s="106"/>
      <c r="K150" s="1"/>
      <c r="L150" s="1"/>
      <c r="M150" s="1"/>
      <c r="N150" s="1"/>
    </row>
    <row r="151" spans="1:14" x14ac:dyDescent="0.2">
      <c r="A151" s="173"/>
      <c r="B151" s="105"/>
      <c r="C151" s="106"/>
      <c r="D151" s="106"/>
      <c r="E151" s="106"/>
      <c r="F151" s="106"/>
      <c r="G151" s="106"/>
      <c r="H151" s="106"/>
      <c r="I151" s="106"/>
      <c r="K151" s="1"/>
      <c r="L151" s="1"/>
      <c r="M151" s="1"/>
      <c r="N151" s="1"/>
    </row>
    <row r="152" spans="1:14" x14ac:dyDescent="0.2">
      <c r="A152" s="173"/>
      <c r="B152" s="105"/>
      <c r="C152" s="106"/>
      <c r="D152" s="106"/>
      <c r="E152" s="106"/>
      <c r="F152" s="106"/>
      <c r="G152" s="106"/>
      <c r="H152" s="106"/>
      <c r="I152" s="106"/>
      <c r="K152" s="1"/>
      <c r="L152" s="1"/>
      <c r="M152" s="1"/>
      <c r="N152" s="1"/>
    </row>
    <row r="153" spans="1:14" x14ac:dyDescent="0.2">
      <c r="A153" s="164"/>
      <c r="B153" s="109"/>
      <c r="C153" s="110"/>
      <c r="D153" s="110"/>
      <c r="E153" s="110"/>
      <c r="F153" s="110"/>
      <c r="G153" s="110"/>
      <c r="H153" s="110"/>
      <c r="I153" s="110"/>
      <c r="K153" s="1"/>
      <c r="L153" s="1"/>
      <c r="M153" s="1"/>
      <c r="N153" s="1"/>
    </row>
    <row r="154" spans="1:14" x14ac:dyDescent="0.2">
      <c r="A154" s="178"/>
      <c r="B154" s="109"/>
      <c r="C154" s="110"/>
      <c r="D154" s="110"/>
      <c r="E154" s="110"/>
      <c r="F154" s="110"/>
      <c r="G154" s="110"/>
      <c r="H154" s="110"/>
      <c r="I154" s="110"/>
      <c r="K154" s="1"/>
      <c r="L154" s="1"/>
      <c r="M154" s="1"/>
      <c r="N154" s="1"/>
    </row>
    <row r="155" spans="1:14" x14ac:dyDescent="0.2">
      <c r="A155" s="172" t="s">
        <v>61</v>
      </c>
      <c r="B155" s="156"/>
      <c r="C155" s="157"/>
      <c r="D155" s="157"/>
      <c r="E155" s="157"/>
      <c r="F155" s="157"/>
      <c r="G155" s="157"/>
      <c r="H155" s="157"/>
      <c r="I155" s="157"/>
      <c r="K155" s="1"/>
      <c r="L155" s="1"/>
      <c r="M155" s="1"/>
      <c r="N155" s="1"/>
    </row>
    <row r="156" spans="1:14" x14ac:dyDescent="0.2">
      <c r="A156" s="173"/>
      <c r="B156" s="156"/>
      <c r="C156" s="157"/>
      <c r="D156" s="157"/>
      <c r="E156" s="157"/>
      <c r="F156" s="157"/>
      <c r="G156" s="157"/>
      <c r="H156" s="157"/>
      <c r="I156" s="157"/>
      <c r="K156" s="1"/>
      <c r="L156" s="1"/>
      <c r="M156" s="1"/>
      <c r="N156" s="1"/>
    </row>
    <row r="157" spans="1:14" x14ac:dyDescent="0.2">
      <c r="A157" s="173"/>
      <c r="B157" s="156"/>
      <c r="C157" s="157"/>
      <c r="D157" s="157"/>
      <c r="E157" s="157"/>
      <c r="F157" s="157"/>
      <c r="G157" s="157"/>
      <c r="H157" s="157"/>
      <c r="I157" s="157"/>
      <c r="K157" s="1"/>
      <c r="L157" s="1"/>
      <c r="M157" s="1"/>
      <c r="N157" s="1"/>
    </row>
    <row r="158" spans="1:14" x14ac:dyDescent="0.2">
      <c r="A158" s="173"/>
      <c r="B158" s="156"/>
      <c r="C158" s="157"/>
      <c r="D158" s="157"/>
      <c r="E158" s="157"/>
      <c r="F158" s="157"/>
      <c r="G158" s="157"/>
      <c r="H158" s="157"/>
      <c r="I158" s="157"/>
      <c r="K158" s="1"/>
      <c r="L158" s="1"/>
      <c r="M158" s="1"/>
      <c r="N158" s="1"/>
    </row>
    <row r="159" spans="1:14" x14ac:dyDescent="0.2">
      <c r="A159" s="173"/>
      <c r="B159" s="156"/>
      <c r="C159" s="157"/>
      <c r="D159" s="157"/>
      <c r="E159" s="157"/>
      <c r="F159" s="157"/>
      <c r="G159" s="157"/>
      <c r="H159" s="157"/>
      <c r="I159" s="157"/>
      <c r="K159" s="1"/>
      <c r="L159" s="1"/>
      <c r="M159" s="1"/>
      <c r="N159" s="1"/>
    </row>
    <row r="160" spans="1:14" x14ac:dyDescent="0.2">
      <c r="A160" s="173"/>
      <c r="B160" s="156"/>
      <c r="C160" s="157"/>
      <c r="D160" s="157"/>
      <c r="E160" s="157"/>
      <c r="F160" s="157"/>
      <c r="G160" s="157"/>
      <c r="H160" s="157"/>
      <c r="I160" s="157"/>
      <c r="K160" s="1"/>
      <c r="L160" s="1"/>
      <c r="M160" s="1"/>
      <c r="N160" s="1"/>
    </row>
    <row r="161" spans="1:14" x14ac:dyDescent="0.2">
      <c r="A161" s="173"/>
      <c r="B161" s="156"/>
      <c r="C161" s="157"/>
      <c r="D161" s="157"/>
      <c r="E161" s="157"/>
      <c r="F161" s="157"/>
      <c r="G161" s="157"/>
      <c r="H161" s="157"/>
      <c r="I161" s="157"/>
      <c r="K161" s="1"/>
      <c r="L161" s="1"/>
      <c r="M161" s="1"/>
      <c r="N161" s="1"/>
    </row>
    <row r="162" spans="1:14" x14ac:dyDescent="0.2">
      <c r="A162" s="173"/>
      <c r="B162" s="156"/>
      <c r="C162" s="157"/>
      <c r="D162" s="157"/>
      <c r="E162" s="157"/>
      <c r="F162" s="157"/>
      <c r="G162" s="157"/>
      <c r="H162" s="157"/>
      <c r="I162" s="157"/>
      <c r="K162" s="1"/>
      <c r="L162" s="1"/>
      <c r="M162" s="1"/>
      <c r="N162" s="1"/>
    </row>
    <row r="163" spans="1:14" x14ac:dyDescent="0.2">
      <c r="A163" s="173"/>
      <c r="B163" s="156"/>
      <c r="C163" s="157"/>
      <c r="D163" s="157"/>
      <c r="E163" s="157"/>
      <c r="F163" s="157"/>
      <c r="G163" s="157"/>
      <c r="H163" s="157"/>
      <c r="I163" s="157"/>
      <c r="K163" s="1"/>
      <c r="L163" s="1"/>
      <c r="M163" s="1"/>
      <c r="N163" s="1"/>
    </row>
    <row r="164" spans="1:14" x14ac:dyDescent="0.2">
      <c r="A164" s="173"/>
      <c r="B164" s="156"/>
      <c r="C164" s="157"/>
      <c r="D164" s="157"/>
      <c r="E164" s="157"/>
      <c r="F164" s="157"/>
      <c r="G164" s="157"/>
      <c r="H164" s="157"/>
      <c r="I164" s="157"/>
      <c r="K164" s="1"/>
      <c r="L164" s="1"/>
      <c r="M164" s="1"/>
      <c r="N164" s="1"/>
    </row>
    <row r="165" spans="1:14" x14ac:dyDescent="0.2">
      <c r="A165" s="173"/>
      <c r="B165" s="156"/>
      <c r="C165" s="157"/>
      <c r="D165" s="157"/>
      <c r="E165" s="157"/>
      <c r="F165" s="157"/>
      <c r="G165" s="157"/>
      <c r="H165" s="157"/>
      <c r="I165" s="157"/>
      <c r="K165" s="1"/>
      <c r="L165" s="1"/>
      <c r="M165" s="1"/>
      <c r="N165" s="1"/>
    </row>
    <row r="166" spans="1:14" x14ac:dyDescent="0.2">
      <c r="A166" s="174"/>
      <c r="B166" s="156"/>
      <c r="C166" s="157"/>
      <c r="D166" s="157"/>
      <c r="E166" s="157"/>
      <c r="F166" s="157"/>
      <c r="G166" s="157"/>
      <c r="H166" s="157"/>
      <c r="I166" s="157"/>
      <c r="K166" s="1"/>
      <c r="L166" s="1"/>
      <c r="M166" s="1"/>
      <c r="N166" s="1"/>
    </row>
    <row r="167" spans="1:14" x14ac:dyDescent="0.2">
      <c r="A167" s="107"/>
      <c r="B167" s="106"/>
      <c r="C167" s="106"/>
      <c r="D167" s="106"/>
      <c r="E167" s="106"/>
      <c r="F167" s="106"/>
      <c r="G167" s="106"/>
      <c r="H167" s="106"/>
      <c r="I167" s="106"/>
      <c r="K167" s="1"/>
      <c r="L167" s="1"/>
      <c r="M167" s="1"/>
      <c r="N167" s="1"/>
    </row>
    <row r="168" spans="1:14" x14ac:dyDescent="0.2">
      <c r="A168" s="100"/>
      <c r="K168" s="1"/>
      <c r="L168" s="1"/>
      <c r="M168" s="1"/>
      <c r="N168" s="1"/>
    </row>
    <row r="169" spans="1:14" ht="13.5" thickBot="1" x14ac:dyDescent="0.25">
      <c r="A169" s="100"/>
      <c r="K169" s="1"/>
      <c r="L169" s="1"/>
      <c r="M169" s="1"/>
      <c r="N169" s="1"/>
    </row>
    <row r="170" spans="1:14" ht="37.5" customHeight="1" thickTop="1" thickBot="1" x14ac:dyDescent="0.25">
      <c r="A170" s="100"/>
      <c r="G170" s="108" t="s">
        <v>58</v>
      </c>
      <c r="I170" s="134"/>
      <c r="K170" s="1"/>
      <c r="L170" s="1"/>
      <c r="M170" s="1"/>
      <c r="N170" s="1"/>
    </row>
    <row r="171" spans="1:14" ht="15" thickTop="1" x14ac:dyDescent="0.2">
      <c r="D171" s="97"/>
      <c r="E171" s="97"/>
      <c r="F171" s="97"/>
      <c r="G171" s="97"/>
      <c r="K171" s="1"/>
      <c r="L171" s="1"/>
      <c r="M171" s="1"/>
      <c r="N171" s="1"/>
    </row>
    <row r="172" spans="1:14" ht="14.25" x14ac:dyDescent="0.2">
      <c r="A172" s="97"/>
      <c r="B172" s="97"/>
      <c r="C172" s="97"/>
      <c r="D172" s="97"/>
      <c r="E172" s="97"/>
      <c r="F172" s="97"/>
      <c r="G172" s="97"/>
      <c r="K172" s="1"/>
      <c r="L172" s="1"/>
      <c r="M172" s="1"/>
      <c r="N172" s="1"/>
    </row>
    <row r="173" spans="1:14" ht="14.25" x14ac:dyDescent="0.2">
      <c r="A173" s="97"/>
      <c r="B173" s="97"/>
      <c r="C173" s="97"/>
      <c r="D173" s="97"/>
      <c r="E173" s="97"/>
      <c r="F173" s="97"/>
      <c r="G173" s="97"/>
      <c r="H173" s="97"/>
      <c r="I173" s="97"/>
      <c r="K173" s="1"/>
      <c r="L173" s="1"/>
      <c r="M173" s="1"/>
      <c r="N173" s="1"/>
    </row>
    <row r="174" spans="1:14" x14ac:dyDescent="0.2">
      <c r="K174" s="1"/>
      <c r="L174" s="1"/>
      <c r="M174" s="1"/>
      <c r="N174" s="1"/>
    </row>
    <row r="175" spans="1:14" ht="14.25" x14ac:dyDescent="0.2">
      <c r="A175" s="97" t="s">
        <v>57</v>
      </c>
      <c r="B175" s="98"/>
      <c r="C175" s="98"/>
      <c r="E175" s="99"/>
      <c r="F175" s="99"/>
      <c r="G175" s="99"/>
      <c r="K175" s="1"/>
      <c r="L175" s="1"/>
      <c r="M175" s="1"/>
      <c r="N175" s="1"/>
    </row>
    <row r="176" spans="1:14" ht="14.25" x14ac:dyDescent="0.2">
      <c r="F176" s="97" t="s">
        <v>59</v>
      </c>
      <c r="K176" s="1"/>
      <c r="L176" s="1"/>
      <c r="M176" s="1"/>
      <c r="N176" s="1"/>
    </row>
    <row r="177" spans="11:14" x14ac:dyDescent="0.2">
      <c r="K177" s="1"/>
      <c r="L177" s="1"/>
      <c r="M177" s="1"/>
      <c r="N177" s="1"/>
    </row>
    <row r="178" spans="11:14" x14ac:dyDescent="0.2">
      <c r="K178" s="1"/>
      <c r="L178" s="1"/>
      <c r="M178" s="1"/>
      <c r="N178" s="1"/>
    </row>
    <row r="179" spans="11:14" x14ac:dyDescent="0.2">
      <c r="K179" s="1"/>
      <c r="L179" s="1"/>
      <c r="M179" s="1"/>
      <c r="N179" s="1"/>
    </row>
    <row r="180" spans="11:14" x14ac:dyDescent="0.2">
      <c r="K180" s="1"/>
      <c r="L180" s="1"/>
      <c r="M180" s="1"/>
      <c r="N180" s="1"/>
    </row>
    <row r="181" spans="11:14" x14ac:dyDescent="0.2">
      <c r="K181" s="1"/>
      <c r="L181" s="1"/>
      <c r="M181" s="1"/>
      <c r="N181" s="1"/>
    </row>
    <row r="182" spans="11:14" x14ac:dyDescent="0.2">
      <c r="K182" s="1"/>
      <c r="L182" s="1"/>
      <c r="M182" s="1"/>
      <c r="N182" s="1"/>
    </row>
    <row r="183" spans="11:14" x14ac:dyDescent="0.2">
      <c r="K183" s="1"/>
      <c r="L183" s="1"/>
      <c r="M183" s="1"/>
      <c r="N183" s="1"/>
    </row>
    <row r="184" spans="11:14" x14ac:dyDescent="0.2">
      <c r="K184" s="1"/>
      <c r="L184" s="1"/>
      <c r="M184" s="1"/>
      <c r="N184" s="1"/>
    </row>
    <row r="185" spans="11:14" x14ac:dyDescent="0.2">
      <c r="K185" s="1"/>
      <c r="L185" s="1"/>
      <c r="M185" s="1"/>
      <c r="N185" s="1"/>
    </row>
    <row r="186" spans="11:14" x14ac:dyDescent="0.2">
      <c r="K186" s="1"/>
      <c r="L186" s="1"/>
      <c r="M186" s="1"/>
      <c r="N186" s="1"/>
    </row>
    <row r="187" spans="11:14" x14ac:dyDescent="0.2">
      <c r="K187" s="1"/>
      <c r="L187" s="1"/>
      <c r="M187" s="1"/>
      <c r="N187" s="1"/>
    </row>
    <row r="188" spans="11:14" x14ac:dyDescent="0.2">
      <c r="K188" s="1"/>
      <c r="L188" s="1"/>
      <c r="M188" s="1"/>
      <c r="N188" s="1"/>
    </row>
    <row r="189" spans="11:14" x14ac:dyDescent="0.2">
      <c r="K189" s="1"/>
      <c r="L189" s="1"/>
      <c r="M189" s="1"/>
      <c r="N189" s="1"/>
    </row>
    <row r="190" spans="11:14" x14ac:dyDescent="0.2">
      <c r="K190" s="1"/>
      <c r="L190" s="1"/>
      <c r="M190" s="1"/>
      <c r="N190" s="1"/>
    </row>
    <row r="191" spans="11:14" x14ac:dyDescent="0.2">
      <c r="K191" s="1"/>
      <c r="L191" s="1"/>
      <c r="M191" s="1"/>
      <c r="N191" s="1"/>
    </row>
    <row r="192" spans="11:14" x14ac:dyDescent="0.2">
      <c r="K192" s="1"/>
      <c r="L192" s="1"/>
      <c r="M192" s="1"/>
      <c r="N192" s="1"/>
    </row>
    <row r="193" spans="11:14" x14ac:dyDescent="0.2">
      <c r="K193" s="1"/>
      <c r="L193" s="1"/>
      <c r="M193" s="1"/>
      <c r="N193" s="1"/>
    </row>
    <row r="194" spans="11:14" x14ac:dyDescent="0.2">
      <c r="K194" s="1"/>
      <c r="L194" s="1"/>
      <c r="M194" s="1"/>
      <c r="N194" s="1"/>
    </row>
    <row r="195" spans="11:14" x14ac:dyDescent="0.2">
      <c r="K195" s="1"/>
      <c r="L195" s="1"/>
      <c r="M195" s="1"/>
      <c r="N195" s="1"/>
    </row>
    <row r="196" spans="11:14" x14ac:dyDescent="0.2">
      <c r="K196" s="1"/>
      <c r="L196" s="1"/>
      <c r="M196" s="1"/>
      <c r="N196" s="1"/>
    </row>
    <row r="197" spans="11:14" x14ac:dyDescent="0.2">
      <c r="K197" s="1"/>
      <c r="L197" s="1"/>
      <c r="M197" s="1"/>
      <c r="N197" s="1"/>
    </row>
    <row r="198" spans="11:14" x14ac:dyDescent="0.2">
      <c r="K198" s="1"/>
      <c r="L198" s="1"/>
      <c r="M198" s="1"/>
      <c r="N198" s="1"/>
    </row>
    <row r="199" spans="11:14" x14ac:dyDescent="0.2">
      <c r="K199" s="1"/>
      <c r="L199" s="1"/>
      <c r="M199" s="1"/>
      <c r="N199" s="1"/>
    </row>
    <row r="200" spans="11:14" x14ac:dyDescent="0.2">
      <c r="K200" s="1"/>
      <c r="L200" s="1"/>
      <c r="M200" s="1"/>
      <c r="N200" s="1"/>
    </row>
    <row r="201" spans="11:14" x14ac:dyDescent="0.2">
      <c r="K201" s="1"/>
      <c r="L201" s="1"/>
      <c r="M201" s="1"/>
      <c r="N201" s="1"/>
    </row>
    <row r="202" spans="11:14" x14ac:dyDescent="0.2">
      <c r="K202" s="1"/>
      <c r="L202" s="1"/>
      <c r="M202" s="1"/>
      <c r="N202" s="1"/>
    </row>
    <row r="203" spans="11:14" x14ac:dyDescent="0.2">
      <c r="K203" s="1"/>
      <c r="L203" s="1"/>
      <c r="M203" s="1"/>
      <c r="N203" s="1"/>
    </row>
    <row r="204" spans="11:14" x14ac:dyDescent="0.2">
      <c r="K204" s="1"/>
      <c r="L204" s="1"/>
      <c r="M204" s="1"/>
      <c r="N204" s="1"/>
    </row>
    <row r="205" spans="11:14" x14ac:dyDescent="0.2">
      <c r="K205" s="1"/>
      <c r="L205" s="1"/>
      <c r="M205" s="1"/>
      <c r="N205" s="1"/>
    </row>
    <row r="206" spans="11:14" x14ac:dyDescent="0.2">
      <c r="K206" s="1"/>
      <c r="L206" s="1"/>
      <c r="M206" s="1"/>
      <c r="N206" s="1"/>
    </row>
    <row r="207" spans="11:14" x14ac:dyDescent="0.2">
      <c r="K207" s="1"/>
      <c r="L207" s="1"/>
      <c r="M207" s="1"/>
      <c r="N207" s="1"/>
    </row>
    <row r="208" spans="11:14" x14ac:dyDescent="0.2">
      <c r="K208" s="1"/>
      <c r="L208" s="1"/>
      <c r="M208" s="1"/>
      <c r="N208" s="1"/>
    </row>
    <row r="209" spans="11:14" x14ac:dyDescent="0.2">
      <c r="K209" s="1"/>
      <c r="L209" s="1"/>
      <c r="M209" s="1"/>
      <c r="N209" s="1"/>
    </row>
    <row r="210" spans="11:14" x14ac:dyDescent="0.2">
      <c r="K210" s="1"/>
      <c r="L210" s="1"/>
      <c r="M210" s="1"/>
      <c r="N210" s="1"/>
    </row>
    <row r="211" spans="11:14" x14ac:dyDescent="0.2">
      <c r="K211" s="1"/>
      <c r="L211" s="1"/>
      <c r="M211" s="1"/>
      <c r="N211" s="1"/>
    </row>
    <row r="212" spans="11:14" x14ac:dyDescent="0.2">
      <c r="K212" s="1"/>
      <c r="L212" s="1"/>
      <c r="M212" s="1"/>
      <c r="N212" s="1"/>
    </row>
    <row r="213" spans="11:14" x14ac:dyDescent="0.2">
      <c r="K213" s="1"/>
      <c r="L213" s="1"/>
      <c r="M213" s="1"/>
      <c r="N213" s="1"/>
    </row>
    <row r="214" spans="11:14" x14ac:dyDescent="0.2">
      <c r="K214" s="1"/>
      <c r="L214" s="1"/>
      <c r="M214" s="1"/>
      <c r="N214" s="1"/>
    </row>
    <row r="215" spans="11:14" x14ac:dyDescent="0.2">
      <c r="K215" s="1"/>
      <c r="L215" s="1"/>
      <c r="M215" s="1"/>
      <c r="N215" s="1"/>
    </row>
    <row r="216" spans="11:14" x14ac:dyDescent="0.2">
      <c r="K216" s="1"/>
      <c r="L216" s="1"/>
      <c r="M216" s="1"/>
      <c r="N216" s="1"/>
    </row>
    <row r="217" spans="11:14" x14ac:dyDescent="0.2">
      <c r="K217" s="1"/>
      <c r="L217" s="1"/>
      <c r="M217" s="1"/>
      <c r="N217" s="1"/>
    </row>
    <row r="218" spans="11:14" x14ac:dyDescent="0.2">
      <c r="K218" s="1"/>
      <c r="L218" s="1"/>
      <c r="M218" s="1"/>
      <c r="N218" s="1"/>
    </row>
    <row r="219" spans="11:14" x14ac:dyDescent="0.2">
      <c r="K219" s="1"/>
      <c r="L219" s="1"/>
      <c r="M219" s="1"/>
      <c r="N219" s="1"/>
    </row>
    <row r="220" spans="11:14" x14ac:dyDescent="0.2">
      <c r="K220" s="1"/>
      <c r="L220" s="1"/>
      <c r="M220" s="1"/>
      <c r="N220" s="1"/>
    </row>
    <row r="221" spans="11:14" x14ac:dyDescent="0.2">
      <c r="K221" s="1"/>
      <c r="L221" s="1"/>
      <c r="M221" s="1"/>
      <c r="N221" s="1"/>
    </row>
    <row r="222" spans="11:14" x14ac:dyDescent="0.2">
      <c r="K222" s="1"/>
      <c r="L222" s="1"/>
      <c r="M222" s="1"/>
      <c r="N222" s="1"/>
    </row>
    <row r="223" spans="11:14" x14ac:dyDescent="0.2">
      <c r="K223" s="1"/>
      <c r="L223" s="1"/>
      <c r="M223" s="1"/>
      <c r="N223" s="1"/>
    </row>
    <row r="224" spans="11:14" x14ac:dyDescent="0.2">
      <c r="K224" s="1"/>
      <c r="L224" s="1"/>
      <c r="M224" s="1"/>
      <c r="N224" s="1"/>
    </row>
    <row r="225" spans="11:14" x14ac:dyDescent="0.2">
      <c r="K225" s="1"/>
      <c r="L225" s="1"/>
      <c r="M225" s="1"/>
      <c r="N225" s="1"/>
    </row>
    <row r="226" spans="11:14" x14ac:dyDescent="0.2">
      <c r="K226" s="1"/>
      <c r="L226" s="1"/>
      <c r="M226" s="1"/>
      <c r="N226" s="1"/>
    </row>
    <row r="227" spans="11:14" x14ac:dyDescent="0.2">
      <c r="K227" s="1"/>
      <c r="L227" s="1"/>
      <c r="M227" s="1"/>
      <c r="N227" s="1"/>
    </row>
    <row r="228" spans="11:14" x14ac:dyDescent="0.2">
      <c r="K228" s="1"/>
      <c r="L228" s="1"/>
      <c r="M228" s="1"/>
      <c r="N228" s="1"/>
    </row>
    <row r="229" spans="11:14" x14ac:dyDescent="0.2">
      <c r="K229" s="1"/>
      <c r="L229" s="1"/>
      <c r="M229" s="1"/>
      <c r="N229" s="1"/>
    </row>
    <row r="230" spans="11:14" x14ac:dyDescent="0.2">
      <c r="K230" s="1"/>
      <c r="L230" s="1"/>
      <c r="M230" s="1"/>
      <c r="N230" s="1"/>
    </row>
    <row r="231" spans="11:14" x14ac:dyDescent="0.2">
      <c r="K231" s="1"/>
      <c r="L231" s="1"/>
      <c r="M231" s="1"/>
      <c r="N231" s="1"/>
    </row>
    <row r="232" spans="11:14" x14ac:dyDescent="0.2">
      <c r="K232" s="1"/>
      <c r="L232" s="1"/>
      <c r="M232" s="1"/>
      <c r="N232" s="1"/>
    </row>
    <row r="233" spans="11:14" x14ac:dyDescent="0.2">
      <c r="K233" s="1"/>
      <c r="L233" s="1"/>
      <c r="M233" s="1"/>
      <c r="N233" s="1"/>
    </row>
    <row r="234" spans="11:14" x14ac:dyDescent="0.2">
      <c r="K234" s="1"/>
      <c r="L234" s="1"/>
      <c r="M234" s="1"/>
      <c r="N234" s="1"/>
    </row>
    <row r="235" spans="11:14" x14ac:dyDescent="0.2">
      <c r="K235" s="1"/>
      <c r="L235" s="1"/>
      <c r="M235" s="1"/>
      <c r="N235" s="1"/>
    </row>
    <row r="236" spans="11:14" x14ac:dyDescent="0.2">
      <c r="K236" s="1"/>
      <c r="L236" s="1"/>
      <c r="M236" s="1"/>
      <c r="N236" s="1"/>
    </row>
    <row r="237" spans="11:14" x14ac:dyDescent="0.2">
      <c r="K237" s="1"/>
      <c r="L237" s="1"/>
      <c r="M237" s="1"/>
      <c r="N237" s="1"/>
    </row>
    <row r="238" spans="11:14" x14ac:dyDescent="0.2">
      <c r="K238" s="1"/>
      <c r="L238" s="1"/>
      <c r="M238" s="1"/>
      <c r="N238" s="1"/>
    </row>
    <row r="239" spans="11:14" x14ac:dyDescent="0.2">
      <c r="K239" s="1"/>
      <c r="L239" s="1"/>
      <c r="M239" s="1"/>
      <c r="N239" s="1"/>
    </row>
    <row r="240" spans="11:14" x14ac:dyDescent="0.2">
      <c r="K240" s="1"/>
      <c r="L240" s="1"/>
      <c r="M240" s="1"/>
      <c r="N240" s="1"/>
    </row>
    <row r="241" spans="11:14" x14ac:dyDescent="0.2">
      <c r="K241" s="1"/>
      <c r="L241" s="1"/>
      <c r="M241" s="1"/>
      <c r="N241" s="1"/>
    </row>
    <row r="242" spans="11:14" x14ac:dyDescent="0.2">
      <c r="K242" s="1"/>
      <c r="L242" s="1"/>
      <c r="M242" s="1"/>
      <c r="N242" s="1"/>
    </row>
    <row r="243" spans="11:14" x14ac:dyDescent="0.2">
      <c r="K243" s="1"/>
      <c r="L243" s="1"/>
      <c r="M243" s="1"/>
      <c r="N243" s="1"/>
    </row>
    <row r="244" spans="11:14" x14ac:dyDescent="0.2">
      <c r="K244" s="1"/>
      <c r="L244" s="1"/>
      <c r="M244" s="1"/>
      <c r="N244" s="1"/>
    </row>
    <row r="245" spans="11:14" x14ac:dyDescent="0.2">
      <c r="K245" s="1"/>
      <c r="L245" s="1"/>
      <c r="M245" s="1"/>
      <c r="N245" s="1"/>
    </row>
    <row r="246" spans="11:14" x14ac:dyDescent="0.2">
      <c r="K246" s="1"/>
      <c r="L246" s="1"/>
      <c r="M246" s="1"/>
      <c r="N246" s="1"/>
    </row>
    <row r="247" spans="11:14" x14ac:dyDescent="0.2">
      <c r="K247" s="1"/>
      <c r="L247" s="1"/>
      <c r="M247" s="1"/>
      <c r="N247" s="1"/>
    </row>
    <row r="248" spans="11:14" x14ac:dyDescent="0.2">
      <c r="K248" s="1"/>
      <c r="L248" s="1"/>
      <c r="M248" s="1"/>
      <c r="N248" s="1"/>
    </row>
    <row r="249" spans="11:14" x14ac:dyDescent="0.2">
      <c r="K249" s="1"/>
      <c r="L249" s="1"/>
      <c r="M249" s="1"/>
      <c r="N249" s="1"/>
    </row>
    <row r="250" spans="11:14" x14ac:dyDescent="0.2">
      <c r="K250" s="1"/>
      <c r="L250" s="1"/>
      <c r="M250" s="1"/>
      <c r="N250" s="1"/>
    </row>
    <row r="251" spans="11:14" x14ac:dyDescent="0.2">
      <c r="K251" s="1"/>
      <c r="L251" s="1"/>
      <c r="M251" s="1"/>
      <c r="N251" s="1"/>
    </row>
    <row r="252" spans="11:14" x14ac:dyDescent="0.2">
      <c r="K252" s="1"/>
      <c r="L252" s="1"/>
      <c r="M252" s="1"/>
      <c r="N252" s="1"/>
    </row>
    <row r="253" spans="11:14" x14ac:dyDescent="0.2">
      <c r="K253" s="1"/>
      <c r="L253" s="1"/>
      <c r="M253" s="1"/>
      <c r="N253" s="1"/>
    </row>
    <row r="254" spans="11:14" x14ac:dyDescent="0.2">
      <c r="K254" s="1"/>
      <c r="L254" s="1"/>
      <c r="M254" s="1"/>
      <c r="N254" s="1"/>
    </row>
    <row r="255" spans="11:14" x14ac:dyDescent="0.2">
      <c r="K255" s="1"/>
      <c r="L255" s="1"/>
      <c r="M255" s="1"/>
      <c r="N255" s="1"/>
    </row>
    <row r="256" spans="11:14" x14ac:dyDescent="0.2">
      <c r="K256" s="1"/>
      <c r="L256" s="1"/>
      <c r="M256" s="1"/>
      <c r="N256" s="1"/>
    </row>
    <row r="257" spans="11:14" x14ac:dyDescent="0.2">
      <c r="K257" s="1"/>
      <c r="L257" s="1"/>
      <c r="M257" s="1"/>
      <c r="N257" s="1"/>
    </row>
    <row r="258" spans="11:14" x14ac:dyDescent="0.2">
      <c r="K258" s="1"/>
      <c r="L258" s="1"/>
      <c r="M258" s="1"/>
      <c r="N258" s="1"/>
    </row>
    <row r="259" spans="11:14" x14ac:dyDescent="0.2">
      <c r="K259" s="1"/>
      <c r="L259" s="1"/>
      <c r="M259" s="1"/>
      <c r="N259" s="1"/>
    </row>
    <row r="260" spans="11:14" x14ac:dyDescent="0.2">
      <c r="K260" s="1"/>
      <c r="L260" s="1"/>
      <c r="M260" s="1"/>
      <c r="N260" s="1"/>
    </row>
    <row r="261" spans="11:14" x14ac:dyDescent="0.2">
      <c r="K261" s="1"/>
      <c r="L261" s="1"/>
      <c r="M261" s="1"/>
      <c r="N261" s="1"/>
    </row>
    <row r="262" spans="11:14" x14ac:dyDescent="0.2">
      <c r="K262" s="1"/>
      <c r="L262" s="1"/>
      <c r="M262" s="1"/>
      <c r="N262" s="1"/>
    </row>
    <row r="263" spans="11:14" x14ac:dyDescent="0.2">
      <c r="K263" s="1"/>
      <c r="L263" s="1"/>
      <c r="M263" s="1"/>
      <c r="N263" s="1"/>
    </row>
    <row r="264" spans="11:14" x14ac:dyDescent="0.2">
      <c r="K264" s="1"/>
      <c r="L264" s="1"/>
      <c r="M264" s="1"/>
      <c r="N264" s="1"/>
    </row>
    <row r="265" spans="11:14" x14ac:dyDescent="0.2">
      <c r="K265" s="1"/>
      <c r="L265" s="1"/>
      <c r="M265" s="1"/>
      <c r="N265" s="1"/>
    </row>
    <row r="266" spans="11:14" x14ac:dyDescent="0.2">
      <c r="K266" s="1"/>
      <c r="L266" s="1"/>
      <c r="M266" s="1"/>
      <c r="N266" s="1"/>
    </row>
    <row r="267" spans="11:14" x14ac:dyDescent="0.2">
      <c r="K267" s="1"/>
      <c r="L267" s="1"/>
      <c r="M267" s="1"/>
      <c r="N267" s="1"/>
    </row>
    <row r="268" spans="11:14" x14ac:dyDescent="0.2">
      <c r="K268" s="1"/>
      <c r="L268" s="1"/>
      <c r="M268" s="1"/>
      <c r="N268" s="1"/>
    </row>
    <row r="269" spans="11:14" x14ac:dyDescent="0.2">
      <c r="K269" s="1"/>
      <c r="L269" s="1"/>
      <c r="M269" s="1"/>
      <c r="N269" s="1"/>
    </row>
    <row r="270" spans="11:14" x14ac:dyDescent="0.2">
      <c r="K270" s="1"/>
      <c r="L270" s="1"/>
      <c r="M270" s="1"/>
      <c r="N270" s="1"/>
    </row>
    <row r="271" spans="11:14" x14ac:dyDescent="0.2">
      <c r="K271" s="1"/>
      <c r="L271" s="1"/>
      <c r="M271" s="1"/>
      <c r="N271" s="1"/>
    </row>
    <row r="272" spans="11:14" x14ac:dyDescent="0.2">
      <c r="K272" s="1"/>
      <c r="L272" s="1"/>
      <c r="M272" s="1"/>
      <c r="N272" s="1"/>
    </row>
    <row r="273" spans="11:14" x14ac:dyDescent="0.2">
      <c r="K273" s="1"/>
      <c r="L273" s="1"/>
      <c r="M273" s="1"/>
      <c r="N273" s="1"/>
    </row>
    <row r="274" spans="11:14" x14ac:dyDescent="0.2">
      <c r="K274" s="1"/>
      <c r="L274" s="1"/>
      <c r="M274" s="1"/>
      <c r="N274" s="1"/>
    </row>
    <row r="275" spans="11:14" x14ac:dyDescent="0.2">
      <c r="K275" s="1"/>
      <c r="L275" s="1"/>
      <c r="M275" s="1"/>
      <c r="N275" s="1"/>
    </row>
    <row r="276" spans="11:14" x14ac:dyDescent="0.2">
      <c r="K276" s="1"/>
      <c r="L276" s="1"/>
      <c r="M276" s="1"/>
      <c r="N276" s="1"/>
    </row>
    <row r="277" spans="11:14" x14ac:dyDescent="0.2">
      <c r="K277" s="1"/>
      <c r="L277" s="1"/>
      <c r="M277" s="1"/>
      <c r="N277" s="1"/>
    </row>
    <row r="278" spans="11:14" x14ac:dyDescent="0.2">
      <c r="K278" s="1"/>
      <c r="L278" s="1"/>
      <c r="M278" s="1"/>
      <c r="N278" s="1"/>
    </row>
    <row r="279" spans="11:14" x14ac:dyDescent="0.2">
      <c r="K279" s="1"/>
      <c r="L279" s="1"/>
      <c r="M279" s="1"/>
      <c r="N279" s="1"/>
    </row>
    <row r="280" spans="11:14" x14ac:dyDescent="0.2">
      <c r="K280" s="1"/>
      <c r="L280" s="1"/>
      <c r="M280" s="1"/>
      <c r="N280" s="1"/>
    </row>
    <row r="281" spans="11:14" x14ac:dyDescent="0.2">
      <c r="K281" s="1"/>
      <c r="L281" s="1"/>
      <c r="M281" s="1"/>
      <c r="N281" s="1"/>
    </row>
    <row r="282" spans="11:14" x14ac:dyDescent="0.2">
      <c r="K282" s="1"/>
      <c r="L282" s="1"/>
      <c r="M282" s="1"/>
      <c r="N282" s="1"/>
    </row>
    <row r="283" spans="11:14" x14ac:dyDescent="0.2">
      <c r="K283" s="1"/>
      <c r="L283" s="1"/>
      <c r="M283" s="1"/>
      <c r="N283" s="1"/>
    </row>
    <row r="284" spans="11:14" x14ac:dyDescent="0.2">
      <c r="K284" s="1"/>
      <c r="L284" s="1"/>
      <c r="M284" s="1"/>
      <c r="N284" s="1"/>
    </row>
    <row r="285" spans="11:14" x14ac:dyDescent="0.2">
      <c r="K285" s="1"/>
      <c r="L285" s="1"/>
      <c r="M285" s="1"/>
      <c r="N285" s="1"/>
    </row>
    <row r="286" spans="11:14" x14ac:dyDescent="0.2">
      <c r="K286" s="1"/>
      <c r="L286" s="1"/>
      <c r="M286" s="1"/>
      <c r="N286" s="1"/>
    </row>
    <row r="287" spans="11:14" x14ac:dyDescent="0.2">
      <c r="K287" s="1"/>
      <c r="L287" s="1"/>
      <c r="M287" s="1"/>
      <c r="N287" s="1"/>
    </row>
    <row r="288" spans="11:14" x14ac:dyDescent="0.2">
      <c r="K288" s="1"/>
      <c r="L288" s="1"/>
      <c r="M288" s="1"/>
      <c r="N288" s="1"/>
    </row>
    <row r="289" spans="11:14" x14ac:dyDescent="0.2">
      <c r="K289" s="1"/>
      <c r="L289" s="1"/>
      <c r="M289" s="1"/>
      <c r="N289" s="1"/>
    </row>
    <row r="290" spans="11:14" x14ac:dyDescent="0.2">
      <c r="K290" s="1"/>
      <c r="L290" s="1"/>
      <c r="M290" s="1"/>
      <c r="N290" s="1"/>
    </row>
    <row r="291" spans="11:14" x14ac:dyDescent="0.2">
      <c r="K291" s="1"/>
      <c r="L291" s="1"/>
      <c r="M291" s="1"/>
      <c r="N291" s="1"/>
    </row>
    <row r="292" spans="11:14" x14ac:dyDescent="0.2">
      <c r="K292" s="1"/>
      <c r="L292" s="1"/>
      <c r="M292" s="1"/>
      <c r="N292" s="1"/>
    </row>
    <row r="293" spans="11:14" x14ac:dyDescent="0.2">
      <c r="K293" s="1"/>
      <c r="L293" s="1"/>
      <c r="M293" s="1"/>
      <c r="N293" s="1"/>
    </row>
    <row r="294" spans="11:14" x14ac:dyDescent="0.2">
      <c r="K294" s="1"/>
      <c r="L294" s="1"/>
      <c r="M294" s="1"/>
      <c r="N294" s="1"/>
    </row>
    <row r="295" spans="11:14" x14ac:dyDescent="0.2">
      <c r="K295" s="1"/>
      <c r="L295" s="1"/>
      <c r="M295" s="1"/>
      <c r="N295" s="1"/>
    </row>
    <row r="296" spans="11:14" x14ac:dyDescent="0.2">
      <c r="K296" s="1"/>
      <c r="L296" s="1"/>
      <c r="M296" s="1"/>
      <c r="N296" s="1"/>
    </row>
    <row r="297" spans="11:14" x14ac:dyDescent="0.2">
      <c r="K297" s="1"/>
      <c r="L297" s="1"/>
      <c r="M297" s="1"/>
      <c r="N297" s="1"/>
    </row>
    <row r="298" spans="11:14" x14ac:dyDescent="0.2">
      <c r="K298" s="1"/>
      <c r="L298" s="1"/>
      <c r="M298" s="1"/>
      <c r="N298" s="1"/>
    </row>
    <row r="299" spans="11:14" x14ac:dyDescent="0.2">
      <c r="K299" s="1"/>
      <c r="L299" s="1"/>
      <c r="M299" s="1"/>
      <c r="N299" s="1"/>
    </row>
    <row r="300" spans="11:14" x14ac:dyDescent="0.2">
      <c r="K300" s="1"/>
      <c r="L300" s="1"/>
      <c r="M300" s="1"/>
      <c r="N300" s="1"/>
    </row>
    <row r="301" spans="11:14" x14ac:dyDescent="0.2">
      <c r="K301" s="1"/>
      <c r="L301" s="1"/>
      <c r="M301" s="1"/>
      <c r="N301" s="1"/>
    </row>
    <row r="302" spans="11:14" x14ac:dyDescent="0.2">
      <c r="K302" s="1"/>
      <c r="L302" s="1"/>
      <c r="M302" s="1"/>
      <c r="N302" s="1"/>
    </row>
    <row r="303" spans="11:14" x14ac:dyDescent="0.2">
      <c r="K303" s="1"/>
      <c r="L303" s="1"/>
      <c r="M303" s="1"/>
      <c r="N303" s="1"/>
    </row>
    <row r="304" spans="11:14" x14ac:dyDescent="0.2">
      <c r="K304" s="1"/>
      <c r="L304" s="1"/>
      <c r="M304" s="1"/>
      <c r="N304" s="1"/>
    </row>
    <row r="305" spans="11:14" x14ac:dyDescent="0.2">
      <c r="K305" s="1"/>
      <c r="L305" s="1"/>
      <c r="M305" s="1"/>
      <c r="N305" s="1"/>
    </row>
    <row r="306" spans="11:14" x14ac:dyDescent="0.2">
      <c r="K306" s="1"/>
      <c r="L306" s="1"/>
      <c r="M306" s="1"/>
      <c r="N306" s="1"/>
    </row>
    <row r="307" spans="11:14" x14ac:dyDescent="0.2">
      <c r="K307" s="1"/>
      <c r="L307" s="1"/>
      <c r="M307" s="1"/>
      <c r="N307" s="1"/>
    </row>
    <row r="308" spans="11:14" x14ac:dyDescent="0.2">
      <c r="K308" s="1"/>
      <c r="L308" s="1"/>
      <c r="M308" s="1"/>
      <c r="N308" s="1"/>
    </row>
    <row r="309" spans="11:14" x14ac:dyDescent="0.2">
      <c r="K309" s="1"/>
      <c r="L309" s="1"/>
      <c r="M309" s="1"/>
      <c r="N309" s="1"/>
    </row>
    <row r="310" spans="11:14" x14ac:dyDescent="0.2">
      <c r="K310" s="1"/>
      <c r="L310" s="1"/>
      <c r="M310" s="1"/>
      <c r="N310" s="1"/>
    </row>
    <row r="311" spans="11:14" x14ac:dyDescent="0.2">
      <c r="K311" s="1"/>
      <c r="L311" s="1"/>
      <c r="M311" s="1"/>
      <c r="N311" s="1"/>
    </row>
    <row r="312" spans="11:14" x14ac:dyDescent="0.2">
      <c r="K312" s="1"/>
      <c r="L312" s="1"/>
      <c r="M312" s="1"/>
      <c r="N312" s="1"/>
    </row>
    <row r="313" spans="11:14" x14ac:dyDescent="0.2">
      <c r="K313" s="1"/>
      <c r="L313" s="1"/>
      <c r="M313" s="1"/>
      <c r="N313" s="1"/>
    </row>
    <row r="314" spans="11:14" x14ac:dyDescent="0.2">
      <c r="K314" s="1"/>
      <c r="L314" s="1"/>
      <c r="M314" s="1"/>
      <c r="N314" s="1"/>
    </row>
    <row r="315" spans="11:14" x14ac:dyDescent="0.2">
      <c r="K315" s="1"/>
      <c r="L315" s="1"/>
      <c r="M315" s="1"/>
      <c r="N315" s="1"/>
    </row>
    <row r="316" spans="11:14" x14ac:dyDescent="0.2">
      <c r="K316" s="1"/>
      <c r="L316" s="1"/>
      <c r="M316" s="1"/>
      <c r="N316" s="1"/>
    </row>
    <row r="317" spans="11:14" x14ac:dyDescent="0.2">
      <c r="K317" s="1"/>
      <c r="L317" s="1"/>
      <c r="M317" s="1"/>
      <c r="N317" s="1"/>
    </row>
    <row r="318" spans="11:14" x14ac:dyDescent="0.2">
      <c r="K318" s="1"/>
      <c r="L318" s="1"/>
      <c r="M318" s="1"/>
      <c r="N318" s="1"/>
    </row>
    <row r="319" spans="11:14" x14ac:dyDescent="0.2">
      <c r="K319" s="1"/>
      <c r="L319" s="1"/>
      <c r="M319" s="1"/>
      <c r="N319" s="1"/>
    </row>
    <row r="320" spans="11:14" x14ac:dyDescent="0.2">
      <c r="K320" s="1"/>
      <c r="L320" s="1"/>
      <c r="M320" s="1"/>
      <c r="N320" s="1"/>
    </row>
    <row r="321" spans="11:14" x14ac:dyDescent="0.2">
      <c r="K321" s="1"/>
      <c r="L321" s="1"/>
      <c r="M321" s="1"/>
      <c r="N321" s="1"/>
    </row>
    <row r="322" spans="11:14" x14ac:dyDescent="0.2">
      <c r="K322" s="1"/>
      <c r="L322" s="1"/>
      <c r="M322" s="1"/>
      <c r="N322" s="1"/>
    </row>
    <row r="323" spans="11:14" x14ac:dyDescent="0.2">
      <c r="K323" s="1"/>
      <c r="L323" s="1"/>
      <c r="M323" s="1"/>
      <c r="N323" s="1"/>
    </row>
    <row r="324" spans="11:14" x14ac:dyDescent="0.2">
      <c r="K324" s="1"/>
      <c r="L324" s="1"/>
      <c r="M324" s="1"/>
      <c r="N324" s="1"/>
    </row>
    <row r="325" spans="11:14" x14ac:dyDescent="0.2">
      <c r="K325" s="1"/>
      <c r="L325" s="1"/>
      <c r="M325" s="1"/>
      <c r="N325" s="1"/>
    </row>
    <row r="326" spans="11:14" x14ac:dyDescent="0.2">
      <c r="K326" s="1"/>
      <c r="L326" s="1"/>
      <c r="M326" s="1"/>
      <c r="N326" s="1"/>
    </row>
    <row r="327" spans="11:14" x14ac:dyDescent="0.2">
      <c r="K327" s="1"/>
      <c r="L327" s="1"/>
      <c r="M327" s="1"/>
      <c r="N327" s="1"/>
    </row>
    <row r="328" spans="11:14" x14ac:dyDescent="0.2">
      <c r="K328" s="1"/>
      <c r="L328" s="1"/>
      <c r="M328" s="1"/>
      <c r="N328" s="1"/>
    </row>
    <row r="329" spans="11:14" x14ac:dyDescent="0.2">
      <c r="K329" s="1"/>
      <c r="L329" s="1"/>
      <c r="M329" s="1"/>
      <c r="N329" s="1"/>
    </row>
    <row r="330" spans="11:14" x14ac:dyDescent="0.2">
      <c r="K330" s="1"/>
      <c r="L330" s="1"/>
      <c r="M330" s="1"/>
      <c r="N330" s="1"/>
    </row>
    <row r="331" spans="11:14" x14ac:dyDescent="0.2">
      <c r="K331" s="1"/>
      <c r="L331" s="1"/>
      <c r="M331" s="1"/>
      <c r="N331" s="1"/>
    </row>
    <row r="332" spans="11:14" x14ac:dyDescent="0.2">
      <c r="K332" s="1"/>
      <c r="L332" s="1"/>
      <c r="M332" s="1"/>
      <c r="N332" s="1"/>
    </row>
    <row r="333" spans="11:14" x14ac:dyDescent="0.2">
      <c r="K333" s="1"/>
      <c r="L333" s="1"/>
      <c r="M333" s="1"/>
      <c r="N333" s="1"/>
    </row>
    <row r="334" spans="11:14" x14ac:dyDescent="0.2">
      <c r="K334" s="1"/>
      <c r="L334" s="1"/>
      <c r="M334" s="1"/>
      <c r="N334" s="1"/>
    </row>
    <row r="335" spans="11:14" x14ac:dyDescent="0.2">
      <c r="K335" s="1"/>
      <c r="L335" s="1"/>
      <c r="M335" s="1"/>
      <c r="N335" s="1"/>
    </row>
    <row r="336" spans="11:14" x14ac:dyDescent="0.2">
      <c r="K336" s="1"/>
      <c r="L336" s="1"/>
      <c r="M336" s="1"/>
      <c r="N336" s="1"/>
    </row>
    <row r="337" spans="11:14" x14ac:dyDescent="0.2">
      <c r="K337" s="1"/>
      <c r="L337" s="1"/>
      <c r="M337" s="1"/>
      <c r="N337" s="1"/>
    </row>
    <row r="338" spans="11:14" x14ac:dyDescent="0.2">
      <c r="K338" s="1"/>
      <c r="L338" s="1"/>
      <c r="M338" s="1"/>
      <c r="N338" s="1"/>
    </row>
    <row r="339" spans="11:14" x14ac:dyDescent="0.2">
      <c r="K339" s="1"/>
      <c r="L339" s="1"/>
      <c r="M339" s="1"/>
      <c r="N339" s="1"/>
    </row>
    <row r="340" spans="11:14" x14ac:dyDescent="0.2">
      <c r="K340" s="1"/>
      <c r="L340" s="1"/>
      <c r="M340" s="1"/>
      <c r="N340" s="1"/>
    </row>
    <row r="341" spans="11:14" x14ac:dyDescent="0.2">
      <c r="K341" s="1"/>
      <c r="L341" s="1"/>
      <c r="M341" s="1"/>
      <c r="N341" s="1"/>
    </row>
    <row r="342" spans="11:14" x14ac:dyDescent="0.2">
      <c r="K342" s="1"/>
      <c r="L342" s="1"/>
      <c r="M342" s="1"/>
      <c r="N342" s="1"/>
    </row>
    <row r="343" spans="11:14" x14ac:dyDescent="0.2">
      <c r="K343" s="1"/>
      <c r="L343" s="1"/>
      <c r="M343" s="1"/>
      <c r="N343" s="1"/>
    </row>
    <row r="344" spans="11:14" x14ac:dyDescent="0.2">
      <c r="K344" s="1"/>
      <c r="L344" s="1"/>
      <c r="M344" s="1"/>
      <c r="N344" s="1"/>
    </row>
    <row r="345" spans="11:14" x14ac:dyDescent="0.2">
      <c r="K345" s="1"/>
      <c r="L345" s="1"/>
      <c r="M345" s="1"/>
      <c r="N345" s="1"/>
    </row>
    <row r="346" spans="11:14" x14ac:dyDescent="0.2">
      <c r="K346" s="1"/>
      <c r="L346" s="1"/>
      <c r="M346" s="1"/>
      <c r="N346" s="1"/>
    </row>
    <row r="347" spans="11:14" x14ac:dyDescent="0.2">
      <c r="K347" s="1"/>
      <c r="L347" s="1"/>
      <c r="M347" s="1"/>
      <c r="N347" s="1"/>
    </row>
    <row r="348" spans="11:14" x14ac:dyDescent="0.2">
      <c r="K348" s="1"/>
      <c r="L348" s="1"/>
      <c r="M348" s="1"/>
      <c r="N348" s="1"/>
    </row>
    <row r="349" spans="11:14" x14ac:dyDescent="0.2">
      <c r="K349" s="1"/>
      <c r="L349" s="1"/>
      <c r="M349" s="1"/>
      <c r="N349" s="1"/>
    </row>
    <row r="350" spans="11:14" x14ac:dyDescent="0.2">
      <c r="K350" s="1"/>
      <c r="L350" s="1"/>
      <c r="M350" s="1"/>
      <c r="N350" s="1"/>
    </row>
    <row r="351" spans="11:14" x14ac:dyDescent="0.2">
      <c r="K351" s="1"/>
      <c r="L351" s="1"/>
      <c r="M351" s="1"/>
      <c r="N351" s="1"/>
    </row>
    <row r="352" spans="11:14" x14ac:dyDescent="0.2">
      <c r="K352" s="1"/>
      <c r="L352" s="1"/>
      <c r="M352" s="1"/>
      <c r="N352" s="1"/>
    </row>
    <row r="353" spans="11:14" x14ac:dyDescent="0.2">
      <c r="K353" s="1"/>
      <c r="L353" s="1"/>
      <c r="M353" s="1"/>
      <c r="N353" s="1"/>
    </row>
    <row r="354" spans="11:14" x14ac:dyDescent="0.2">
      <c r="K354" s="1"/>
      <c r="L354" s="1"/>
      <c r="M354" s="1"/>
      <c r="N354" s="1"/>
    </row>
    <row r="355" spans="11:14" x14ac:dyDescent="0.2">
      <c r="K355" s="1"/>
      <c r="L355" s="1"/>
      <c r="M355" s="1"/>
      <c r="N355" s="1"/>
    </row>
    <row r="356" spans="11:14" x14ac:dyDescent="0.2">
      <c r="K356" s="1"/>
      <c r="L356" s="1"/>
      <c r="M356" s="1"/>
      <c r="N356" s="1"/>
    </row>
    <row r="357" spans="11:14" x14ac:dyDescent="0.2">
      <c r="K357" s="1"/>
      <c r="L357" s="1"/>
      <c r="M357" s="1"/>
      <c r="N357" s="1"/>
    </row>
    <row r="358" spans="11:14" x14ac:dyDescent="0.2">
      <c r="K358" s="1"/>
      <c r="L358" s="1"/>
      <c r="M358" s="1"/>
      <c r="N358" s="1"/>
    </row>
    <row r="359" spans="11:14" x14ac:dyDescent="0.2">
      <c r="K359" s="1"/>
      <c r="L359" s="1"/>
      <c r="M359" s="1"/>
      <c r="N359" s="1"/>
    </row>
    <row r="360" spans="11:14" x14ac:dyDescent="0.2">
      <c r="K360" s="1"/>
      <c r="L360" s="1"/>
      <c r="M360" s="1"/>
      <c r="N360" s="1"/>
    </row>
    <row r="361" spans="11:14" x14ac:dyDescent="0.2">
      <c r="K361" s="1"/>
      <c r="L361" s="1"/>
      <c r="M361" s="1"/>
      <c r="N361" s="1"/>
    </row>
    <row r="362" spans="11:14" x14ac:dyDescent="0.2">
      <c r="K362" s="1"/>
      <c r="L362" s="1"/>
      <c r="M362" s="1"/>
      <c r="N362" s="1"/>
    </row>
    <row r="363" spans="11:14" x14ac:dyDescent="0.2">
      <c r="K363" s="1"/>
      <c r="L363" s="1"/>
      <c r="M363" s="1"/>
      <c r="N363" s="1"/>
    </row>
    <row r="364" spans="11:14" x14ac:dyDescent="0.2">
      <c r="K364" s="1"/>
      <c r="L364" s="1"/>
      <c r="M364" s="1"/>
      <c r="N364" s="1"/>
    </row>
    <row r="365" spans="11:14" x14ac:dyDescent="0.2">
      <c r="K365" s="1"/>
      <c r="L365" s="1"/>
      <c r="M365" s="1"/>
      <c r="N365" s="1"/>
    </row>
    <row r="366" spans="11:14" x14ac:dyDescent="0.2">
      <c r="K366" s="1"/>
      <c r="L366" s="1"/>
      <c r="M366" s="1"/>
      <c r="N366" s="1"/>
    </row>
    <row r="367" spans="11:14" x14ac:dyDescent="0.2">
      <c r="K367" s="1"/>
      <c r="L367" s="1"/>
      <c r="M367" s="1"/>
      <c r="N367" s="1"/>
    </row>
    <row r="368" spans="11:14" x14ac:dyDescent="0.2">
      <c r="K368" s="1"/>
      <c r="L368" s="1"/>
      <c r="M368" s="1"/>
      <c r="N368" s="1"/>
    </row>
    <row r="369" spans="11:14" x14ac:dyDescent="0.2">
      <c r="K369" s="1"/>
      <c r="L369" s="1"/>
      <c r="M369" s="1"/>
      <c r="N369" s="1"/>
    </row>
    <row r="370" spans="11:14" x14ac:dyDescent="0.2">
      <c r="K370" s="1"/>
      <c r="L370" s="1"/>
      <c r="M370" s="1"/>
      <c r="N370" s="1"/>
    </row>
    <row r="371" spans="11:14" x14ac:dyDescent="0.2">
      <c r="K371" s="1"/>
      <c r="L371" s="1"/>
      <c r="M371" s="1"/>
      <c r="N371" s="1"/>
    </row>
    <row r="372" spans="11:14" x14ac:dyDescent="0.2">
      <c r="K372" s="1"/>
      <c r="L372" s="1"/>
      <c r="M372" s="1"/>
      <c r="N372" s="1"/>
    </row>
    <row r="373" spans="11:14" x14ac:dyDescent="0.2">
      <c r="K373" s="1"/>
      <c r="L373" s="1"/>
      <c r="M373" s="1"/>
      <c r="N373" s="1"/>
    </row>
    <row r="374" spans="11:14" x14ac:dyDescent="0.2">
      <c r="K374" s="1"/>
      <c r="L374" s="1"/>
      <c r="M374" s="1"/>
      <c r="N374" s="1"/>
    </row>
    <row r="375" spans="11:14" x14ac:dyDescent="0.2">
      <c r="K375" s="1"/>
      <c r="L375" s="1"/>
      <c r="M375" s="1"/>
      <c r="N375" s="1"/>
    </row>
    <row r="376" spans="11:14" x14ac:dyDescent="0.2">
      <c r="K376" s="1"/>
      <c r="L376" s="1"/>
      <c r="M376" s="1"/>
      <c r="N376" s="1"/>
    </row>
    <row r="377" spans="11:14" x14ac:dyDescent="0.2">
      <c r="K377" s="1"/>
      <c r="L377" s="1"/>
      <c r="M377" s="1"/>
      <c r="N377" s="1"/>
    </row>
    <row r="378" spans="11:14" x14ac:dyDescent="0.2">
      <c r="K378" s="1"/>
      <c r="L378" s="1"/>
      <c r="M378" s="1"/>
      <c r="N378" s="1"/>
    </row>
    <row r="379" spans="11:14" x14ac:dyDescent="0.2">
      <c r="K379" s="1"/>
      <c r="L379" s="1"/>
      <c r="M379" s="1"/>
      <c r="N379" s="1"/>
    </row>
    <row r="380" spans="11:14" x14ac:dyDescent="0.2">
      <c r="K380" s="1"/>
      <c r="L380" s="1"/>
      <c r="M380" s="1"/>
      <c r="N380" s="1"/>
    </row>
    <row r="381" spans="11:14" x14ac:dyDescent="0.2">
      <c r="K381" s="1"/>
      <c r="L381" s="1"/>
      <c r="M381" s="1"/>
      <c r="N381" s="1"/>
    </row>
    <row r="382" spans="11:14" x14ac:dyDescent="0.2">
      <c r="K382" s="1"/>
      <c r="L382" s="1"/>
      <c r="M382" s="1"/>
      <c r="N382" s="1"/>
    </row>
    <row r="383" spans="11:14" x14ac:dyDescent="0.2">
      <c r="K383" s="1"/>
      <c r="L383" s="1"/>
      <c r="M383" s="1"/>
      <c r="N383" s="1"/>
    </row>
    <row r="384" spans="11:14" x14ac:dyDescent="0.2">
      <c r="K384" s="1"/>
      <c r="L384" s="1"/>
      <c r="M384" s="1"/>
      <c r="N384" s="1"/>
    </row>
    <row r="385" spans="11:14" x14ac:dyDescent="0.2">
      <c r="K385" s="1"/>
      <c r="L385" s="1"/>
      <c r="M385" s="1"/>
      <c r="N385" s="1"/>
    </row>
    <row r="386" spans="11:14" x14ac:dyDescent="0.2">
      <c r="K386" s="1"/>
      <c r="L386" s="1"/>
      <c r="M386" s="1"/>
      <c r="N386" s="1"/>
    </row>
    <row r="387" spans="11:14" x14ac:dyDescent="0.2">
      <c r="K387" s="1"/>
      <c r="L387" s="1"/>
      <c r="M387" s="1"/>
      <c r="N387" s="1"/>
    </row>
    <row r="388" spans="11:14" x14ac:dyDescent="0.2">
      <c r="K388" s="1"/>
      <c r="L388" s="1"/>
      <c r="M388" s="1"/>
      <c r="N388" s="1"/>
    </row>
    <row r="389" spans="11:14" x14ac:dyDescent="0.2">
      <c r="K389" s="1"/>
      <c r="L389" s="1"/>
      <c r="M389" s="1"/>
      <c r="N389" s="1"/>
    </row>
    <row r="390" spans="11:14" x14ac:dyDescent="0.2">
      <c r="K390" s="1"/>
      <c r="L390" s="1"/>
      <c r="M390" s="1"/>
      <c r="N390" s="1"/>
    </row>
    <row r="391" spans="11:14" x14ac:dyDescent="0.2">
      <c r="K391" s="1"/>
      <c r="L391" s="1"/>
      <c r="M391" s="1"/>
      <c r="N391" s="1"/>
    </row>
    <row r="392" spans="11:14" x14ac:dyDescent="0.2">
      <c r="K392" s="1"/>
      <c r="L392" s="1"/>
      <c r="M392" s="1"/>
      <c r="N392" s="1"/>
    </row>
    <row r="393" spans="11:14" x14ac:dyDescent="0.2">
      <c r="K393" s="1"/>
      <c r="L393" s="1"/>
      <c r="M393" s="1"/>
      <c r="N393" s="1"/>
    </row>
    <row r="394" spans="11:14" x14ac:dyDescent="0.2">
      <c r="K394" s="1"/>
      <c r="L394" s="1"/>
      <c r="M394" s="1"/>
      <c r="N394" s="1"/>
    </row>
    <row r="395" spans="11:14" x14ac:dyDescent="0.2">
      <c r="K395" s="1"/>
      <c r="L395" s="1"/>
      <c r="M395" s="1"/>
      <c r="N395" s="1"/>
    </row>
    <row r="396" spans="11:14" x14ac:dyDescent="0.2">
      <c r="K396" s="1"/>
      <c r="L396" s="1"/>
      <c r="M396" s="1"/>
      <c r="N396" s="1"/>
    </row>
    <row r="397" spans="11:14" x14ac:dyDescent="0.2">
      <c r="K397" s="1"/>
      <c r="L397" s="1"/>
      <c r="M397" s="1"/>
      <c r="N397" s="1"/>
    </row>
    <row r="398" spans="11:14" x14ac:dyDescent="0.2">
      <c r="K398" s="1"/>
      <c r="L398" s="1"/>
      <c r="M398" s="1"/>
      <c r="N398" s="1"/>
    </row>
    <row r="399" spans="11:14" x14ac:dyDescent="0.2">
      <c r="K399" s="1"/>
      <c r="L399" s="1"/>
      <c r="M399" s="1"/>
      <c r="N399" s="1"/>
    </row>
    <row r="400" spans="11:14" x14ac:dyDescent="0.2">
      <c r="K400" s="1"/>
      <c r="L400" s="1"/>
      <c r="M400" s="1"/>
      <c r="N400" s="1"/>
    </row>
    <row r="401" spans="11:14" x14ac:dyDescent="0.2">
      <c r="K401" s="1"/>
      <c r="L401" s="1"/>
      <c r="M401" s="1"/>
      <c r="N401" s="1"/>
    </row>
    <row r="402" spans="11:14" x14ac:dyDescent="0.2">
      <c r="K402" s="1"/>
      <c r="L402" s="1"/>
      <c r="M402" s="1"/>
      <c r="N402" s="1"/>
    </row>
    <row r="403" spans="11:14" x14ac:dyDescent="0.2">
      <c r="K403" s="1"/>
      <c r="L403" s="1"/>
      <c r="M403" s="1"/>
      <c r="N403" s="1"/>
    </row>
    <row r="404" spans="11:14" x14ac:dyDescent="0.2">
      <c r="K404" s="1"/>
      <c r="L404" s="1"/>
      <c r="M404" s="1"/>
      <c r="N404" s="1"/>
    </row>
    <row r="405" spans="11:14" x14ac:dyDescent="0.2">
      <c r="K405" s="1"/>
      <c r="L405" s="1"/>
      <c r="M405" s="1"/>
      <c r="N405" s="1"/>
    </row>
    <row r="406" spans="11:14" x14ac:dyDescent="0.2">
      <c r="K406" s="1"/>
      <c r="L406" s="1"/>
      <c r="M406" s="1"/>
      <c r="N406" s="1"/>
    </row>
    <row r="407" spans="11:14" x14ac:dyDescent="0.2">
      <c r="K407" s="1"/>
      <c r="L407" s="1"/>
      <c r="M407" s="1"/>
      <c r="N407" s="1"/>
    </row>
    <row r="408" spans="11:14" x14ac:dyDescent="0.2">
      <c r="K408" s="1"/>
      <c r="L408" s="1"/>
      <c r="M408" s="1"/>
      <c r="N408" s="1"/>
    </row>
    <row r="409" spans="11:14" x14ac:dyDescent="0.2">
      <c r="K409" s="1"/>
      <c r="L409" s="1"/>
      <c r="M409" s="1"/>
      <c r="N409" s="1"/>
    </row>
    <row r="410" spans="11:14" x14ac:dyDescent="0.2">
      <c r="K410" s="1"/>
      <c r="L410" s="1"/>
      <c r="M410" s="1"/>
      <c r="N410" s="1"/>
    </row>
    <row r="411" spans="11:14" x14ac:dyDescent="0.2">
      <c r="K411" s="1"/>
      <c r="L411" s="1"/>
      <c r="M411" s="1"/>
      <c r="N411" s="1"/>
    </row>
    <row r="412" spans="11:14" x14ac:dyDescent="0.2">
      <c r="K412" s="1"/>
      <c r="L412" s="1"/>
      <c r="M412" s="1"/>
      <c r="N412" s="1"/>
    </row>
    <row r="413" spans="11:14" x14ac:dyDescent="0.2">
      <c r="K413" s="1"/>
      <c r="L413" s="1"/>
      <c r="M413" s="1"/>
      <c r="N413" s="1"/>
    </row>
    <row r="414" spans="11:14" x14ac:dyDescent="0.2">
      <c r="K414" s="1"/>
      <c r="L414" s="1"/>
      <c r="M414" s="1"/>
      <c r="N414" s="1"/>
    </row>
    <row r="415" spans="11:14" x14ac:dyDescent="0.2">
      <c r="K415" s="1"/>
      <c r="L415" s="1"/>
      <c r="M415" s="1"/>
      <c r="N415" s="1"/>
    </row>
    <row r="416" spans="11:14" x14ac:dyDescent="0.2">
      <c r="K416" s="1"/>
      <c r="L416" s="1"/>
      <c r="M416" s="1"/>
      <c r="N416" s="1"/>
    </row>
    <row r="417" spans="11:14" x14ac:dyDescent="0.2">
      <c r="K417" s="1"/>
      <c r="L417" s="1"/>
      <c r="M417" s="1"/>
      <c r="N417" s="1"/>
    </row>
    <row r="418" spans="11:14" x14ac:dyDescent="0.2">
      <c r="K418" s="1"/>
      <c r="L418" s="1"/>
      <c r="M418" s="1"/>
      <c r="N418" s="1"/>
    </row>
    <row r="419" spans="11:14" x14ac:dyDescent="0.2">
      <c r="K419" s="1"/>
      <c r="L419" s="1"/>
      <c r="M419" s="1"/>
      <c r="N419" s="1"/>
    </row>
    <row r="420" spans="11:14" x14ac:dyDescent="0.2">
      <c r="K420" s="1"/>
      <c r="L420" s="1"/>
      <c r="M420" s="1"/>
      <c r="N420" s="1"/>
    </row>
    <row r="421" spans="11:14" x14ac:dyDescent="0.2">
      <c r="K421" s="1"/>
      <c r="L421" s="1"/>
      <c r="M421" s="1"/>
      <c r="N421" s="1"/>
    </row>
    <row r="422" spans="11:14" x14ac:dyDescent="0.2">
      <c r="K422" s="1"/>
      <c r="L422" s="1"/>
      <c r="M422" s="1"/>
      <c r="N422" s="1"/>
    </row>
    <row r="423" spans="11:14" x14ac:dyDescent="0.2">
      <c r="K423" s="1"/>
      <c r="L423" s="1"/>
      <c r="M423" s="1"/>
      <c r="N423" s="1"/>
    </row>
    <row r="424" spans="11:14" x14ac:dyDescent="0.2">
      <c r="K424" s="1"/>
      <c r="L424" s="1"/>
      <c r="M424" s="1"/>
      <c r="N424" s="1"/>
    </row>
    <row r="425" spans="11:14" x14ac:dyDescent="0.2">
      <c r="K425" s="1"/>
      <c r="L425" s="1"/>
      <c r="M425" s="1"/>
      <c r="N425" s="1"/>
    </row>
    <row r="426" spans="11:14" x14ac:dyDescent="0.2">
      <c r="K426" s="1"/>
      <c r="L426" s="1"/>
      <c r="M426" s="1"/>
      <c r="N426" s="1"/>
    </row>
    <row r="427" spans="11:14" x14ac:dyDescent="0.2">
      <c r="K427" s="1"/>
      <c r="L427" s="1"/>
      <c r="M427" s="1"/>
      <c r="N427" s="1"/>
    </row>
    <row r="428" spans="11:14" x14ac:dyDescent="0.2">
      <c r="K428" s="1"/>
      <c r="L428" s="1"/>
      <c r="M428" s="1"/>
      <c r="N428" s="1"/>
    </row>
    <row r="429" spans="11:14" x14ac:dyDescent="0.2">
      <c r="K429" s="1"/>
      <c r="L429" s="1"/>
      <c r="M429" s="1"/>
      <c r="N429" s="1"/>
    </row>
    <row r="430" spans="11:14" x14ac:dyDescent="0.2">
      <c r="K430" s="1"/>
      <c r="L430" s="1"/>
      <c r="M430" s="1"/>
      <c r="N430" s="1"/>
    </row>
    <row r="431" spans="11:14" x14ac:dyDescent="0.2">
      <c r="K431" s="1"/>
      <c r="L431" s="1"/>
      <c r="M431" s="1"/>
      <c r="N431" s="1"/>
    </row>
    <row r="432" spans="11:14" x14ac:dyDescent="0.2">
      <c r="K432" s="1"/>
      <c r="L432" s="1"/>
      <c r="M432" s="1"/>
      <c r="N432" s="1"/>
    </row>
    <row r="433" spans="11:14" x14ac:dyDescent="0.2">
      <c r="K433" s="1"/>
      <c r="L433" s="1"/>
      <c r="M433" s="1"/>
      <c r="N433" s="1"/>
    </row>
    <row r="434" spans="11:14" x14ac:dyDescent="0.2">
      <c r="K434" s="1"/>
      <c r="L434" s="1"/>
      <c r="M434" s="1"/>
      <c r="N434" s="1"/>
    </row>
    <row r="435" spans="11:14" x14ac:dyDescent="0.2">
      <c r="K435" s="1"/>
      <c r="L435" s="1"/>
      <c r="M435" s="1"/>
      <c r="N435" s="1"/>
    </row>
    <row r="436" spans="11:14" x14ac:dyDescent="0.2">
      <c r="K436" s="1"/>
      <c r="L436" s="1"/>
      <c r="M436" s="1"/>
      <c r="N436" s="1"/>
    </row>
    <row r="437" spans="11:14" x14ac:dyDescent="0.2">
      <c r="K437" s="1"/>
      <c r="L437" s="1"/>
      <c r="M437" s="1"/>
      <c r="N437" s="1"/>
    </row>
    <row r="438" spans="11:14" x14ac:dyDescent="0.2">
      <c r="K438" s="1"/>
      <c r="L438" s="1"/>
      <c r="M438" s="1"/>
      <c r="N438" s="1"/>
    </row>
    <row r="439" spans="11:14" x14ac:dyDescent="0.2">
      <c r="K439" s="1"/>
      <c r="L439" s="1"/>
      <c r="M439" s="1"/>
      <c r="N439" s="1"/>
    </row>
    <row r="440" spans="11:14" x14ac:dyDescent="0.2">
      <c r="K440" s="1"/>
      <c r="L440" s="1"/>
      <c r="M440" s="1"/>
      <c r="N440" s="1"/>
    </row>
    <row r="441" spans="11:14" x14ac:dyDescent="0.2">
      <c r="K441" s="1"/>
      <c r="L441" s="1"/>
      <c r="M441" s="1"/>
      <c r="N441" s="1"/>
    </row>
    <row r="442" spans="11:14" x14ac:dyDescent="0.2">
      <c r="K442" s="1"/>
      <c r="L442" s="1"/>
      <c r="M442" s="1"/>
      <c r="N442" s="1"/>
    </row>
    <row r="443" spans="11:14" x14ac:dyDescent="0.2">
      <c r="K443" s="1"/>
      <c r="L443" s="1"/>
      <c r="M443" s="1"/>
      <c r="N443" s="1"/>
    </row>
    <row r="444" spans="11:14" x14ac:dyDescent="0.2">
      <c r="K444" s="1"/>
      <c r="L444" s="1"/>
      <c r="M444" s="1"/>
      <c r="N444" s="1"/>
    </row>
    <row r="445" spans="11:14" x14ac:dyDescent="0.2">
      <c r="K445" s="1"/>
      <c r="L445" s="1"/>
      <c r="M445" s="1"/>
      <c r="N445" s="1"/>
    </row>
    <row r="446" spans="11:14" x14ac:dyDescent="0.2">
      <c r="K446" s="1"/>
      <c r="L446" s="1"/>
      <c r="M446" s="1"/>
      <c r="N446" s="1"/>
    </row>
    <row r="447" spans="11:14" x14ac:dyDescent="0.2">
      <c r="K447" s="1"/>
      <c r="L447" s="1"/>
      <c r="M447" s="1"/>
      <c r="N447" s="1"/>
    </row>
    <row r="448" spans="11:14" x14ac:dyDescent="0.2">
      <c r="K448" s="1"/>
      <c r="L448" s="1"/>
      <c r="M448" s="1"/>
      <c r="N448" s="1"/>
    </row>
    <row r="449" spans="11:14" x14ac:dyDescent="0.2">
      <c r="K449" s="1"/>
      <c r="L449" s="1"/>
      <c r="M449" s="1"/>
      <c r="N449" s="1"/>
    </row>
    <row r="450" spans="11:14" x14ac:dyDescent="0.2">
      <c r="K450" s="1"/>
      <c r="L450" s="1"/>
      <c r="M450" s="1"/>
      <c r="N450" s="1"/>
    </row>
    <row r="451" spans="11:14" x14ac:dyDescent="0.2">
      <c r="K451" s="1"/>
      <c r="L451" s="1"/>
      <c r="M451" s="1"/>
      <c r="N451" s="1"/>
    </row>
    <row r="452" spans="11:14" x14ac:dyDescent="0.2">
      <c r="K452" s="1"/>
      <c r="L452" s="1"/>
      <c r="M452" s="1"/>
      <c r="N452" s="1"/>
    </row>
    <row r="453" spans="11:14" x14ac:dyDescent="0.2">
      <c r="K453" s="1"/>
      <c r="L453" s="1"/>
      <c r="M453" s="1"/>
      <c r="N453" s="1"/>
    </row>
    <row r="454" spans="11:14" x14ac:dyDescent="0.2">
      <c r="K454" s="1"/>
      <c r="L454" s="1"/>
      <c r="M454" s="1"/>
      <c r="N454" s="1"/>
    </row>
    <row r="455" spans="11:14" x14ac:dyDescent="0.2">
      <c r="K455" s="1"/>
      <c r="L455" s="1"/>
      <c r="M455" s="1"/>
      <c r="N455" s="1"/>
    </row>
    <row r="456" spans="11:14" x14ac:dyDescent="0.2">
      <c r="K456" s="1"/>
      <c r="L456" s="1"/>
      <c r="M456" s="1"/>
      <c r="N456" s="1"/>
    </row>
    <row r="457" spans="11:14" x14ac:dyDescent="0.2">
      <c r="K457" s="1"/>
      <c r="L457" s="1"/>
      <c r="M457" s="1"/>
      <c r="N457" s="1"/>
    </row>
    <row r="458" spans="11:14" x14ac:dyDescent="0.2">
      <c r="K458" s="1"/>
      <c r="L458" s="1"/>
      <c r="M458" s="1"/>
      <c r="N458" s="1"/>
    </row>
    <row r="459" spans="11:14" x14ac:dyDescent="0.2">
      <c r="K459" s="1"/>
      <c r="L459" s="1"/>
      <c r="M459" s="1"/>
      <c r="N459" s="1"/>
    </row>
    <row r="460" spans="11:14" x14ac:dyDescent="0.2">
      <c r="K460" s="1"/>
      <c r="L460" s="1"/>
      <c r="M460" s="1"/>
      <c r="N460" s="1"/>
    </row>
    <row r="461" spans="11:14" x14ac:dyDescent="0.2">
      <c r="K461" s="1"/>
      <c r="L461" s="1"/>
      <c r="M461" s="1"/>
      <c r="N461" s="1"/>
    </row>
    <row r="462" spans="11:14" x14ac:dyDescent="0.2">
      <c r="K462" s="1"/>
      <c r="L462" s="1"/>
      <c r="M462" s="1"/>
      <c r="N462" s="1"/>
    </row>
    <row r="463" spans="11:14" x14ac:dyDescent="0.2">
      <c r="K463" s="1"/>
      <c r="L463" s="1"/>
      <c r="M463" s="1"/>
      <c r="N463" s="1"/>
    </row>
    <row r="464" spans="11:14" x14ac:dyDescent="0.2">
      <c r="K464" s="1"/>
      <c r="L464" s="1"/>
      <c r="M464" s="1"/>
      <c r="N464" s="1"/>
    </row>
    <row r="465" spans="11:14" x14ac:dyDescent="0.2">
      <c r="K465" s="1"/>
      <c r="L465" s="1"/>
      <c r="M465" s="1"/>
      <c r="N465" s="1"/>
    </row>
    <row r="466" spans="11:14" x14ac:dyDescent="0.2">
      <c r="K466" s="1"/>
      <c r="L466" s="1"/>
      <c r="M466" s="1"/>
      <c r="N466" s="1"/>
    </row>
    <row r="467" spans="11:14" x14ac:dyDescent="0.2">
      <c r="K467" s="1"/>
      <c r="L467" s="1"/>
      <c r="M467" s="1"/>
      <c r="N467" s="1"/>
    </row>
    <row r="468" spans="11:14" x14ac:dyDescent="0.2">
      <c r="K468" s="1"/>
      <c r="L468" s="1"/>
      <c r="M468" s="1"/>
      <c r="N468" s="1"/>
    </row>
    <row r="469" spans="11:14" x14ac:dyDescent="0.2">
      <c r="K469" s="1"/>
      <c r="L469" s="1"/>
      <c r="M469" s="1"/>
      <c r="N469" s="1"/>
    </row>
    <row r="470" spans="11:14" x14ac:dyDescent="0.2">
      <c r="K470" s="1"/>
      <c r="L470" s="1"/>
      <c r="M470" s="1"/>
      <c r="N470" s="1"/>
    </row>
    <row r="471" spans="11:14" x14ac:dyDescent="0.2">
      <c r="K471" s="1"/>
      <c r="L471" s="1"/>
      <c r="M471" s="1"/>
      <c r="N471" s="1"/>
    </row>
    <row r="472" spans="11:14" x14ac:dyDescent="0.2">
      <c r="K472" s="1"/>
      <c r="L472" s="1"/>
      <c r="M472" s="1"/>
      <c r="N472" s="1"/>
    </row>
    <row r="473" spans="11:14" x14ac:dyDescent="0.2">
      <c r="K473" s="1"/>
      <c r="L473" s="1"/>
      <c r="M473" s="1"/>
      <c r="N473" s="1"/>
    </row>
    <row r="474" spans="11:14" x14ac:dyDescent="0.2">
      <c r="K474" s="1"/>
      <c r="L474" s="1"/>
      <c r="M474" s="1"/>
      <c r="N474" s="1"/>
    </row>
    <row r="475" spans="11:14" x14ac:dyDescent="0.2">
      <c r="K475" s="1"/>
      <c r="L475" s="1"/>
      <c r="M475" s="1"/>
      <c r="N475" s="1"/>
    </row>
    <row r="476" spans="11:14" x14ac:dyDescent="0.2">
      <c r="K476" s="1"/>
      <c r="L476" s="1"/>
      <c r="M476" s="1"/>
      <c r="N476" s="1"/>
    </row>
    <row r="477" spans="11:14" x14ac:dyDescent="0.2">
      <c r="K477" s="1"/>
      <c r="L477" s="1"/>
      <c r="M477" s="1"/>
      <c r="N477" s="1"/>
    </row>
    <row r="478" spans="11:14" x14ac:dyDescent="0.2">
      <c r="K478" s="1"/>
      <c r="L478" s="1"/>
      <c r="M478" s="1"/>
      <c r="N478" s="1"/>
    </row>
    <row r="479" spans="11:14" x14ac:dyDescent="0.2">
      <c r="K479" s="1"/>
      <c r="L479" s="1"/>
      <c r="M479" s="1"/>
      <c r="N479" s="1"/>
    </row>
    <row r="480" spans="11:14" x14ac:dyDescent="0.2">
      <c r="K480" s="1"/>
      <c r="L480" s="1"/>
      <c r="M480" s="1"/>
      <c r="N480" s="1"/>
    </row>
    <row r="481" spans="11:14" x14ac:dyDescent="0.2">
      <c r="K481" s="1"/>
      <c r="L481" s="1"/>
      <c r="M481" s="1"/>
      <c r="N481" s="1"/>
    </row>
    <row r="482" spans="11:14" x14ac:dyDescent="0.2">
      <c r="K482" s="1"/>
      <c r="L482" s="1"/>
      <c r="M482" s="1"/>
      <c r="N482" s="1"/>
    </row>
    <row r="483" spans="11:14" x14ac:dyDescent="0.2">
      <c r="K483" s="1"/>
      <c r="L483" s="1"/>
      <c r="M483" s="1"/>
      <c r="N483" s="1"/>
    </row>
    <row r="484" spans="11:14" x14ac:dyDescent="0.2">
      <c r="K484" s="1"/>
      <c r="L484" s="1"/>
      <c r="M484" s="1"/>
      <c r="N484" s="1"/>
    </row>
    <row r="485" spans="11:14" x14ac:dyDescent="0.2">
      <c r="K485" s="1"/>
      <c r="L485" s="1"/>
      <c r="M485" s="1"/>
      <c r="N485" s="1"/>
    </row>
    <row r="486" spans="11:14" x14ac:dyDescent="0.2">
      <c r="K486" s="1"/>
      <c r="L486" s="1"/>
      <c r="M486" s="1"/>
      <c r="N486" s="1"/>
    </row>
    <row r="487" spans="11:14" x14ac:dyDescent="0.2">
      <c r="K487" s="1"/>
      <c r="L487" s="1"/>
      <c r="M487" s="1"/>
      <c r="N487" s="1"/>
    </row>
    <row r="488" spans="11:14" x14ac:dyDescent="0.2">
      <c r="K488" s="1"/>
      <c r="L488" s="1"/>
      <c r="M488" s="1"/>
      <c r="N488" s="1"/>
    </row>
    <row r="489" spans="11:14" x14ac:dyDescent="0.2">
      <c r="K489" s="1"/>
      <c r="L489" s="1"/>
      <c r="M489" s="1"/>
      <c r="N489" s="1"/>
    </row>
    <row r="490" spans="11:14" x14ac:dyDescent="0.2">
      <c r="K490" s="1"/>
      <c r="L490" s="1"/>
      <c r="M490" s="1"/>
      <c r="N490" s="1"/>
    </row>
    <row r="491" spans="11:14" x14ac:dyDescent="0.2">
      <c r="K491" s="1"/>
      <c r="L491" s="1"/>
      <c r="M491" s="1"/>
      <c r="N491" s="1"/>
    </row>
    <row r="492" spans="11:14" x14ac:dyDescent="0.2">
      <c r="K492" s="1"/>
      <c r="L492" s="1"/>
      <c r="M492" s="1"/>
      <c r="N492" s="1"/>
    </row>
    <row r="493" spans="11:14" x14ac:dyDescent="0.2">
      <c r="K493" s="1"/>
      <c r="L493" s="1"/>
      <c r="M493" s="1"/>
      <c r="N493" s="1"/>
    </row>
    <row r="494" spans="11:14" x14ac:dyDescent="0.2">
      <c r="K494" s="1"/>
      <c r="L494" s="1"/>
      <c r="M494" s="1"/>
      <c r="N494" s="1"/>
    </row>
    <row r="495" spans="11:14" x14ac:dyDescent="0.2">
      <c r="K495" s="1"/>
      <c r="L495" s="1"/>
      <c r="M495" s="1"/>
      <c r="N495" s="1"/>
    </row>
    <row r="496" spans="11:14" x14ac:dyDescent="0.2">
      <c r="K496" s="1"/>
      <c r="L496" s="1"/>
      <c r="M496" s="1"/>
      <c r="N496" s="1"/>
    </row>
    <row r="497" spans="11:14" x14ac:dyDescent="0.2">
      <c r="K497" s="1"/>
      <c r="L497" s="1"/>
      <c r="M497" s="1"/>
      <c r="N497" s="1"/>
    </row>
    <row r="498" spans="11:14" x14ac:dyDescent="0.2">
      <c r="K498" s="1"/>
      <c r="L498" s="1"/>
      <c r="M498" s="1"/>
      <c r="N498" s="1"/>
    </row>
    <row r="499" spans="11:14" x14ac:dyDescent="0.2">
      <c r="K499" s="1"/>
      <c r="L499" s="1"/>
      <c r="M499" s="1"/>
      <c r="N499" s="1"/>
    </row>
    <row r="500" spans="11:14" x14ac:dyDescent="0.2">
      <c r="K500" s="1"/>
      <c r="L500" s="1"/>
      <c r="M500" s="1"/>
      <c r="N500" s="1"/>
    </row>
    <row r="501" spans="11:14" x14ac:dyDescent="0.2">
      <c r="K501" s="1"/>
      <c r="L501" s="1"/>
      <c r="M501" s="1"/>
      <c r="N501" s="1"/>
    </row>
    <row r="502" spans="11:14" x14ac:dyDescent="0.2">
      <c r="K502" s="1"/>
      <c r="L502" s="1"/>
      <c r="M502" s="1"/>
      <c r="N502" s="1"/>
    </row>
    <row r="503" spans="11:14" x14ac:dyDescent="0.2">
      <c r="K503" s="1"/>
      <c r="L503" s="1"/>
      <c r="M503" s="1"/>
      <c r="N503" s="1"/>
    </row>
    <row r="504" spans="11:14" x14ac:dyDescent="0.2">
      <c r="K504" s="1"/>
      <c r="L504" s="1"/>
      <c r="M504" s="1"/>
      <c r="N504" s="1"/>
    </row>
    <row r="505" spans="11:14" x14ac:dyDescent="0.2">
      <c r="K505" s="1"/>
      <c r="L505" s="1"/>
      <c r="M505" s="1"/>
      <c r="N505" s="1"/>
    </row>
    <row r="506" spans="11:14" x14ac:dyDescent="0.2">
      <c r="K506" s="1"/>
      <c r="L506" s="1"/>
      <c r="M506" s="1"/>
      <c r="N506" s="1"/>
    </row>
    <row r="507" spans="11:14" x14ac:dyDescent="0.2">
      <c r="K507" s="1"/>
      <c r="L507" s="1"/>
      <c r="M507" s="1"/>
      <c r="N507" s="1"/>
    </row>
    <row r="508" spans="11:14" x14ac:dyDescent="0.2">
      <c r="K508" s="1"/>
      <c r="L508" s="1"/>
      <c r="M508" s="1"/>
      <c r="N508" s="1"/>
    </row>
    <row r="509" spans="11:14" x14ac:dyDescent="0.2">
      <c r="K509" s="1"/>
      <c r="L509" s="1"/>
      <c r="M509" s="1"/>
      <c r="N509" s="1"/>
    </row>
    <row r="510" spans="11:14" x14ac:dyDescent="0.2">
      <c r="K510" s="1"/>
      <c r="L510" s="1"/>
      <c r="M510" s="1"/>
      <c r="N510" s="1"/>
    </row>
    <row r="511" spans="11:14" x14ac:dyDescent="0.2">
      <c r="K511" s="1"/>
      <c r="L511" s="1"/>
      <c r="M511" s="1"/>
      <c r="N511" s="1"/>
    </row>
    <row r="512" spans="11:14" x14ac:dyDescent="0.2">
      <c r="K512" s="1"/>
      <c r="L512" s="1"/>
      <c r="M512" s="1"/>
      <c r="N512" s="1"/>
    </row>
    <row r="513" spans="11:14" x14ac:dyDescent="0.2">
      <c r="K513" s="1"/>
      <c r="L513" s="1"/>
      <c r="M513" s="1"/>
      <c r="N513" s="1"/>
    </row>
    <row r="514" spans="11:14" x14ac:dyDescent="0.2">
      <c r="K514" s="1"/>
      <c r="L514" s="1"/>
      <c r="M514" s="1"/>
      <c r="N514" s="1"/>
    </row>
    <row r="515" spans="11:14" x14ac:dyDescent="0.2">
      <c r="K515" s="1"/>
      <c r="L515" s="1"/>
      <c r="M515" s="1"/>
      <c r="N515" s="1"/>
    </row>
    <row r="516" spans="11:14" x14ac:dyDescent="0.2">
      <c r="K516" s="1"/>
      <c r="L516" s="1"/>
      <c r="M516" s="1"/>
      <c r="N516" s="1"/>
    </row>
    <row r="517" spans="11:14" x14ac:dyDescent="0.2">
      <c r="K517" s="1"/>
      <c r="L517" s="1"/>
      <c r="M517" s="1"/>
      <c r="N517" s="1"/>
    </row>
    <row r="518" spans="11:14" x14ac:dyDescent="0.2">
      <c r="K518" s="1"/>
      <c r="L518" s="1"/>
      <c r="M518" s="1"/>
      <c r="N518" s="1"/>
    </row>
    <row r="519" spans="11:14" x14ac:dyDescent="0.2">
      <c r="K519" s="1"/>
      <c r="L519" s="1"/>
      <c r="M519" s="1"/>
      <c r="N519" s="1"/>
    </row>
    <row r="520" spans="11:14" x14ac:dyDescent="0.2">
      <c r="K520" s="1"/>
      <c r="L520" s="1"/>
      <c r="M520" s="1"/>
      <c r="N520" s="1"/>
    </row>
    <row r="521" spans="11:14" x14ac:dyDescent="0.2">
      <c r="K521" s="1"/>
      <c r="L521" s="1"/>
      <c r="M521" s="1"/>
      <c r="N521" s="1"/>
    </row>
    <row r="522" spans="11:14" x14ac:dyDescent="0.2">
      <c r="K522" s="1"/>
      <c r="L522" s="1"/>
      <c r="M522" s="1"/>
      <c r="N522" s="1"/>
    </row>
    <row r="523" spans="11:14" x14ac:dyDescent="0.2">
      <c r="K523" s="1"/>
      <c r="L523" s="1"/>
      <c r="M523" s="1"/>
      <c r="N523" s="1"/>
    </row>
    <row r="524" spans="11:14" x14ac:dyDescent="0.2">
      <c r="K524" s="1"/>
      <c r="L524" s="1"/>
      <c r="M524" s="1"/>
      <c r="N524" s="1"/>
    </row>
    <row r="525" spans="11:14" x14ac:dyDescent="0.2">
      <c r="K525" s="1"/>
      <c r="L525" s="1"/>
      <c r="M525" s="1"/>
      <c r="N525" s="1"/>
    </row>
    <row r="526" spans="11:14" x14ac:dyDescent="0.2">
      <c r="K526" s="1"/>
      <c r="L526" s="1"/>
      <c r="M526" s="1"/>
      <c r="N526" s="1"/>
    </row>
    <row r="527" spans="11:14" x14ac:dyDescent="0.2">
      <c r="K527" s="1"/>
      <c r="L527" s="1"/>
      <c r="M527" s="1"/>
      <c r="N527" s="1"/>
    </row>
    <row r="528" spans="11:14" x14ac:dyDescent="0.2">
      <c r="K528" s="1"/>
      <c r="L528" s="1"/>
      <c r="M528" s="1"/>
      <c r="N528" s="1"/>
    </row>
    <row r="529" spans="11:14" x14ac:dyDescent="0.2">
      <c r="K529" s="1"/>
      <c r="L529" s="1"/>
      <c r="M529" s="1"/>
      <c r="N529" s="1"/>
    </row>
    <row r="530" spans="11:14" x14ac:dyDescent="0.2">
      <c r="K530" s="1"/>
      <c r="L530" s="1"/>
      <c r="M530" s="1"/>
      <c r="N530" s="1"/>
    </row>
    <row r="531" spans="11:14" x14ac:dyDescent="0.2">
      <c r="K531" s="1"/>
      <c r="L531" s="1"/>
      <c r="M531" s="1"/>
      <c r="N531" s="1"/>
    </row>
    <row r="532" spans="11:14" x14ac:dyDescent="0.2">
      <c r="K532" s="1"/>
      <c r="L532" s="1"/>
      <c r="M532" s="1"/>
      <c r="N532" s="1"/>
    </row>
    <row r="533" spans="11:14" x14ac:dyDescent="0.2">
      <c r="K533" s="1"/>
      <c r="L533" s="1"/>
      <c r="M533" s="1"/>
      <c r="N533" s="1"/>
    </row>
    <row r="534" spans="11:14" x14ac:dyDescent="0.2">
      <c r="K534" s="1"/>
      <c r="L534" s="1"/>
      <c r="M534" s="1"/>
      <c r="N534" s="1"/>
    </row>
    <row r="535" spans="11:14" x14ac:dyDescent="0.2">
      <c r="K535" s="1"/>
      <c r="L535" s="1"/>
      <c r="M535" s="1"/>
      <c r="N535" s="1"/>
    </row>
    <row r="536" spans="11:14" x14ac:dyDescent="0.2">
      <c r="K536" s="1"/>
      <c r="L536" s="1"/>
      <c r="M536" s="1"/>
      <c r="N536" s="1"/>
    </row>
    <row r="537" spans="11:14" x14ac:dyDescent="0.2">
      <c r="K537" s="1"/>
      <c r="L537" s="1"/>
      <c r="M537" s="1"/>
      <c r="N537" s="1"/>
    </row>
    <row r="538" spans="11:14" x14ac:dyDescent="0.2">
      <c r="K538" s="1"/>
      <c r="L538" s="1"/>
      <c r="M538" s="1"/>
      <c r="N538" s="1"/>
    </row>
    <row r="539" spans="11:14" x14ac:dyDescent="0.2">
      <c r="K539" s="1"/>
      <c r="L539" s="1"/>
      <c r="M539" s="1"/>
      <c r="N539" s="1"/>
    </row>
    <row r="540" spans="11:14" x14ac:dyDescent="0.2">
      <c r="K540" s="1"/>
      <c r="L540" s="1"/>
      <c r="M540" s="1"/>
      <c r="N540" s="1"/>
    </row>
    <row r="541" spans="11:14" x14ac:dyDescent="0.2">
      <c r="K541" s="1"/>
      <c r="L541" s="1"/>
      <c r="M541" s="1"/>
      <c r="N541" s="1"/>
    </row>
    <row r="542" spans="11:14" x14ac:dyDescent="0.2">
      <c r="K542" s="1"/>
      <c r="L542" s="1"/>
      <c r="M542" s="1"/>
      <c r="N542" s="1"/>
    </row>
    <row r="543" spans="11:14" x14ac:dyDescent="0.2">
      <c r="K543" s="1"/>
      <c r="L543" s="1"/>
      <c r="M543" s="1"/>
      <c r="N543" s="1"/>
    </row>
    <row r="544" spans="11:14" x14ac:dyDescent="0.2">
      <c r="K544" s="1"/>
      <c r="L544" s="1"/>
      <c r="M544" s="1"/>
      <c r="N544" s="1"/>
    </row>
    <row r="545" spans="11:14" x14ac:dyDescent="0.2">
      <c r="K545" s="1"/>
      <c r="L545" s="1"/>
      <c r="M545" s="1"/>
      <c r="N545" s="1"/>
    </row>
    <row r="546" spans="11:14" x14ac:dyDescent="0.2">
      <c r="K546" s="1"/>
      <c r="L546" s="1"/>
      <c r="M546" s="1"/>
      <c r="N546" s="1"/>
    </row>
    <row r="547" spans="11:14" x14ac:dyDescent="0.2">
      <c r="K547" s="1"/>
      <c r="L547" s="1"/>
      <c r="M547" s="1"/>
      <c r="N547" s="1"/>
    </row>
    <row r="548" spans="11:14" x14ac:dyDescent="0.2">
      <c r="K548" s="1"/>
      <c r="L548" s="1"/>
      <c r="M548" s="1"/>
      <c r="N548" s="1"/>
    </row>
    <row r="549" spans="11:14" x14ac:dyDescent="0.2">
      <c r="K549" s="1"/>
      <c r="L549" s="1"/>
      <c r="M549" s="1"/>
      <c r="N549" s="1"/>
    </row>
    <row r="550" spans="11:14" x14ac:dyDescent="0.2">
      <c r="K550" s="1"/>
      <c r="L550" s="1"/>
      <c r="M550" s="1"/>
      <c r="N550" s="1"/>
    </row>
    <row r="551" spans="11:14" x14ac:dyDescent="0.2">
      <c r="K551" s="1"/>
      <c r="L551" s="1"/>
      <c r="M551" s="1"/>
      <c r="N551" s="1"/>
    </row>
    <row r="552" spans="11:14" x14ac:dyDescent="0.2">
      <c r="K552" s="1"/>
      <c r="L552" s="1"/>
      <c r="M552" s="1"/>
      <c r="N552" s="1"/>
    </row>
    <row r="553" spans="11:14" x14ac:dyDescent="0.2">
      <c r="K553" s="1"/>
      <c r="L553" s="1"/>
      <c r="M553" s="1"/>
      <c r="N553" s="1"/>
    </row>
    <row r="554" spans="11:14" x14ac:dyDescent="0.2">
      <c r="K554" s="1"/>
      <c r="L554" s="1"/>
      <c r="M554" s="1"/>
      <c r="N554" s="1"/>
    </row>
    <row r="555" spans="11:14" x14ac:dyDescent="0.2">
      <c r="K555" s="1"/>
      <c r="L555" s="1"/>
      <c r="M555" s="1"/>
      <c r="N555" s="1"/>
    </row>
    <row r="556" spans="11:14" x14ac:dyDescent="0.2">
      <c r="K556" s="1"/>
      <c r="L556" s="1"/>
      <c r="M556" s="1"/>
      <c r="N556" s="1"/>
    </row>
    <row r="557" spans="11:14" x14ac:dyDescent="0.2">
      <c r="K557" s="1"/>
      <c r="L557" s="1"/>
      <c r="M557" s="1"/>
      <c r="N557" s="1"/>
    </row>
    <row r="558" spans="11:14" x14ac:dyDescent="0.2">
      <c r="K558" s="1"/>
      <c r="L558" s="1"/>
      <c r="M558" s="1"/>
      <c r="N558" s="1"/>
    </row>
    <row r="559" spans="11:14" x14ac:dyDescent="0.2">
      <c r="K559" s="1"/>
      <c r="L559" s="1"/>
      <c r="M559" s="1"/>
      <c r="N559" s="1"/>
    </row>
    <row r="560" spans="11:14" x14ac:dyDescent="0.2">
      <c r="K560" s="1"/>
      <c r="L560" s="1"/>
      <c r="M560" s="1"/>
      <c r="N560" s="1"/>
    </row>
    <row r="561" spans="11:14" x14ac:dyDescent="0.2">
      <c r="K561" s="1"/>
      <c r="L561" s="1"/>
      <c r="M561" s="1"/>
      <c r="N561" s="1"/>
    </row>
    <row r="562" spans="11:14" x14ac:dyDescent="0.2">
      <c r="K562" s="1"/>
      <c r="L562" s="1"/>
      <c r="M562" s="1"/>
      <c r="N562" s="1"/>
    </row>
    <row r="563" spans="11:14" x14ac:dyDescent="0.2">
      <c r="K563" s="1"/>
      <c r="L563" s="1"/>
      <c r="M563" s="1"/>
      <c r="N563" s="1"/>
    </row>
    <row r="564" spans="11:14" x14ac:dyDescent="0.2">
      <c r="K564" s="1"/>
      <c r="L564" s="1"/>
      <c r="M564" s="1"/>
      <c r="N564" s="1"/>
    </row>
    <row r="565" spans="11:14" x14ac:dyDescent="0.2">
      <c r="K565" s="1"/>
      <c r="L565" s="1"/>
      <c r="M565" s="1"/>
      <c r="N565" s="1"/>
    </row>
    <row r="566" spans="11:14" x14ac:dyDescent="0.2">
      <c r="K566" s="1"/>
      <c r="L566" s="1"/>
      <c r="M566" s="1"/>
      <c r="N566" s="1"/>
    </row>
    <row r="567" spans="11:14" x14ac:dyDescent="0.2">
      <c r="K567" s="1"/>
      <c r="L567" s="1"/>
      <c r="M567" s="1"/>
      <c r="N567" s="1"/>
    </row>
    <row r="568" spans="11:14" x14ac:dyDescent="0.2">
      <c r="K568" s="1"/>
      <c r="L568" s="1"/>
      <c r="M568" s="1"/>
      <c r="N568" s="1"/>
    </row>
    <row r="569" spans="11:14" x14ac:dyDescent="0.2">
      <c r="K569" s="1"/>
      <c r="L569" s="1"/>
      <c r="M569" s="1"/>
      <c r="N569" s="1"/>
    </row>
    <row r="570" spans="11:14" x14ac:dyDescent="0.2">
      <c r="K570" s="1"/>
      <c r="L570" s="1"/>
      <c r="M570" s="1"/>
      <c r="N570" s="1"/>
    </row>
    <row r="571" spans="11:14" x14ac:dyDescent="0.2">
      <c r="K571" s="1"/>
      <c r="L571" s="1"/>
      <c r="M571" s="1"/>
      <c r="N571" s="1"/>
    </row>
    <row r="572" spans="11:14" x14ac:dyDescent="0.2">
      <c r="K572" s="1"/>
      <c r="L572" s="1"/>
      <c r="M572" s="1"/>
      <c r="N572" s="1"/>
    </row>
    <row r="573" spans="11:14" x14ac:dyDescent="0.2">
      <c r="K573" s="1"/>
      <c r="L573" s="1"/>
      <c r="M573" s="1"/>
      <c r="N573" s="1"/>
    </row>
    <row r="574" spans="11:14" x14ac:dyDescent="0.2">
      <c r="K574" s="1"/>
      <c r="L574" s="1"/>
      <c r="M574" s="1"/>
      <c r="N574" s="1"/>
    </row>
    <row r="575" spans="11:14" x14ac:dyDescent="0.2">
      <c r="K575" s="1"/>
      <c r="L575" s="1"/>
      <c r="M575" s="1"/>
      <c r="N575" s="1"/>
    </row>
    <row r="576" spans="11:14" x14ac:dyDescent="0.2">
      <c r="K576" s="1"/>
      <c r="L576" s="1"/>
      <c r="M576" s="1"/>
      <c r="N576" s="1"/>
    </row>
    <row r="577" spans="11:14" x14ac:dyDescent="0.2">
      <c r="K577" s="1"/>
      <c r="L577" s="1"/>
      <c r="M577" s="1"/>
      <c r="N577" s="1"/>
    </row>
    <row r="578" spans="11:14" x14ac:dyDescent="0.2">
      <c r="K578" s="1"/>
      <c r="L578" s="1"/>
      <c r="M578" s="1"/>
      <c r="N578" s="1"/>
    </row>
    <row r="579" spans="11:14" x14ac:dyDescent="0.2">
      <c r="K579" s="1"/>
      <c r="L579" s="1"/>
      <c r="M579" s="1"/>
      <c r="N579" s="1"/>
    </row>
    <row r="580" spans="11:14" x14ac:dyDescent="0.2">
      <c r="K580" s="1"/>
      <c r="L580" s="1"/>
      <c r="M580" s="1"/>
      <c r="N580" s="1"/>
    </row>
    <row r="581" spans="11:14" x14ac:dyDescent="0.2">
      <c r="K581" s="1"/>
      <c r="L581" s="1"/>
      <c r="M581" s="1"/>
      <c r="N581" s="1"/>
    </row>
    <row r="582" spans="11:14" x14ac:dyDescent="0.2">
      <c r="K582" s="1"/>
      <c r="L582" s="1"/>
      <c r="M582" s="1"/>
      <c r="N582" s="1"/>
    </row>
    <row r="583" spans="11:14" x14ac:dyDescent="0.2">
      <c r="K583" s="1"/>
      <c r="L583" s="1"/>
      <c r="M583" s="1"/>
      <c r="N583" s="1"/>
    </row>
    <row r="584" spans="11:14" x14ac:dyDescent="0.2">
      <c r="K584" s="1"/>
      <c r="L584" s="1"/>
      <c r="M584" s="1"/>
      <c r="N584" s="1"/>
    </row>
    <row r="585" spans="11:14" x14ac:dyDescent="0.2">
      <c r="K585" s="1"/>
      <c r="L585" s="1"/>
      <c r="M585" s="1"/>
      <c r="N585" s="1"/>
    </row>
    <row r="586" spans="11:14" x14ac:dyDescent="0.2">
      <c r="K586" s="1"/>
      <c r="L586" s="1"/>
      <c r="M586" s="1"/>
      <c r="N586" s="1"/>
    </row>
    <row r="587" spans="11:14" x14ac:dyDescent="0.2">
      <c r="K587" s="1"/>
      <c r="L587" s="1"/>
      <c r="M587" s="1"/>
      <c r="N587" s="1"/>
    </row>
    <row r="588" spans="11:14" x14ac:dyDescent="0.2">
      <c r="K588" s="1"/>
      <c r="L588" s="1"/>
      <c r="M588" s="1"/>
      <c r="N588" s="1"/>
    </row>
    <row r="589" spans="11:14" x14ac:dyDescent="0.2">
      <c r="K589" s="1"/>
      <c r="L589" s="1"/>
      <c r="M589" s="1"/>
      <c r="N589" s="1"/>
    </row>
    <row r="590" spans="11:14" x14ac:dyDescent="0.2">
      <c r="K590" s="1"/>
      <c r="L590" s="1"/>
      <c r="M590" s="1"/>
      <c r="N590" s="1"/>
    </row>
    <row r="591" spans="11:14" x14ac:dyDescent="0.2">
      <c r="K591" s="1"/>
      <c r="L591" s="1"/>
      <c r="M591" s="1"/>
      <c r="N591" s="1"/>
    </row>
    <row r="592" spans="11:14" x14ac:dyDescent="0.2">
      <c r="K592" s="1"/>
      <c r="L592" s="1"/>
      <c r="M592" s="1"/>
      <c r="N592" s="1"/>
    </row>
    <row r="593" spans="11:14" x14ac:dyDescent="0.2">
      <c r="K593" s="1"/>
      <c r="L593" s="1"/>
      <c r="M593" s="1"/>
      <c r="N593" s="1"/>
    </row>
    <row r="594" spans="11:14" x14ac:dyDescent="0.2">
      <c r="K594" s="1"/>
      <c r="L594" s="1"/>
      <c r="M594" s="1"/>
      <c r="N594" s="1"/>
    </row>
    <row r="595" spans="11:14" x14ac:dyDescent="0.2">
      <c r="K595" s="1"/>
      <c r="L595" s="1"/>
      <c r="M595" s="1"/>
      <c r="N595" s="1"/>
    </row>
    <row r="596" spans="11:14" x14ac:dyDescent="0.2">
      <c r="K596" s="1"/>
      <c r="L596" s="1"/>
      <c r="M596" s="1"/>
      <c r="N596" s="1"/>
    </row>
    <row r="597" spans="11:14" x14ac:dyDescent="0.2">
      <c r="K597" s="1"/>
      <c r="L597" s="1"/>
      <c r="M597" s="1"/>
      <c r="N597" s="1"/>
    </row>
    <row r="598" spans="11:14" x14ac:dyDescent="0.2">
      <c r="K598" s="1"/>
      <c r="L598" s="1"/>
      <c r="M598" s="1"/>
      <c r="N598" s="1"/>
    </row>
    <row r="599" spans="11:14" x14ac:dyDescent="0.2">
      <c r="K599" s="1"/>
      <c r="L599" s="1"/>
      <c r="M599" s="1"/>
      <c r="N599" s="1"/>
    </row>
    <row r="600" spans="11:14" x14ac:dyDescent="0.2">
      <c r="K600" s="1"/>
      <c r="L600" s="1"/>
      <c r="M600" s="1"/>
      <c r="N600" s="1"/>
    </row>
    <row r="601" spans="11:14" x14ac:dyDescent="0.2">
      <c r="K601" s="1"/>
      <c r="L601" s="1"/>
      <c r="M601" s="1"/>
      <c r="N601" s="1"/>
    </row>
    <row r="602" spans="11:14" x14ac:dyDescent="0.2">
      <c r="K602" s="1"/>
      <c r="L602" s="1"/>
      <c r="M602" s="1"/>
      <c r="N602" s="1"/>
    </row>
    <row r="603" spans="11:14" x14ac:dyDescent="0.2">
      <c r="K603" s="1"/>
      <c r="L603" s="1"/>
      <c r="M603" s="1"/>
      <c r="N603" s="1"/>
    </row>
    <row r="604" spans="11:14" x14ac:dyDescent="0.2">
      <c r="K604" s="1"/>
      <c r="L604" s="1"/>
      <c r="M604" s="1"/>
      <c r="N604" s="1"/>
    </row>
    <row r="605" spans="11:14" x14ac:dyDescent="0.2">
      <c r="K605" s="1"/>
      <c r="L605" s="1"/>
      <c r="M605" s="1"/>
      <c r="N605" s="1"/>
    </row>
    <row r="606" spans="11:14" x14ac:dyDescent="0.2">
      <c r="K606" s="1"/>
      <c r="L606" s="1"/>
      <c r="M606" s="1"/>
      <c r="N606" s="1"/>
    </row>
    <row r="607" spans="11:14" x14ac:dyDescent="0.2">
      <c r="K607" s="1"/>
      <c r="L607" s="1"/>
      <c r="M607" s="1"/>
      <c r="N607" s="1"/>
    </row>
    <row r="608" spans="11:14" x14ac:dyDescent="0.2">
      <c r="K608" s="1"/>
      <c r="L608" s="1"/>
      <c r="M608" s="1"/>
      <c r="N608" s="1"/>
    </row>
    <row r="609" spans="11:14" x14ac:dyDescent="0.2">
      <c r="K609" s="1"/>
      <c r="L609" s="1"/>
      <c r="M609" s="1"/>
      <c r="N609" s="1"/>
    </row>
    <row r="610" spans="11:14" x14ac:dyDescent="0.2">
      <c r="K610" s="1"/>
      <c r="L610" s="1"/>
      <c r="M610" s="1"/>
      <c r="N610" s="1"/>
    </row>
    <row r="611" spans="11:14" x14ac:dyDescent="0.2">
      <c r="K611" s="1"/>
      <c r="L611" s="1"/>
      <c r="M611" s="1"/>
      <c r="N611" s="1"/>
    </row>
    <row r="612" spans="11:14" x14ac:dyDescent="0.2">
      <c r="K612" s="1"/>
      <c r="L612" s="1"/>
      <c r="M612" s="1"/>
      <c r="N612" s="1"/>
    </row>
    <row r="613" spans="11:14" x14ac:dyDescent="0.2">
      <c r="K613" s="1"/>
      <c r="L613" s="1"/>
      <c r="M613" s="1"/>
      <c r="N613" s="1"/>
    </row>
    <row r="614" spans="11:14" x14ac:dyDescent="0.2">
      <c r="K614" s="1"/>
      <c r="L614" s="1"/>
      <c r="M614" s="1"/>
      <c r="N614" s="1"/>
    </row>
    <row r="615" spans="11:14" x14ac:dyDescent="0.2">
      <c r="K615" s="1"/>
      <c r="L615" s="1"/>
      <c r="M615" s="1"/>
      <c r="N615" s="1"/>
    </row>
    <row r="616" spans="11:14" x14ac:dyDescent="0.2">
      <c r="K616" s="1"/>
      <c r="L616" s="1"/>
      <c r="M616" s="1"/>
      <c r="N616" s="1"/>
    </row>
    <row r="617" spans="11:14" x14ac:dyDescent="0.2">
      <c r="K617" s="1"/>
      <c r="L617" s="1"/>
      <c r="M617" s="1"/>
      <c r="N617" s="1"/>
    </row>
    <row r="618" spans="11:14" x14ac:dyDescent="0.2">
      <c r="K618" s="1"/>
      <c r="L618" s="1"/>
      <c r="M618" s="1"/>
      <c r="N618" s="1"/>
    </row>
    <row r="619" spans="11:14" x14ac:dyDescent="0.2">
      <c r="K619" s="1"/>
      <c r="L619" s="1"/>
      <c r="M619" s="1"/>
      <c r="N619" s="1"/>
    </row>
    <row r="620" spans="11:14" x14ac:dyDescent="0.2">
      <c r="K620" s="1"/>
      <c r="L620" s="1"/>
      <c r="M620" s="1"/>
      <c r="N620" s="1"/>
    </row>
    <row r="621" spans="11:14" x14ac:dyDescent="0.2">
      <c r="K621" s="1"/>
      <c r="L621" s="1"/>
      <c r="M621" s="1"/>
      <c r="N621" s="1"/>
    </row>
    <row r="622" spans="11:14" x14ac:dyDescent="0.2">
      <c r="K622" s="1"/>
      <c r="L622" s="1"/>
      <c r="M622" s="1"/>
      <c r="N622" s="1"/>
    </row>
    <row r="623" spans="11:14" x14ac:dyDescent="0.2">
      <c r="K623" s="1"/>
      <c r="L623" s="1"/>
      <c r="M623" s="1"/>
      <c r="N623" s="1"/>
    </row>
    <row r="624" spans="11:14" x14ac:dyDescent="0.2">
      <c r="K624" s="1"/>
      <c r="L624" s="1"/>
      <c r="M624" s="1"/>
      <c r="N624" s="1"/>
    </row>
    <row r="625" spans="11:14" x14ac:dyDescent="0.2">
      <c r="K625" s="1"/>
      <c r="L625" s="1"/>
      <c r="M625" s="1"/>
      <c r="N625" s="1"/>
    </row>
    <row r="626" spans="11:14" x14ac:dyDescent="0.2">
      <c r="K626" s="1"/>
      <c r="L626" s="1"/>
      <c r="M626" s="1"/>
      <c r="N626" s="1"/>
    </row>
    <row r="627" spans="11:14" x14ac:dyDescent="0.2">
      <c r="K627" s="1"/>
      <c r="L627" s="1"/>
      <c r="M627" s="1"/>
      <c r="N627" s="1"/>
    </row>
    <row r="628" spans="11:14" x14ac:dyDescent="0.2">
      <c r="K628" s="1"/>
      <c r="L628" s="1"/>
      <c r="M628" s="1"/>
      <c r="N628" s="1"/>
    </row>
    <row r="629" spans="11:14" x14ac:dyDescent="0.2">
      <c r="K629" s="1"/>
      <c r="L629" s="1"/>
      <c r="M629" s="1"/>
      <c r="N629" s="1"/>
    </row>
    <row r="630" spans="11:14" x14ac:dyDescent="0.2">
      <c r="K630" s="1"/>
      <c r="L630" s="1"/>
      <c r="M630" s="1"/>
      <c r="N630" s="1"/>
    </row>
    <row r="631" spans="11:14" x14ac:dyDescent="0.2">
      <c r="K631" s="1"/>
      <c r="L631" s="1"/>
      <c r="M631" s="1"/>
      <c r="N631" s="1"/>
    </row>
    <row r="632" spans="11:14" x14ac:dyDescent="0.2">
      <c r="K632" s="1"/>
      <c r="L632" s="1"/>
      <c r="M632" s="1"/>
      <c r="N632" s="1"/>
    </row>
    <row r="633" spans="11:14" x14ac:dyDescent="0.2">
      <c r="K633" s="1"/>
      <c r="L633" s="1"/>
      <c r="M633" s="1"/>
      <c r="N633" s="1"/>
    </row>
    <row r="634" spans="11:14" x14ac:dyDescent="0.2">
      <c r="K634" s="1"/>
      <c r="L634" s="1"/>
      <c r="M634" s="1"/>
      <c r="N634" s="1"/>
    </row>
    <row r="635" spans="11:14" x14ac:dyDescent="0.2">
      <c r="K635" s="1"/>
      <c r="L635" s="1"/>
      <c r="M635" s="1"/>
      <c r="N635" s="1"/>
    </row>
    <row r="636" spans="11:14" x14ac:dyDescent="0.2">
      <c r="K636" s="1"/>
      <c r="L636" s="1"/>
      <c r="M636" s="1"/>
      <c r="N636" s="1"/>
    </row>
    <row r="637" spans="11:14" x14ac:dyDescent="0.2">
      <c r="K637" s="1"/>
      <c r="L637" s="1"/>
      <c r="M637" s="1"/>
      <c r="N637" s="1"/>
    </row>
    <row r="638" spans="11:14" x14ac:dyDescent="0.2">
      <c r="K638" s="1"/>
      <c r="L638" s="1"/>
      <c r="M638" s="1"/>
      <c r="N638" s="1"/>
    </row>
    <row r="639" spans="11:14" x14ac:dyDescent="0.2">
      <c r="K639" s="1"/>
      <c r="L639" s="1"/>
      <c r="M639" s="1"/>
      <c r="N639" s="1"/>
    </row>
    <row r="640" spans="11:14" x14ac:dyDescent="0.2">
      <c r="K640" s="1"/>
      <c r="L640" s="1"/>
      <c r="M640" s="1"/>
      <c r="N640" s="1"/>
    </row>
    <row r="641" spans="11:14" x14ac:dyDescent="0.2">
      <c r="K641" s="1"/>
      <c r="L641" s="1"/>
      <c r="M641" s="1"/>
      <c r="N641" s="1"/>
    </row>
    <row r="642" spans="11:14" x14ac:dyDescent="0.2">
      <c r="K642" s="1"/>
      <c r="L642" s="1"/>
      <c r="M642" s="1"/>
      <c r="N642" s="1"/>
    </row>
    <row r="643" spans="11:14" x14ac:dyDescent="0.2">
      <c r="K643" s="1"/>
      <c r="L643" s="1"/>
      <c r="M643" s="1"/>
      <c r="N643" s="1"/>
    </row>
    <row r="644" spans="11:14" x14ac:dyDescent="0.2">
      <c r="K644" s="1"/>
      <c r="L644" s="1"/>
      <c r="M644" s="1"/>
      <c r="N644" s="1"/>
    </row>
    <row r="645" spans="11:14" x14ac:dyDescent="0.2">
      <c r="K645" s="1"/>
      <c r="L645" s="1"/>
      <c r="M645" s="1"/>
      <c r="N645" s="1"/>
    </row>
    <row r="646" spans="11:14" x14ac:dyDescent="0.2">
      <c r="K646" s="1"/>
      <c r="L646" s="1"/>
      <c r="M646" s="1"/>
      <c r="N646" s="1"/>
    </row>
    <row r="647" spans="11:14" x14ac:dyDescent="0.2">
      <c r="K647" s="1"/>
      <c r="L647" s="1"/>
      <c r="M647" s="1"/>
      <c r="N647" s="1"/>
    </row>
    <row r="648" spans="11:14" x14ac:dyDescent="0.2">
      <c r="K648" s="1"/>
      <c r="L648" s="1"/>
      <c r="M648" s="1"/>
      <c r="N648" s="1"/>
    </row>
    <row r="649" spans="11:14" x14ac:dyDescent="0.2">
      <c r="K649" s="1"/>
      <c r="L649" s="1"/>
      <c r="M649" s="1"/>
      <c r="N649" s="1"/>
    </row>
    <row r="650" spans="11:14" x14ac:dyDescent="0.2">
      <c r="K650" s="1"/>
      <c r="L650" s="1"/>
      <c r="M650" s="1"/>
      <c r="N650" s="1"/>
    </row>
    <row r="651" spans="11:14" x14ac:dyDescent="0.2">
      <c r="K651" s="1"/>
      <c r="L651" s="1"/>
      <c r="M651" s="1"/>
      <c r="N651" s="1"/>
    </row>
    <row r="652" spans="11:14" x14ac:dyDescent="0.2">
      <c r="K652" s="1"/>
      <c r="L652" s="1"/>
      <c r="M652" s="1"/>
      <c r="N652" s="1"/>
    </row>
    <row r="653" spans="11:14" x14ac:dyDescent="0.2">
      <c r="K653" s="1"/>
      <c r="L653" s="1"/>
      <c r="M653" s="1"/>
      <c r="N653" s="1"/>
    </row>
    <row r="654" spans="11:14" x14ac:dyDescent="0.2">
      <c r="K654" s="1"/>
      <c r="L654" s="1"/>
      <c r="M654" s="1"/>
      <c r="N654" s="1"/>
    </row>
    <row r="655" spans="11:14" x14ac:dyDescent="0.2">
      <c r="K655" s="1"/>
      <c r="L655" s="1"/>
      <c r="M655" s="1"/>
      <c r="N655" s="1"/>
    </row>
    <row r="656" spans="11:14" x14ac:dyDescent="0.2">
      <c r="K656" s="1"/>
      <c r="L656" s="1"/>
      <c r="M656" s="1"/>
      <c r="N656" s="1"/>
    </row>
    <row r="657" spans="11:14" x14ac:dyDescent="0.2">
      <c r="K657" s="1"/>
      <c r="L657" s="1"/>
      <c r="M657" s="1"/>
      <c r="N657" s="1"/>
    </row>
    <row r="658" spans="11:14" x14ac:dyDescent="0.2">
      <c r="K658" s="1"/>
      <c r="L658" s="1"/>
      <c r="M658" s="1"/>
      <c r="N658" s="1"/>
    </row>
    <row r="659" spans="11:14" x14ac:dyDescent="0.2">
      <c r="K659" s="1"/>
      <c r="L659" s="1"/>
      <c r="M659" s="1"/>
      <c r="N659" s="1"/>
    </row>
    <row r="660" spans="11:14" x14ac:dyDescent="0.2">
      <c r="K660" s="1"/>
      <c r="L660" s="1"/>
      <c r="M660" s="1"/>
      <c r="N660" s="1"/>
    </row>
    <row r="661" spans="11:14" x14ac:dyDescent="0.2">
      <c r="K661" s="1"/>
      <c r="L661" s="1"/>
      <c r="M661" s="1"/>
      <c r="N661" s="1"/>
    </row>
    <row r="662" spans="11:14" x14ac:dyDescent="0.2">
      <c r="K662" s="1"/>
      <c r="L662" s="1"/>
      <c r="M662" s="1"/>
      <c r="N662" s="1"/>
    </row>
    <row r="663" spans="11:14" x14ac:dyDescent="0.2">
      <c r="K663" s="1"/>
      <c r="L663" s="1"/>
      <c r="M663" s="1"/>
      <c r="N663" s="1"/>
    </row>
    <row r="664" spans="11:14" x14ac:dyDescent="0.2">
      <c r="K664" s="1"/>
      <c r="L664" s="1"/>
      <c r="M664" s="1"/>
      <c r="N664" s="1"/>
    </row>
    <row r="665" spans="11:14" x14ac:dyDescent="0.2">
      <c r="K665" s="1"/>
      <c r="L665" s="1"/>
      <c r="M665" s="1"/>
      <c r="N665" s="1"/>
    </row>
    <row r="666" spans="11:14" x14ac:dyDescent="0.2">
      <c r="K666" s="1"/>
      <c r="L666" s="1"/>
      <c r="M666" s="1"/>
      <c r="N666" s="1"/>
    </row>
    <row r="667" spans="11:14" x14ac:dyDescent="0.2">
      <c r="K667" s="1"/>
      <c r="L667" s="1"/>
      <c r="M667" s="1"/>
      <c r="N667" s="1"/>
    </row>
    <row r="668" spans="11:14" x14ac:dyDescent="0.2">
      <c r="K668" s="1"/>
      <c r="L668" s="1"/>
      <c r="M668" s="1"/>
      <c r="N668" s="1"/>
    </row>
    <row r="669" spans="11:14" x14ac:dyDescent="0.2">
      <c r="K669" s="1"/>
      <c r="L669" s="1"/>
      <c r="M669" s="1"/>
      <c r="N669" s="1"/>
    </row>
    <row r="670" spans="11:14" x14ac:dyDescent="0.2">
      <c r="K670" s="1"/>
      <c r="L670" s="1"/>
      <c r="M670" s="1"/>
      <c r="N670" s="1"/>
    </row>
    <row r="671" spans="11:14" x14ac:dyDescent="0.2">
      <c r="K671" s="1"/>
      <c r="L671" s="1"/>
      <c r="M671" s="1"/>
      <c r="N671" s="1"/>
    </row>
    <row r="672" spans="11:14" x14ac:dyDescent="0.2">
      <c r="K672" s="1"/>
      <c r="L672" s="1"/>
      <c r="M672" s="1"/>
      <c r="N672" s="1"/>
    </row>
    <row r="673" spans="11:14" x14ac:dyDescent="0.2">
      <c r="K673" s="1"/>
      <c r="L673" s="1"/>
      <c r="M673" s="1"/>
      <c r="N673" s="1"/>
    </row>
    <row r="674" spans="11:14" x14ac:dyDescent="0.2">
      <c r="K674" s="1"/>
      <c r="L674" s="1"/>
      <c r="M674" s="1"/>
      <c r="N674" s="1"/>
    </row>
    <row r="675" spans="11:14" x14ac:dyDescent="0.2">
      <c r="K675" s="1"/>
      <c r="L675" s="1"/>
      <c r="M675" s="1"/>
      <c r="N675" s="1"/>
    </row>
    <row r="676" spans="11:14" x14ac:dyDescent="0.2">
      <c r="K676" s="1"/>
      <c r="L676" s="1"/>
      <c r="M676" s="1"/>
      <c r="N676" s="1"/>
    </row>
    <row r="677" spans="11:14" x14ac:dyDescent="0.2">
      <c r="K677" s="1"/>
      <c r="L677" s="1"/>
      <c r="M677" s="1"/>
      <c r="N677" s="1"/>
    </row>
    <row r="678" spans="11:14" x14ac:dyDescent="0.2">
      <c r="K678" s="1"/>
      <c r="L678" s="1"/>
      <c r="M678" s="1"/>
      <c r="N678" s="1"/>
    </row>
    <row r="679" spans="11:14" x14ac:dyDescent="0.2">
      <c r="K679" s="1"/>
      <c r="L679" s="1"/>
      <c r="M679" s="1"/>
      <c r="N679" s="1"/>
    </row>
    <row r="680" spans="11:14" x14ac:dyDescent="0.2">
      <c r="K680" s="1"/>
      <c r="L680" s="1"/>
      <c r="M680" s="1"/>
      <c r="N680" s="1"/>
    </row>
    <row r="681" spans="11:14" x14ac:dyDescent="0.2">
      <c r="K681" s="1"/>
      <c r="L681" s="1"/>
      <c r="M681" s="1"/>
      <c r="N681" s="1"/>
    </row>
    <row r="682" spans="11:14" x14ac:dyDescent="0.2">
      <c r="K682" s="1"/>
      <c r="L682" s="1"/>
      <c r="M682" s="1"/>
      <c r="N682" s="1"/>
    </row>
    <row r="683" spans="11:14" x14ac:dyDescent="0.2">
      <c r="K683" s="1"/>
      <c r="L683" s="1"/>
      <c r="M683" s="1"/>
      <c r="N683" s="1"/>
    </row>
    <row r="684" spans="11:14" x14ac:dyDescent="0.2">
      <c r="K684" s="1"/>
      <c r="L684" s="1"/>
      <c r="M684" s="1"/>
      <c r="N684" s="1"/>
    </row>
    <row r="685" spans="11:14" x14ac:dyDescent="0.2">
      <c r="K685" s="1"/>
      <c r="L685" s="1"/>
      <c r="M685" s="1"/>
      <c r="N685" s="1"/>
    </row>
    <row r="686" spans="11:14" x14ac:dyDescent="0.2">
      <c r="K686" s="1"/>
      <c r="L686" s="1"/>
      <c r="M686" s="1"/>
      <c r="N686" s="1"/>
    </row>
    <row r="687" spans="11:14" x14ac:dyDescent="0.2">
      <c r="K687" s="1"/>
      <c r="L687" s="1"/>
      <c r="M687" s="1"/>
      <c r="N687" s="1"/>
    </row>
    <row r="688" spans="11:14" x14ac:dyDescent="0.2">
      <c r="K688" s="1"/>
      <c r="L688" s="1"/>
      <c r="M688" s="1"/>
      <c r="N688" s="1"/>
    </row>
    <row r="689" spans="11:14" x14ac:dyDescent="0.2">
      <c r="K689" s="1"/>
      <c r="L689" s="1"/>
      <c r="M689" s="1"/>
      <c r="N689" s="1"/>
    </row>
    <row r="690" spans="11:14" x14ac:dyDescent="0.2">
      <c r="K690" s="1"/>
      <c r="L690" s="1"/>
      <c r="M690" s="1"/>
      <c r="N690" s="1"/>
    </row>
    <row r="691" spans="11:14" x14ac:dyDescent="0.2">
      <c r="K691" s="1"/>
      <c r="L691" s="1"/>
      <c r="M691" s="1"/>
      <c r="N691" s="1"/>
    </row>
    <row r="692" spans="11:14" x14ac:dyDescent="0.2">
      <c r="K692" s="1"/>
      <c r="L692" s="1"/>
      <c r="M692" s="1"/>
      <c r="N692" s="1"/>
    </row>
    <row r="693" spans="11:14" x14ac:dyDescent="0.2">
      <c r="K693" s="1"/>
      <c r="L693" s="1"/>
      <c r="M693" s="1"/>
      <c r="N693" s="1"/>
    </row>
    <row r="694" spans="11:14" x14ac:dyDescent="0.2">
      <c r="K694" s="1"/>
      <c r="L694" s="1"/>
      <c r="M694" s="1"/>
      <c r="N694" s="1"/>
    </row>
    <row r="695" spans="11:14" x14ac:dyDescent="0.2">
      <c r="K695" s="1"/>
      <c r="L695" s="1"/>
      <c r="M695" s="1"/>
      <c r="N695" s="1"/>
    </row>
    <row r="696" spans="11:14" x14ac:dyDescent="0.2">
      <c r="K696" s="1"/>
      <c r="L696" s="1"/>
      <c r="M696" s="1"/>
      <c r="N696" s="1"/>
    </row>
    <row r="697" spans="11:14" x14ac:dyDescent="0.2">
      <c r="K697" s="1"/>
      <c r="L697" s="1"/>
      <c r="M697" s="1"/>
      <c r="N697" s="1"/>
    </row>
    <row r="698" spans="11:14" x14ac:dyDescent="0.2">
      <c r="K698" s="1"/>
      <c r="L698" s="1"/>
      <c r="M698" s="1"/>
      <c r="N698" s="1"/>
    </row>
    <row r="699" spans="11:14" x14ac:dyDescent="0.2">
      <c r="K699" s="1"/>
      <c r="L699" s="1"/>
      <c r="M699" s="1"/>
      <c r="N699" s="1"/>
    </row>
    <row r="700" spans="11:14" x14ac:dyDescent="0.2">
      <c r="K700" s="1"/>
      <c r="L700" s="1"/>
      <c r="M700" s="1"/>
      <c r="N700" s="1"/>
    </row>
    <row r="701" spans="11:14" x14ac:dyDescent="0.2">
      <c r="K701" s="1"/>
      <c r="L701" s="1"/>
      <c r="M701" s="1"/>
      <c r="N701" s="1"/>
    </row>
    <row r="702" spans="11:14" x14ac:dyDescent="0.2">
      <c r="K702" s="1"/>
      <c r="L702" s="1"/>
      <c r="M702" s="1"/>
      <c r="N702" s="1"/>
    </row>
    <row r="703" spans="11:14" x14ac:dyDescent="0.2">
      <c r="K703" s="1"/>
      <c r="L703" s="1"/>
      <c r="M703" s="1"/>
      <c r="N703" s="1"/>
    </row>
    <row r="704" spans="11:14" x14ac:dyDescent="0.2">
      <c r="K704" s="1"/>
      <c r="L704" s="1"/>
      <c r="M704" s="1"/>
      <c r="N704" s="1"/>
    </row>
    <row r="705" spans="11:14" x14ac:dyDescent="0.2">
      <c r="K705" s="1"/>
      <c r="L705" s="1"/>
      <c r="M705" s="1"/>
      <c r="N705" s="1"/>
    </row>
    <row r="706" spans="11:14" x14ac:dyDescent="0.2">
      <c r="K706" s="1"/>
      <c r="L706" s="1"/>
      <c r="M706" s="1"/>
      <c r="N706" s="1"/>
    </row>
    <row r="707" spans="11:14" x14ac:dyDescent="0.2">
      <c r="K707" s="1"/>
      <c r="L707" s="1"/>
      <c r="M707" s="1"/>
      <c r="N707" s="1"/>
    </row>
    <row r="708" spans="11:14" x14ac:dyDescent="0.2">
      <c r="K708" s="1"/>
      <c r="L708" s="1"/>
      <c r="M708" s="1"/>
      <c r="N708" s="1"/>
    </row>
    <row r="709" spans="11:14" x14ac:dyDescent="0.2">
      <c r="K709" s="1"/>
      <c r="L709" s="1"/>
      <c r="M709" s="1"/>
      <c r="N709" s="1"/>
    </row>
    <row r="710" spans="11:14" x14ac:dyDescent="0.2">
      <c r="K710" s="1"/>
      <c r="L710" s="1"/>
      <c r="M710" s="1"/>
      <c r="N710" s="1"/>
    </row>
    <row r="711" spans="11:14" x14ac:dyDescent="0.2">
      <c r="K711" s="1"/>
      <c r="L711" s="1"/>
      <c r="M711" s="1"/>
      <c r="N711" s="1"/>
    </row>
    <row r="712" spans="11:14" x14ac:dyDescent="0.2">
      <c r="K712" s="1"/>
      <c r="L712" s="1"/>
      <c r="M712" s="1"/>
      <c r="N712" s="1"/>
    </row>
    <row r="713" spans="11:14" x14ac:dyDescent="0.2">
      <c r="K713" s="1"/>
      <c r="L713" s="1"/>
      <c r="M713" s="1"/>
      <c r="N713" s="1"/>
    </row>
    <row r="714" spans="11:14" x14ac:dyDescent="0.2">
      <c r="K714" s="1"/>
      <c r="L714" s="1"/>
      <c r="M714" s="1"/>
      <c r="N714" s="1"/>
    </row>
    <row r="715" spans="11:14" x14ac:dyDescent="0.2">
      <c r="K715" s="1"/>
      <c r="L715" s="1"/>
      <c r="M715" s="1"/>
      <c r="N715" s="1"/>
    </row>
    <row r="716" spans="11:14" x14ac:dyDescent="0.2">
      <c r="K716" s="1"/>
      <c r="L716" s="1"/>
      <c r="M716" s="1"/>
      <c r="N716" s="1"/>
    </row>
    <row r="717" spans="11:14" x14ac:dyDescent="0.2">
      <c r="K717" s="1"/>
      <c r="L717" s="1"/>
      <c r="M717" s="1"/>
      <c r="N717" s="1"/>
    </row>
    <row r="718" spans="11:14" x14ac:dyDescent="0.2">
      <c r="K718" s="1"/>
      <c r="L718" s="1"/>
      <c r="M718" s="1"/>
      <c r="N718" s="1"/>
    </row>
    <row r="719" spans="11:14" x14ac:dyDescent="0.2">
      <c r="K719" s="1"/>
      <c r="L719" s="1"/>
      <c r="M719" s="1"/>
      <c r="N719" s="1"/>
    </row>
    <row r="720" spans="11:14" x14ac:dyDescent="0.2">
      <c r="K720" s="1"/>
      <c r="L720" s="1"/>
      <c r="M720" s="1"/>
      <c r="N720" s="1"/>
    </row>
    <row r="721" spans="11:14" x14ac:dyDescent="0.2">
      <c r="K721" s="1"/>
      <c r="L721" s="1"/>
      <c r="M721" s="1"/>
      <c r="N721" s="1"/>
    </row>
    <row r="722" spans="11:14" x14ac:dyDescent="0.2">
      <c r="K722" s="1"/>
      <c r="L722" s="1"/>
      <c r="M722" s="1"/>
      <c r="N722" s="1"/>
    </row>
    <row r="723" spans="11:14" x14ac:dyDescent="0.2">
      <c r="K723" s="1"/>
      <c r="L723" s="1"/>
      <c r="M723" s="1"/>
      <c r="N723" s="1"/>
    </row>
    <row r="724" spans="11:14" x14ac:dyDescent="0.2">
      <c r="K724" s="1"/>
      <c r="L724" s="1"/>
      <c r="M724" s="1"/>
      <c r="N724" s="1"/>
    </row>
    <row r="725" spans="11:14" x14ac:dyDescent="0.2">
      <c r="K725" s="1"/>
      <c r="L725" s="1"/>
      <c r="M725" s="1"/>
      <c r="N725" s="1"/>
    </row>
    <row r="726" spans="11:14" x14ac:dyDescent="0.2">
      <c r="K726" s="1"/>
      <c r="L726" s="1"/>
      <c r="M726" s="1"/>
      <c r="N726" s="1"/>
    </row>
    <row r="727" spans="11:14" x14ac:dyDescent="0.2">
      <c r="K727" s="1"/>
      <c r="L727" s="1"/>
      <c r="M727" s="1"/>
      <c r="N727" s="1"/>
    </row>
    <row r="728" spans="11:14" x14ac:dyDescent="0.2">
      <c r="K728" s="1"/>
      <c r="L728" s="1"/>
      <c r="M728" s="1"/>
      <c r="N728" s="1"/>
    </row>
    <row r="729" spans="11:14" x14ac:dyDescent="0.2">
      <c r="K729" s="1"/>
      <c r="L729" s="1"/>
      <c r="M729" s="1"/>
      <c r="N729" s="1"/>
    </row>
    <row r="730" spans="11:14" x14ac:dyDescent="0.2">
      <c r="K730" s="1"/>
      <c r="L730" s="1"/>
      <c r="M730" s="1"/>
      <c r="N730" s="1"/>
    </row>
    <row r="731" spans="11:14" x14ac:dyDescent="0.2">
      <c r="K731" s="1"/>
      <c r="L731" s="1"/>
      <c r="M731" s="1"/>
      <c r="N731" s="1"/>
    </row>
    <row r="732" spans="11:14" x14ac:dyDescent="0.2">
      <c r="K732" s="1"/>
      <c r="L732" s="1"/>
      <c r="M732" s="1"/>
      <c r="N732" s="1"/>
    </row>
    <row r="733" spans="11:14" x14ac:dyDescent="0.2">
      <c r="K733" s="1"/>
      <c r="L733" s="1"/>
      <c r="M733" s="1"/>
      <c r="N733" s="1"/>
    </row>
    <row r="734" spans="11:14" x14ac:dyDescent="0.2">
      <c r="K734" s="1"/>
      <c r="L734" s="1"/>
      <c r="M734" s="1"/>
      <c r="N734" s="1"/>
    </row>
    <row r="735" spans="11:14" x14ac:dyDescent="0.2">
      <c r="K735" s="1"/>
      <c r="L735" s="1"/>
      <c r="M735" s="1"/>
      <c r="N735" s="1"/>
    </row>
    <row r="736" spans="11:14" x14ac:dyDescent="0.2">
      <c r="K736" s="1"/>
      <c r="L736" s="1"/>
      <c r="M736" s="1"/>
      <c r="N736" s="1"/>
    </row>
    <row r="737" spans="11:14" x14ac:dyDescent="0.2">
      <c r="K737" s="1"/>
      <c r="L737" s="1"/>
      <c r="M737" s="1"/>
      <c r="N737" s="1"/>
    </row>
    <row r="738" spans="11:14" x14ac:dyDescent="0.2">
      <c r="K738" s="1"/>
      <c r="L738" s="1"/>
      <c r="M738" s="1"/>
      <c r="N738" s="1"/>
    </row>
    <row r="739" spans="11:14" x14ac:dyDescent="0.2">
      <c r="K739" s="1"/>
      <c r="L739" s="1"/>
      <c r="M739" s="1"/>
      <c r="N739" s="1"/>
    </row>
    <row r="740" spans="11:14" x14ac:dyDescent="0.2">
      <c r="K740" s="1"/>
      <c r="L740" s="1"/>
      <c r="M740" s="1"/>
      <c r="N740" s="1"/>
    </row>
    <row r="741" spans="11:14" x14ac:dyDescent="0.2">
      <c r="K741" s="1"/>
      <c r="L741" s="1"/>
      <c r="M741" s="1"/>
      <c r="N741" s="1"/>
    </row>
    <row r="742" spans="11:14" x14ac:dyDescent="0.2">
      <c r="K742" s="1"/>
      <c r="L742" s="1"/>
      <c r="M742" s="1"/>
      <c r="N742" s="1"/>
    </row>
    <row r="743" spans="11:14" x14ac:dyDescent="0.2">
      <c r="K743" s="1"/>
      <c r="L743" s="1"/>
      <c r="M743" s="1"/>
      <c r="N743" s="1"/>
    </row>
    <row r="744" spans="11:14" x14ac:dyDescent="0.2">
      <c r="K744" s="1"/>
      <c r="L744" s="1"/>
      <c r="M744" s="1"/>
      <c r="N744" s="1"/>
    </row>
    <row r="745" spans="11:14" x14ac:dyDescent="0.2">
      <c r="K745" s="1"/>
      <c r="L745" s="1"/>
      <c r="M745" s="1"/>
      <c r="N745" s="1"/>
    </row>
    <row r="746" spans="11:14" x14ac:dyDescent="0.2">
      <c r="K746" s="1"/>
      <c r="L746" s="1"/>
      <c r="M746" s="1"/>
      <c r="N746" s="1"/>
    </row>
    <row r="747" spans="11:14" x14ac:dyDescent="0.2">
      <c r="K747" s="1"/>
      <c r="L747" s="1"/>
      <c r="M747" s="1"/>
      <c r="N747" s="1"/>
    </row>
    <row r="748" spans="11:14" x14ac:dyDescent="0.2">
      <c r="K748" s="1"/>
      <c r="L748" s="1"/>
      <c r="M748" s="1"/>
      <c r="N748" s="1"/>
    </row>
    <row r="749" spans="11:14" x14ac:dyDescent="0.2">
      <c r="K749" s="1"/>
      <c r="L749" s="1"/>
      <c r="M749" s="1"/>
      <c r="N749" s="1"/>
    </row>
    <row r="750" spans="11:14" x14ac:dyDescent="0.2">
      <c r="K750" s="1"/>
      <c r="L750" s="1"/>
      <c r="M750" s="1"/>
      <c r="N750" s="1"/>
    </row>
    <row r="751" spans="11:14" x14ac:dyDescent="0.2">
      <c r="K751" s="1"/>
      <c r="L751" s="1"/>
      <c r="M751" s="1"/>
      <c r="N751" s="1"/>
    </row>
    <row r="752" spans="11:14" x14ac:dyDescent="0.2">
      <c r="K752" s="1"/>
      <c r="L752" s="1"/>
      <c r="M752" s="1"/>
      <c r="N752" s="1"/>
    </row>
    <row r="753" spans="11:14" x14ac:dyDescent="0.2">
      <c r="K753" s="1"/>
      <c r="L753" s="1"/>
      <c r="M753" s="1"/>
      <c r="N753" s="1"/>
    </row>
    <row r="754" spans="11:14" x14ac:dyDescent="0.2">
      <c r="K754" s="1"/>
      <c r="L754" s="1"/>
      <c r="M754" s="1"/>
      <c r="N754" s="1"/>
    </row>
    <row r="755" spans="11:14" x14ac:dyDescent="0.2">
      <c r="K755" s="1"/>
      <c r="L755" s="1"/>
      <c r="M755" s="1"/>
      <c r="N755" s="1"/>
    </row>
    <row r="756" spans="11:14" x14ac:dyDescent="0.2">
      <c r="K756" s="1"/>
      <c r="L756" s="1"/>
      <c r="M756" s="1"/>
      <c r="N756" s="1"/>
    </row>
    <row r="757" spans="11:14" x14ac:dyDescent="0.2">
      <c r="K757" s="1"/>
      <c r="L757" s="1"/>
      <c r="M757" s="1"/>
      <c r="N757" s="1"/>
    </row>
    <row r="758" spans="11:14" x14ac:dyDescent="0.2">
      <c r="K758" s="1"/>
      <c r="L758" s="1"/>
      <c r="M758" s="1"/>
      <c r="N758" s="1"/>
    </row>
    <row r="759" spans="11:14" x14ac:dyDescent="0.2">
      <c r="K759" s="1"/>
      <c r="L759" s="1"/>
      <c r="M759" s="1"/>
      <c r="N759" s="1"/>
    </row>
    <row r="760" spans="11:14" x14ac:dyDescent="0.2">
      <c r="K760" s="1"/>
      <c r="L760" s="1"/>
      <c r="M760" s="1"/>
      <c r="N760" s="1"/>
    </row>
    <row r="761" spans="11:14" x14ac:dyDescent="0.2">
      <c r="K761" s="1"/>
      <c r="L761" s="1"/>
      <c r="M761" s="1"/>
      <c r="N761" s="1"/>
    </row>
    <row r="762" spans="11:14" x14ac:dyDescent="0.2">
      <c r="K762" s="1"/>
      <c r="L762" s="1"/>
      <c r="M762" s="1"/>
      <c r="N762" s="1"/>
    </row>
    <row r="763" spans="11:14" x14ac:dyDescent="0.2">
      <c r="K763" s="1"/>
      <c r="L763" s="1"/>
      <c r="M763" s="1"/>
      <c r="N763" s="1"/>
    </row>
    <row r="764" spans="11:14" x14ac:dyDescent="0.2">
      <c r="K764" s="1"/>
      <c r="L764" s="1"/>
      <c r="M764" s="1"/>
      <c r="N764" s="1"/>
    </row>
    <row r="765" spans="11:14" x14ac:dyDescent="0.2">
      <c r="K765" s="1"/>
      <c r="L765" s="1"/>
      <c r="M765" s="1"/>
      <c r="N765" s="1"/>
    </row>
    <row r="766" spans="11:14" x14ac:dyDescent="0.2">
      <c r="K766" s="1"/>
      <c r="L766" s="1"/>
      <c r="M766" s="1"/>
      <c r="N766" s="1"/>
    </row>
    <row r="767" spans="11:14" x14ac:dyDescent="0.2">
      <c r="K767" s="1"/>
      <c r="L767" s="1"/>
      <c r="M767" s="1"/>
      <c r="N767" s="1"/>
    </row>
    <row r="768" spans="11:14" x14ac:dyDescent="0.2">
      <c r="K768" s="1"/>
      <c r="L768" s="1"/>
      <c r="M768" s="1"/>
      <c r="N768" s="1"/>
    </row>
    <row r="769" spans="11:14" x14ac:dyDescent="0.2">
      <c r="K769" s="1"/>
      <c r="L769" s="1"/>
      <c r="M769" s="1"/>
      <c r="N769" s="1"/>
    </row>
    <row r="770" spans="11:14" x14ac:dyDescent="0.2">
      <c r="K770" s="1"/>
      <c r="L770" s="1"/>
      <c r="M770" s="1"/>
      <c r="N770" s="1"/>
    </row>
    <row r="771" spans="11:14" x14ac:dyDescent="0.2">
      <c r="K771" s="1"/>
      <c r="L771" s="1"/>
      <c r="M771" s="1"/>
      <c r="N771" s="1"/>
    </row>
    <row r="772" spans="11:14" x14ac:dyDescent="0.2">
      <c r="K772" s="1"/>
      <c r="L772" s="1"/>
      <c r="M772" s="1"/>
      <c r="N772" s="1"/>
    </row>
    <row r="773" spans="11:14" x14ac:dyDescent="0.2">
      <c r="K773" s="1"/>
      <c r="L773" s="1"/>
      <c r="M773" s="1"/>
      <c r="N773" s="1"/>
    </row>
    <row r="774" spans="11:14" x14ac:dyDescent="0.2">
      <c r="K774" s="1"/>
      <c r="L774" s="1"/>
      <c r="M774" s="1"/>
      <c r="N774" s="1"/>
    </row>
    <row r="775" spans="11:14" x14ac:dyDescent="0.2">
      <c r="K775" s="1"/>
      <c r="L775" s="1"/>
      <c r="M775" s="1"/>
      <c r="N775" s="1"/>
    </row>
    <row r="776" spans="11:14" x14ac:dyDescent="0.2">
      <c r="K776" s="1"/>
      <c r="L776" s="1"/>
      <c r="M776" s="1"/>
      <c r="N776" s="1"/>
    </row>
    <row r="777" spans="11:14" x14ac:dyDescent="0.2">
      <c r="K777" s="1"/>
      <c r="L777" s="1"/>
      <c r="M777" s="1"/>
      <c r="N777" s="1"/>
    </row>
    <row r="778" spans="11:14" x14ac:dyDescent="0.2">
      <c r="K778" s="1"/>
      <c r="L778" s="1"/>
      <c r="M778" s="1"/>
      <c r="N778" s="1"/>
    </row>
    <row r="779" spans="11:14" x14ac:dyDescent="0.2">
      <c r="K779" s="1"/>
      <c r="L779" s="1"/>
      <c r="M779" s="1"/>
      <c r="N779" s="1"/>
    </row>
    <row r="780" spans="11:14" x14ac:dyDescent="0.2">
      <c r="K780" s="1"/>
      <c r="L780" s="1"/>
      <c r="M780" s="1"/>
      <c r="N780" s="1"/>
    </row>
    <row r="781" spans="11:14" x14ac:dyDescent="0.2">
      <c r="K781" s="1"/>
      <c r="L781" s="1"/>
      <c r="M781" s="1"/>
      <c r="N781" s="1"/>
    </row>
    <row r="782" spans="11:14" x14ac:dyDescent="0.2">
      <c r="K782" s="1"/>
      <c r="L782" s="1"/>
      <c r="M782" s="1"/>
      <c r="N782" s="1"/>
    </row>
    <row r="783" spans="11:14" x14ac:dyDescent="0.2">
      <c r="K783" s="1"/>
      <c r="L783" s="1"/>
      <c r="M783" s="1"/>
      <c r="N783" s="1"/>
    </row>
    <row r="784" spans="11:14" x14ac:dyDescent="0.2">
      <c r="K784" s="1"/>
      <c r="L784" s="1"/>
      <c r="M784" s="1"/>
      <c r="N784" s="1"/>
    </row>
    <row r="785" spans="11:14" x14ac:dyDescent="0.2">
      <c r="K785" s="1"/>
      <c r="L785" s="1"/>
      <c r="M785" s="1"/>
      <c r="N785" s="1"/>
    </row>
    <row r="786" spans="11:14" x14ac:dyDescent="0.2">
      <c r="K786" s="1"/>
      <c r="L786" s="1"/>
      <c r="M786" s="1"/>
      <c r="N786" s="1"/>
    </row>
    <row r="787" spans="11:14" x14ac:dyDescent="0.2">
      <c r="K787" s="1"/>
      <c r="L787" s="1"/>
      <c r="M787" s="1"/>
      <c r="N787" s="1"/>
    </row>
    <row r="788" spans="11:14" x14ac:dyDescent="0.2">
      <c r="K788" s="1"/>
      <c r="L788" s="1"/>
      <c r="M788" s="1"/>
      <c r="N788" s="1"/>
    </row>
    <row r="789" spans="11:14" x14ac:dyDescent="0.2">
      <c r="K789" s="1"/>
      <c r="L789" s="1"/>
      <c r="M789" s="1"/>
      <c r="N789" s="1"/>
    </row>
    <row r="790" spans="11:14" x14ac:dyDescent="0.2">
      <c r="K790" s="1"/>
      <c r="L790" s="1"/>
      <c r="M790" s="1"/>
      <c r="N790" s="1"/>
    </row>
    <row r="791" spans="11:14" x14ac:dyDescent="0.2">
      <c r="K791" s="1"/>
      <c r="L791" s="1"/>
      <c r="M791" s="1"/>
      <c r="N791" s="1"/>
    </row>
    <row r="792" spans="11:14" x14ac:dyDescent="0.2">
      <c r="K792" s="1"/>
      <c r="L792" s="1"/>
      <c r="M792" s="1"/>
      <c r="N792" s="1"/>
    </row>
    <row r="793" spans="11:14" x14ac:dyDescent="0.2">
      <c r="K793" s="1"/>
      <c r="L793" s="1"/>
      <c r="M793" s="1"/>
      <c r="N793" s="1"/>
    </row>
    <row r="794" spans="11:14" x14ac:dyDescent="0.2">
      <c r="K794" s="1"/>
      <c r="L794" s="1"/>
      <c r="M794" s="1"/>
      <c r="N794" s="1"/>
    </row>
    <row r="795" spans="11:14" x14ac:dyDescent="0.2">
      <c r="K795" s="1"/>
      <c r="L795" s="1"/>
      <c r="M795" s="1"/>
      <c r="N795" s="1"/>
    </row>
    <row r="796" spans="11:14" x14ac:dyDescent="0.2">
      <c r="K796" s="1"/>
      <c r="L796" s="1"/>
      <c r="M796" s="1"/>
      <c r="N796" s="1"/>
    </row>
    <row r="797" spans="11:14" x14ac:dyDescent="0.2">
      <c r="K797" s="1"/>
      <c r="L797" s="1"/>
      <c r="M797" s="1"/>
      <c r="N797" s="1"/>
    </row>
    <row r="798" spans="11:14" x14ac:dyDescent="0.2">
      <c r="K798" s="1"/>
      <c r="L798" s="1"/>
      <c r="M798" s="1"/>
      <c r="N798" s="1"/>
    </row>
    <row r="799" spans="11:14" x14ac:dyDescent="0.2">
      <c r="K799" s="1"/>
      <c r="L799" s="1"/>
      <c r="M799" s="1"/>
      <c r="N799" s="1"/>
    </row>
    <row r="800" spans="11:14" x14ac:dyDescent="0.2">
      <c r="K800" s="1"/>
      <c r="L800" s="1"/>
      <c r="M800" s="1"/>
      <c r="N800" s="1"/>
    </row>
    <row r="801" spans="11:14" x14ac:dyDescent="0.2">
      <c r="K801" s="1"/>
      <c r="L801" s="1"/>
      <c r="M801" s="1"/>
      <c r="N801" s="1"/>
    </row>
    <row r="802" spans="11:14" x14ac:dyDescent="0.2">
      <c r="K802" s="1"/>
      <c r="L802" s="1"/>
      <c r="M802" s="1"/>
      <c r="N802" s="1"/>
    </row>
    <row r="803" spans="11:14" x14ac:dyDescent="0.2">
      <c r="K803" s="1"/>
      <c r="L803" s="1"/>
      <c r="M803" s="1"/>
      <c r="N803" s="1"/>
    </row>
    <row r="804" spans="11:14" x14ac:dyDescent="0.2">
      <c r="K804" s="1"/>
      <c r="L804" s="1"/>
      <c r="M804" s="1"/>
      <c r="N804" s="1"/>
    </row>
    <row r="805" spans="11:14" x14ac:dyDescent="0.2">
      <c r="K805" s="1"/>
      <c r="L805" s="1"/>
      <c r="M805" s="1"/>
      <c r="N805" s="1"/>
    </row>
    <row r="806" spans="11:14" x14ac:dyDescent="0.2">
      <c r="K806" s="1"/>
      <c r="L806" s="1"/>
      <c r="M806" s="1"/>
      <c r="N806" s="1"/>
    </row>
    <row r="807" spans="11:14" x14ac:dyDescent="0.2">
      <c r="K807" s="1"/>
      <c r="L807" s="1"/>
      <c r="M807" s="1"/>
      <c r="N807" s="1"/>
    </row>
    <row r="808" spans="11:14" x14ac:dyDescent="0.2">
      <c r="K808" s="1"/>
      <c r="L808" s="1"/>
      <c r="M808" s="1"/>
      <c r="N808" s="1"/>
    </row>
    <row r="809" spans="11:14" x14ac:dyDescent="0.2">
      <c r="K809" s="1"/>
      <c r="L809" s="1"/>
      <c r="M809" s="1"/>
      <c r="N809" s="1"/>
    </row>
    <row r="810" spans="11:14" x14ac:dyDescent="0.2">
      <c r="K810" s="1"/>
      <c r="L810" s="1"/>
      <c r="M810" s="1"/>
      <c r="N810" s="1"/>
    </row>
    <row r="811" spans="11:14" x14ac:dyDescent="0.2">
      <c r="K811" s="1"/>
      <c r="L811" s="1"/>
      <c r="M811" s="1"/>
      <c r="N811" s="1"/>
    </row>
    <row r="812" spans="11:14" x14ac:dyDescent="0.2">
      <c r="K812" s="1"/>
      <c r="L812" s="1"/>
      <c r="M812" s="1"/>
      <c r="N812" s="1"/>
    </row>
    <row r="813" spans="11:14" x14ac:dyDescent="0.2">
      <c r="K813" s="1"/>
      <c r="L813" s="1"/>
      <c r="M813" s="1"/>
      <c r="N813" s="1"/>
    </row>
    <row r="814" spans="11:14" x14ac:dyDescent="0.2">
      <c r="K814" s="1"/>
      <c r="L814" s="1"/>
      <c r="M814" s="1"/>
      <c r="N814" s="1"/>
    </row>
    <row r="815" spans="11:14" x14ac:dyDescent="0.2">
      <c r="K815" s="1"/>
      <c r="L815" s="1"/>
      <c r="M815" s="1"/>
      <c r="N815" s="1"/>
    </row>
    <row r="816" spans="11:14" x14ac:dyDescent="0.2">
      <c r="K816" s="1"/>
      <c r="L816" s="1"/>
      <c r="M816" s="1"/>
      <c r="N816" s="1"/>
    </row>
    <row r="817" spans="11:14" x14ac:dyDescent="0.2">
      <c r="K817" s="1"/>
      <c r="L817" s="1"/>
      <c r="M817" s="1"/>
      <c r="N817" s="1"/>
    </row>
    <row r="818" spans="11:14" x14ac:dyDescent="0.2">
      <c r="K818" s="1"/>
      <c r="L818" s="1"/>
      <c r="M818" s="1"/>
      <c r="N818" s="1"/>
    </row>
    <row r="819" spans="11:14" x14ac:dyDescent="0.2">
      <c r="K819" s="1"/>
      <c r="L819" s="1"/>
      <c r="M819" s="1"/>
      <c r="N819" s="1"/>
    </row>
    <row r="820" spans="11:14" x14ac:dyDescent="0.2">
      <c r="K820" s="1"/>
      <c r="L820" s="1"/>
      <c r="M820" s="1"/>
      <c r="N820" s="1"/>
    </row>
    <row r="821" spans="11:14" x14ac:dyDescent="0.2">
      <c r="K821" s="1"/>
      <c r="L821" s="1"/>
      <c r="M821" s="1"/>
      <c r="N821" s="1"/>
    </row>
    <row r="822" spans="11:14" x14ac:dyDescent="0.2">
      <c r="K822" s="1"/>
      <c r="L822" s="1"/>
      <c r="M822" s="1"/>
      <c r="N822" s="1"/>
    </row>
    <row r="823" spans="11:14" x14ac:dyDescent="0.2">
      <c r="K823" s="1"/>
      <c r="L823" s="1"/>
      <c r="M823" s="1"/>
      <c r="N823" s="1"/>
    </row>
    <row r="824" spans="11:14" x14ac:dyDescent="0.2">
      <c r="K824" s="1"/>
      <c r="L824" s="1"/>
      <c r="M824" s="1"/>
      <c r="N824" s="1"/>
    </row>
    <row r="825" spans="11:14" x14ac:dyDescent="0.2">
      <c r="K825" s="1"/>
      <c r="L825" s="1"/>
      <c r="M825" s="1"/>
      <c r="N825" s="1"/>
    </row>
    <row r="826" spans="11:14" x14ac:dyDescent="0.2">
      <c r="K826" s="1"/>
      <c r="L826" s="1"/>
      <c r="M826" s="1"/>
      <c r="N826" s="1"/>
    </row>
    <row r="827" spans="11:14" x14ac:dyDescent="0.2">
      <c r="K827" s="1"/>
      <c r="L827" s="1"/>
      <c r="M827" s="1"/>
      <c r="N827" s="1"/>
    </row>
    <row r="828" spans="11:14" x14ac:dyDescent="0.2">
      <c r="K828" s="1"/>
      <c r="L828" s="1"/>
      <c r="M828" s="1"/>
      <c r="N828" s="1"/>
    </row>
    <row r="829" spans="11:14" x14ac:dyDescent="0.2">
      <c r="K829" s="1"/>
      <c r="L829" s="1"/>
      <c r="M829" s="1"/>
      <c r="N829" s="1"/>
    </row>
    <row r="830" spans="11:14" x14ac:dyDescent="0.2">
      <c r="K830" s="1"/>
      <c r="L830" s="1"/>
      <c r="M830" s="1"/>
      <c r="N830" s="1"/>
    </row>
    <row r="831" spans="11:14" x14ac:dyDescent="0.2">
      <c r="K831" s="1"/>
      <c r="L831" s="1"/>
      <c r="M831" s="1"/>
      <c r="N831" s="1"/>
    </row>
    <row r="832" spans="11:14" x14ac:dyDescent="0.2">
      <c r="K832" s="1"/>
      <c r="L832" s="1"/>
      <c r="M832" s="1"/>
      <c r="N832" s="1"/>
    </row>
    <row r="833" spans="11:14" x14ac:dyDescent="0.2">
      <c r="K833" s="1"/>
      <c r="L833" s="1"/>
      <c r="M833" s="1"/>
      <c r="N833" s="1"/>
    </row>
    <row r="834" spans="11:14" x14ac:dyDescent="0.2">
      <c r="K834" s="1"/>
      <c r="L834" s="1"/>
      <c r="M834" s="1"/>
      <c r="N834" s="1"/>
    </row>
    <row r="835" spans="11:14" x14ac:dyDescent="0.2">
      <c r="K835" s="1"/>
      <c r="L835" s="1"/>
      <c r="M835" s="1"/>
      <c r="N835" s="1"/>
    </row>
    <row r="836" spans="11:14" x14ac:dyDescent="0.2">
      <c r="K836" s="1"/>
      <c r="L836" s="1"/>
      <c r="M836" s="1"/>
      <c r="N836" s="1"/>
    </row>
    <row r="837" spans="11:14" x14ac:dyDescent="0.2">
      <c r="K837" s="1"/>
      <c r="L837" s="1"/>
      <c r="M837" s="1"/>
      <c r="N837" s="1"/>
    </row>
    <row r="838" spans="11:14" x14ac:dyDescent="0.2">
      <c r="K838" s="1"/>
      <c r="L838" s="1"/>
      <c r="M838" s="1"/>
      <c r="N838" s="1"/>
    </row>
    <row r="839" spans="11:14" x14ac:dyDescent="0.2">
      <c r="K839" s="1"/>
      <c r="L839" s="1"/>
      <c r="M839" s="1"/>
      <c r="N839" s="1"/>
    </row>
    <row r="840" spans="11:14" x14ac:dyDescent="0.2">
      <c r="K840" s="1"/>
      <c r="L840" s="1"/>
      <c r="M840" s="1"/>
      <c r="N840" s="1"/>
    </row>
    <row r="841" spans="11:14" x14ac:dyDescent="0.2">
      <c r="K841" s="1"/>
      <c r="L841" s="1"/>
      <c r="M841" s="1"/>
      <c r="N841" s="1"/>
    </row>
    <row r="842" spans="11:14" x14ac:dyDescent="0.2">
      <c r="K842" s="1"/>
      <c r="L842" s="1"/>
      <c r="M842" s="1"/>
      <c r="N842" s="1"/>
    </row>
    <row r="843" spans="11:14" x14ac:dyDescent="0.2">
      <c r="K843" s="1"/>
      <c r="L843" s="1"/>
      <c r="M843" s="1"/>
      <c r="N843" s="1"/>
    </row>
    <row r="844" spans="11:14" x14ac:dyDescent="0.2">
      <c r="K844" s="1"/>
      <c r="L844" s="1"/>
      <c r="M844" s="1"/>
      <c r="N844" s="1"/>
    </row>
    <row r="845" spans="11:14" x14ac:dyDescent="0.2">
      <c r="K845" s="1"/>
      <c r="L845" s="1"/>
      <c r="M845" s="1"/>
      <c r="N845" s="1"/>
    </row>
    <row r="846" spans="11:14" x14ac:dyDescent="0.2">
      <c r="K846" s="1"/>
      <c r="L846" s="1"/>
      <c r="M846" s="1"/>
      <c r="N846" s="1"/>
    </row>
    <row r="847" spans="11:14" x14ac:dyDescent="0.2">
      <c r="K847" s="1"/>
      <c r="L847" s="1"/>
      <c r="M847" s="1"/>
      <c r="N847" s="1"/>
    </row>
    <row r="848" spans="11:14" x14ac:dyDescent="0.2">
      <c r="K848" s="1"/>
      <c r="L848" s="1"/>
      <c r="M848" s="1"/>
      <c r="N848" s="1"/>
    </row>
    <row r="849" spans="11:14" x14ac:dyDescent="0.2">
      <c r="K849" s="1"/>
      <c r="L849" s="1"/>
      <c r="M849" s="1"/>
      <c r="N849" s="1"/>
    </row>
    <row r="850" spans="11:14" x14ac:dyDescent="0.2">
      <c r="K850" s="1"/>
      <c r="L850" s="1"/>
      <c r="M850" s="1"/>
      <c r="N850" s="1"/>
    </row>
    <row r="851" spans="11:14" x14ac:dyDescent="0.2">
      <c r="K851" s="1"/>
      <c r="L851" s="1"/>
      <c r="M851" s="1"/>
      <c r="N851" s="1"/>
    </row>
    <row r="852" spans="11:14" x14ac:dyDescent="0.2">
      <c r="K852" s="1"/>
      <c r="L852" s="1"/>
      <c r="M852" s="1"/>
      <c r="N852" s="1"/>
    </row>
    <row r="853" spans="11:14" x14ac:dyDescent="0.2">
      <c r="K853" s="1"/>
      <c r="L853" s="1"/>
      <c r="M853" s="1"/>
      <c r="N853" s="1"/>
    </row>
    <row r="854" spans="11:14" x14ac:dyDescent="0.2">
      <c r="K854" s="1"/>
      <c r="L854" s="1"/>
      <c r="M854" s="1"/>
      <c r="N854" s="1"/>
    </row>
    <row r="855" spans="11:14" x14ac:dyDescent="0.2">
      <c r="K855" s="1"/>
      <c r="L855" s="1"/>
      <c r="M855" s="1"/>
      <c r="N855" s="1"/>
    </row>
    <row r="856" spans="11:14" x14ac:dyDescent="0.2">
      <c r="K856" s="1"/>
      <c r="L856" s="1"/>
      <c r="M856" s="1"/>
      <c r="N856" s="1"/>
    </row>
    <row r="857" spans="11:14" x14ac:dyDescent="0.2">
      <c r="K857" s="1"/>
      <c r="L857" s="1"/>
      <c r="M857" s="1"/>
      <c r="N857" s="1"/>
    </row>
    <row r="858" spans="11:14" x14ac:dyDescent="0.2">
      <c r="K858" s="1"/>
      <c r="L858" s="1"/>
      <c r="M858" s="1"/>
      <c r="N858" s="1"/>
    </row>
    <row r="859" spans="11:14" x14ac:dyDescent="0.2">
      <c r="K859" s="1"/>
      <c r="L859" s="1"/>
      <c r="M859" s="1"/>
      <c r="N859" s="1"/>
    </row>
    <row r="860" spans="11:14" x14ac:dyDescent="0.2">
      <c r="K860" s="1"/>
      <c r="L860" s="1"/>
      <c r="M860" s="1"/>
      <c r="N860" s="1"/>
    </row>
    <row r="861" spans="11:14" x14ac:dyDescent="0.2">
      <c r="K861" s="1"/>
      <c r="L861" s="1"/>
      <c r="M861" s="1"/>
      <c r="N861" s="1"/>
    </row>
    <row r="862" spans="11:14" x14ac:dyDescent="0.2">
      <c r="K862" s="1"/>
      <c r="L862" s="1"/>
      <c r="M862" s="1"/>
      <c r="N862" s="1"/>
    </row>
    <row r="863" spans="11:14" x14ac:dyDescent="0.2">
      <c r="K863" s="1"/>
      <c r="L863" s="1"/>
      <c r="M863" s="1"/>
      <c r="N863" s="1"/>
    </row>
    <row r="864" spans="11:14" x14ac:dyDescent="0.2">
      <c r="K864" s="1"/>
      <c r="L864" s="1"/>
      <c r="M864" s="1"/>
      <c r="N864" s="1"/>
    </row>
    <row r="865" spans="11:14" x14ac:dyDescent="0.2">
      <c r="K865" s="1"/>
      <c r="L865" s="1"/>
      <c r="M865" s="1"/>
      <c r="N865" s="1"/>
    </row>
    <row r="866" spans="11:14" x14ac:dyDescent="0.2">
      <c r="K866" s="1"/>
      <c r="L866" s="1"/>
      <c r="M866" s="1"/>
      <c r="N866" s="1"/>
    </row>
    <row r="867" spans="11:14" x14ac:dyDescent="0.2">
      <c r="K867" s="1"/>
      <c r="L867" s="1"/>
      <c r="M867" s="1"/>
      <c r="N867" s="1"/>
    </row>
    <row r="868" spans="11:14" x14ac:dyDescent="0.2">
      <c r="K868" s="1"/>
      <c r="L868" s="1"/>
      <c r="M868" s="1"/>
      <c r="N868" s="1"/>
    </row>
    <row r="869" spans="11:14" x14ac:dyDescent="0.2">
      <c r="K869" s="1"/>
      <c r="L869" s="1"/>
      <c r="M869" s="1"/>
      <c r="N869" s="1"/>
    </row>
    <row r="870" spans="11:14" x14ac:dyDescent="0.2">
      <c r="K870" s="1"/>
      <c r="L870" s="1"/>
      <c r="M870" s="1"/>
      <c r="N870" s="1"/>
    </row>
    <row r="871" spans="11:14" x14ac:dyDescent="0.2">
      <c r="K871" s="1"/>
      <c r="L871" s="1"/>
      <c r="M871" s="1"/>
      <c r="N871" s="1"/>
    </row>
    <row r="872" spans="11:14" x14ac:dyDescent="0.2">
      <c r="K872" s="1"/>
      <c r="L872" s="1"/>
      <c r="M872" s="1"/>
      <c r="N872" s="1"/>
    </row>
    <row r="873" spans="11:14" x14ac:dyDescent="0.2">
      <c r="K873" s="1"/>
      <c r="L873" s="1"/>
      <c r="M873" s="1"/>
      <c r="N873" s="1"/>
    </row>
    <row r="874" spans="11:14" x14ac:dyDescent="0.2">
      <c r="K874" s="1"/>
      <c r="L874" s="1"/>
      <c r="M874" s="1"/>
      <c r="N874" s="1"/>
    </row>
    <row r="875" spans="11:14" x14ac:dyDescent="0.2">
      <c r="K875" s="1"/>
      <c r="L875" s="1"/>
      <c r="M875" s="1"/>
      <c r="N875" s="1"/>
    </row>
    <row r="876" spans="11:14" x14ac:dyDescent="0.2">
      <c r="K876" s="1"/>
      <c r="L876" s="1"/>
      <c r="M876" s="1"/>
      <c r="N876" s="1"/>
    </row>
    <row r="877" spans="11:14" x14ac:dyDescent="0.2">
      <c r="K877" s="1"/>
      <c r="L877" s="1"/>
      <c r="M877" s="1"/>
      <c r="N877" s="1"/>
    </row>
    <row r="878" spans="11:14" x14ac:dyDescent="0.2">
      <c r="K878" s="1"/>
      <c r="L878" s="1"/>
      <c r="M878" s="1"/>
      <c r="N878" s="1"/>
    </row>
    <row r="879" spans="11:14" x14ac:dyDescent="0.2">
      <c r="K879" s="1"/>
      <c r="L879" s="1"/>
      <c r="M879" s="1"/>
      <c r="N879" s="1"/>
    </row>
    <row r="880" spans="11:14" x14ac:dyDescent="0.2">
      <c r="K880" s="1"/>
      <c r="L880" s="1"/>
      <c r="M880" s="1"/>
      <c r="N880" s="1"/>
    </row>
    <row r="881" spans="11:14" x14ac:dyDescent="0.2">
      <c r="K881" s="1"/>
      <c r="L881" s="1"/>
      <c r="M881" s="1"/>
      <c r="N881" s="1"/>
    </row>
    <row r="882" spans="11:14" x14ac:dyDescent="0.2">
      <c r="K882" s="1"/>
      <c r="L882" s="1"/>
      <c r="M882" s="1"/>
      <c r="N882" s="1"/>
    </row>
    <row r="883" spans="11:14" x14ac:dyDescent="0.2">
      <c r="K883" s="1"/>
      <c r="L883" s="1"/>
      <c r="M883" s="1"/>
      <c r="N883" s="1"/>
    </row>
    <row r="884" spans="11:14" x14ac:dyDescent="0.2">
      <c r="K884" s="1"/>
      <c r="L884" s="1"/>
      <c r="M884" s="1"/>
      <c r="N884" s="1"/>
    </row>
    <row r="885" spans="11:14" x14ac:dyDescent="0.2">
      <c r="K885" s="1"/>
      <c r="L885" s="1"/>
      <c r="M885" s="1"/>
      <c r="N885" s="1"/>
    </row>
    <row r="886" spans="11:14" x14ac:dyDescent="0.2">
      <c r="K886" s="1"/>
      <c r="L886" s="1"/>
      <c r="M886" s="1"/>
      <c r="N886" s="1"/>
    </row>
    <row r="887" spans="11:14" x14ac:dyDescent="0.2">
      <c r="K887" s="1"/>
      <c r="L887" s="1"/>
      <c r="M887" s="1"/>
      <c r="N887" s="1"/>
    </row>
    <row r="888" spans="11:14" x14ac:dyDescent="0.2">
      <c r="K888" s="1"/>
      <c r="L888" s="1"/>
      <c r="M888" s="1"/>
      <c r="N888" s="1"/>
    </row>
    <row r="889" spans="11:14" x14ac:dyDescent="0.2">
      <c r="K889" s="1"/>
      <c r="L889" s="1"/>
      <c r="M889" s="1"/>
      <c r="N889" s="1"/>
    </row>
    <row r="890" spans="11:14" x14ac:dyDescent="0.2">
      <c r="K890" s="1"/>
      <c r="L890" s="1"/>
      <c r="M890" s="1"/>
      <c r="N890" s="1"/>
    </row>
    <row r="891" spans="11:14" x14ac:dyDescent="0.2">
      <c r="K891" s="1"/>
      <c r="L891" s="1"/>
      <c r="M891" s="1"/>
      <c r="N891" s="1"/>
    </row>
    <row r="892" spans="11:14" x14ac:dyDescent="0.2">
      <c r="K892" s="1"/>
      <c r="L892" s="1"/>
      <c r="M892" s="1"/>
      <c r="N892" s="1"/>
    </row>
    <row r="893" spans="11:14" x14ac:dyDescent="0.2">
      <c r="K893" s="1"/>
      <c r="L893" s="1"/>
      <c r="M893" s="1"/>
      <c r="N893" s="1"/>
    </row>
    <row r="894" spans="11:14" x14ac:dyDescent="0.2">
      <c r="K894" s="1"/>
      <c r="L894" s="1"/>
      <c r="M894" s="1"/>
      <c r="N894" s="1"/>
    </row>
    <row r="895" spans="11:14" x14ac:dyDescent="0.2">
      <c r="K895" s="1"/>
      <c r="L895" s="1"/>
      <c r="M895" s="1"/>
      <c r="N895" s="1"/>
    </row>
    <row r="896" spans="11:14" x14ac:dyDescent="0.2">
      <c r="K896" s="1"/>
      <c r="L896" s="1"/>
      <c r="M896" s="1"/>
      <c r="N896" s="1"/>
    </row>
    <row r="897" spans="11:14" x14ac:dyDescent="0.2">
      <c r="K897" s="1"/>
      <c r="L897" s="1"/>
      <c r="M897" s="1"/>
      <c r="N897" s="1"/>
    </row>
    <row r="898" spans="11:14" x14ac:dyDescent="0.2">
      <c r="K898" s="1"/>
      <c r="L898" s="1"/>
      <c r="M898" s="1"/>
      <c r="N898" s="1"/>
    </row>
    <row r="899" spans="11:14" x14ac:dyDescent="0.2">
      <c r="K899" s="1"/>
      <c r="L899" s="1"/>
      <c r="M899" s="1"/>
      <c r="N899" s="1"/>
    </row>
    <row r="900" spans="11:14" x14ac:dyDescent="0.2">
      <c r="K900" s="1"/>
      <c r="L900" s="1"/>
      <c r="M900" s="1"/>
      <c r="N900" s="1"/>
    </row>
    <row r="901" spans="11:14" x14ac:dyDescent="0.2">
      <c r="K901" s="1"/>
      <c r="L901" s="1"/>
      <c r="M901" s="1"/>
      <c r="N901" s="1"/>
    </row>
    <row r="902" spans="11:14" x14ac:dyDescent="0.2">
      <c r="K902" s="1"/>
      <c r="L902" s="1"/>
      <c r="M902" s="1"/>
      <c r="N902" s="1"/>
    </row>
    <row r="903" spans="11:14" x14ac:dyDescent="0.2">
      <c r="K903" s="1"/>
      <c r="L903" s="1"/>
      <c r="M903" s="1"/>
      <c r="N903" s="1"/>
    </row>
    <row r="904" spans="11:14" x14ac:dyDescent="0.2">
      <c r="K904" s="1"/>
      <c r="L904" s="1"/>
      <c r="M904" s="1"/>
      <c r="N904" s="1"/>
    </row>
    <row r="905" spans="11:14" x14ac:dyDescent="0.2">
      <c r="K905" s="1"/>
      <c r="L905" s="1"/>
      <c r="M905" s="1"/>
      <c r="N905" s="1"/>
    </row>
    <row r="906" spans="11:14" x14ac:dyDescent="0.2">
      <c r="K906" s="1"/>
      <c r="L906" s="1"/>
      <c r="M906" s="1"/>
      <c r="N906" s="1"/>
    </row>
    <row r="907" spans="11:14" x14ac:dyDescent="0.2">
      <c r="K907" s="1"/>
      <c r="L907" s="1"/>
      <c r="M907" s="1"/>
      <c r="N907" s="1"/>
    </row>
    <row r="908" spans="11:14" x14ac:dyDescent="0.2">
      <c r="K908" s="1"/>
      <c r="L908" s="1"/>
      <c r="M908" s="1"/>
      <c r="N908" s="1"/>
    </row>
    <row r="909" spans="11:14" x14ac:dyDescent="0.2">
      <c r="K909" s="1"/>
      <c r="L909" s="1"/>
      <c r="M909" s="1"/>
      <c r="N909" s="1"/>
    </row>
    <row r="910" spans="11:14" x14ac:dyDescent="0.2">
      <c r="K910" s="1"/>
      <c r="L910" s="1"/>
      <c r="M910" s="1"/>
      <c r="N910" s="1"/>
    </row>
    <row r="911" spans="11:14" x14ac:dyDescent="0.2">
      <c r="K911" s="1"/>
      <c r="L911" s="1"/>
      <c r="M911" s="1"/>
      <c r="N911" s="1"/>
    </row>
    <row r="912" spans="11:14" x14ac:dyDescent="0.2">
      <c r="K912" s="1"/>
      <c r="L912" s="1"/>
      <c r="M912" s="1"/>
      <c r="N912" s="1"/>
    </row>
    <row r="913" spans="11:14" x14ac:dyDescent="0.2">
      <c r="K913" s="1"/>
      <c r="L913" s="1"/>
      <c r="M913" s="1"/>
      <c r="N913" s="1"/>
    </row>
    <row r="914" spans="11:14" x14ac:dyDescent="0.2">
      <c r="K914" s="1"/>
      <c r="L914" s="1"/>
      <c r="M914" s="1"/>
      <c r="N914" s="1"/>
    </row>
    <row r="915" spans="11:14" x14ac:dyDescent="0.2">
      <c r="K915" s="1"/>
      <c r="L915" s="1"/>
      <c r="M915" s="1"/>
      <c r="N915" s="1"/>
    </row>
    <row r="916" spans="11:14" x14ac:dyDescent="0.2">
      <c r="K916" s="1"/>
      <c r="L916" s="1"/>
      <c r="M916" s="1"/>
      <c r="N916" s="1"/>
    </row>
    <row r="917" spans="11:14" x14ac:dyDescent="0.2">
      <c r="K917" s="1"/>
      <c r="L917" s="1"/>
      <c r="M917" s="1"/>
      <c r="N917" s="1"/>
    </row>
    <row r="918" spans="11:14" x14ac:dyDescent="0.2">
      <c r="K918" s="1"/>
      <c r="L918" s="1"/>
      <c r="M918" s="1"/>
      <c r="N918" s="1"/>
    </row>
    <row r="919" spans="11:14" x14ac:dyDescent="0.2">
      <c r="K919" s="1"/>
      <c r="L919" s="1"/>
      <c r="M919" s="1"/>
      <c r="N919" s="1"/>
    </row>
    <row r="920" spans="11:14" x14ac:dyDescent="0.2">
      <c r="K920" s="1"/>
      <c r="L920" s="1"/>
      <c r="M920" s="1"/>
      <c r="N920" s="1"/>
    </row>
    <row r="921" spans="11:14" x14ac:dyDescent="0.2">
      <c r="K921" s="1"/>
      <c r="L921" s="1"/>
      <c r="M921" s="1"/>
      <c r="N921" s="1"/>
    </row>
    <row r="922" spans="11:14" x14ac:dyDescent="0.2">
      <c r="K922" s="1"/>
      <c r="L922" s="1"/>
      <c r="M922" s="1"/>
      <c r="N922" s="1"/>
    </row>
    <row r="923" spans="11:14" x14ac:dyDescent="0.2">
      <c r="K923" s="1"/>
      <c r="L923" s="1"/>
      <c r="M923" s="1"/>
      <c r="N923" s="1"/>
    </row>
    <row r="924" spans="11:14" x14ac:dyDescent="0.2">
      <c r="K924" s="1"/>
      <c r="L924" s="1"/>
      <c r="M924" s="1"/>
      <c r="N924" s="1"/>
    </row>
    <row r="925" spans="11:14" x14ac:dyDescent="0.2">
      <c r="K925" s="1"/>
      <c r="L925" s="1"/>
      <c r="M925" s="1"/>
      <c r="N925" s="1"/>
    </row>
    <row r="926" spans="11:14" x14ac:dyDescent="0.2">
      <c r="K926" s="1"/>
      <c r="L926" s="1"/>
      <c r="M926" s="1"/>
      <c r="N926" s="1"/>
    </row>
    <row r="927" spans="11:14" x14ac:dyDescent="0.2">
      <c r="K927" s="1"/>
      <c r="L927" s="1"/>
      <c r="M927" s="1"/>
      <c r="N927" s="1"/>
    </row>
    <row r="928" spans="11:14" x14ac:dyDescent="0.2">
      <c r="K928" s="1"/>
      <c r="L928" s="1"/>
      <c r="M928" s="1"/>
      <c r="N928" s="1"/>
    </row>
    <row r="929" spans="11:14" x14ac:dyDescent="0.2">
      <c r="K929" s="1"/>
      <c r="L929" s="1"/>
      <c r="M929" s="1"/>
      <c r="N929" s="1"/>
    </row>
    <row r="930" spans="11:14" x14ac:dyDescent="0.2">
      <c r="K930" s="1"/>
      <c r="L930" s="1"/>
      <c r="M930" s="1"/>
      <c r="N930" s="1"/>
    </row>
    <row r="931" spans="11:14" x14ac:dyDescent="0.2">
      <c r="K931" s="1"/>
      <c r="L931" s="1"/>
      <c r="M931" s="1"/>
      <c r="N931" s="1"/>
    </row>
    <row r="932" spans="11:14" x14ac:dyDescent="0.2">
      <c r="K932" s="1"/>
      <c r="L932" s="1"/>
      <c r="M932" s="1"/>
      <c r="N932" s="1"/>
    </row>
    <row r="933" spans="11:14" x14ac:dyDescent="0.2">
      <c r="K933" s="1"/>
      <c r="L933" s="1"/>
      <c r="M933" s="1"/>
      <c r="N933" s="1"/>
    </row>
    <row r="934" spans="11:14" x14ac:dyDescent="0.2">
      <c r="K934" s="1"/>
      <c r="L934" s="1"/>
      <c r="M934" s="1"/>
      <c r="N934" s="1"/>
    </row>
    <row r="935" spans="11:14" x14ac:dyDescent="0.2">
      <c r="K935" s="1"/>
      <c r="L935" s="1"/>
      <c r="M935" s="1"/>
      <c r="N935" s="1"/>
    </row>
    <row r="936" spans="11:14" x14ac:dyDescent="0.2">
      <c r="K936" s="1"/>
      <c r="L936" s="1"/>
      <c r="M936" s="1"/>
      <c r="N936" s="1"/>
    </row>
    <row r="937" spans="11:14" x14ac:dyDescent="0.2">
      <c r="K937" s="1"/>
      <c r="L937" s="1"/>
      <c r="M937" s="1"/>
      <c r="N937" s="1"/>
    </row>
    <row r="938" spans="11:14" x14ac:dyDescent="0.2">
      <c r="K938" s="1"/>
      <c r="L938" s="1"/>
      <c r="M938" s="1"/>
      <c r="N938" s="1"/>
    </row>
    <row r="939" spans="11:14" x14ac:dyDescent="0.2">
      <c r="K939" s="1"/>
      <c r="L939" s="1"/>
      <c r="M939" s="1"/>
      <c r="N939" s="1"/>
    </row>
    <row r="940" spans="11:14" x14ac:dyDescent="0.2">
      <c r="K940" s="1"/>
      <c r="L940" s="1"/>
      <c r="M940" s="1"/>
      <c r="N940" s="1"/>
    </row>
    <row r="941" spans="11:14" x14ac:dyDescent="0.2">
      <c r="K941" s="1"/>
      <c r="L941" s="1"/>
      <c r="M941" s="1"/>
      <c r="N941" s="1"/>
    </row>
    <row r="942" spans="11:14" x14ac:dyDescent="0.2">
      <c r="K942" s="1"/>
      <c r="L942" s="1"/>
      <c r="M942" s="1"/>
      <c r="N942" s="1"/>
    </row>
    <row r="943" spans="11:14" x14ac:dyDescent="0.2">
      <c r="K943" s="1"/>
      <c r="L943" s="1"/>
      <c r="M943" s="1"/>
      <c r="N943" s="1"/>
    </row>
    <row r="944" spans="11:14" x14ac:dyDescent="0.2">
      <c r="K944" s="1"/>
      <c r="L944" s="1"/>
      <c r="M944" s="1"/>
      <c r="N944" s="1"/>
    </row>
    <row r="945" spans="11:14" x14ac:dyDescent="0.2">
      <c r="K945" s="1"/>
      <c r="L945" s="1"/>
      <c r="M945" s="1"/>
      <c r="N945" s="1"/>
    </row>
    <row r="946" spans="11:14" x14ac:dyDescent="0.2">
      <c r="K946" s="1"/>
      <c r="L946" s="1"/>
      <c r="M946" s="1"/>
      <c r="N946" s="1"/>
    </row>
    <row r="947" spans="11:14" x14ac:dyDescent="0.2">
      <c r="K947" s="1"/>
      <c r="L947" s="1"/>
      <c r="M947" s="1"/>
      <c r="N947" s="1"/>
    </row>
    <row r="948" spans="11:14" x14ac:dyDescent="0.2">
      <c r="K948" s="1"/>
      <c r="L948" s="1"/>
      <c r="M948" s="1"/>
      <c r="N948" s="1"/>
    </row>
    <row r="949" spans="11:14" x14ac:dyDescent="0.2">
      <c r="K949" s="1"/>
      <c r="L949" s="1"/>
      <c r="M949" s="1"/>
      <c r="N949" s="1"/>
    </row>
    <row r="950" spans="11:14" x14ac:dyDescent="0.2">
      <c r="K950" s="1"/>
      <c r="L950" s="1"/>
      <c r="M950" s="1"/>
      <c r="N950" s="1"/>
    </row>
    <row r="951" spans="11:14" x14ac:dyDescent="0.2">
      <c r="K951" s="1"/>
      <c r="L951" s="1"/>
      <c r="M951" s="1"/>
      <c r="N951" s="1"/>
    </row>
    <row r="952" spans="11:14" x14ac:dyDescent="0.2">
      <c r="K952" s="1"/>
      <c r="L952" s="1"/>
      <c r="M952" s="1"/>
      <c r="N952" s="1"/>
    </row>
    <row r="953" spans="11:14" x14ac:dyDescent="0.2">
      <c r="K953" s="1"/>
      <c r="L953" s="1"/>
      <c r="M953" s="1"/>
      <c r="N953" s="1"/>
    </row>
    <row r="954" spans="11:14" x14ac:dyDescent="0.2">
      <c r="K954" s="1"/>
      <c r="L954" s="1"/>
      <c r="M954" s="1"/>
      <c r="N954" s="1"/>
    </row>
    <row r="955" spans="11:14" x14ac:dyDescent="0.2">
      <c r="K955" s="1"/>
      <c r="L955" s="1"/>
      <c r="M955" s="1"/>
      <c r="N955" s="1"/>
    </row>
    <row r="956" spans="11:14" x14ac:dyDescent="0.2">
      <c r="K956" s="1"/>
      <c r="L956" s="1"/>
      <c r="M956" s="1"/>
      <c r="N956" s="1"/>
    </row>
    <row r="957" spans="11:14" x14ac:dyDescent="0.2">
      <c r="K957" s="1"/>
      <c r="L957" s="1"/>
      <c r="M957" s="1"/>
      <c r="N957" s="1"/>
    </row>
    <row r="958" spans="11:14" x14ac:dyDescent="0.2">
      <c r="K958" s="1"/>
      <c r="L958" s="1"/>
      <c r="M958" s="1"/>
      <c r="N958" s="1"/>
    </row>
    <row r="959" spans="11:14" x14ac:dyDescent="0.2">
      <c r="K959" s="1"/>
      <c r="L959" s="1"/>
      <c r="M959" s="1"/>
      <c r="N959" s="1"/>
    </row>
    <row r="960" spans="11:14" x14ac:dyDescent="0.2">
      <c r="K960" s="1"/>
      <c r="L960" s="1"/>
      <c r="M960" s="1"/>
      <c r="N960" s="1"/>
    </row>
    <row r="961" spans="11:14" x14ac:dyDescent="0.2">
      <c r="K961" s="1"/>
      <c r="L961" s="1"/>
      <c r="M961" s="1"/>
      <c r="N961" s="1"/>
    </row>
    <row r="962" spans="11:14" x14ac:dyDescent="0.2">
      <c r="K962" s="1"/>
      <c r="L962" s="1"/>
      <c r="M962" s="1"/>
      <c r="N962" s="1"/>
    </row>
    <row r="963" spans="11:14" x14ac:dyDescent="0.2">
      <c r="K963" s="1"/>
      <c r="L963" s="1"/>
      <c r="M963" s="1"/>
      <c r="N963" s="1"/>
    </row>
    <row r="964" spans="11:14" x14ac:dyDescent="0.2">
      <c r="K964" s="1"/>
      <c r="L964" s="1"/>
      <c r="M964" s="1"/>
      <c r="N964" s="1"/>
    </row>
    <row r="965" spans="11:14" x14ac:dyDescent="0.2">
      <c r="K965" s="1"/>
      <c r="L965" s="1"/>
      <c r="M965" s="1"/>
      <c r="N965" s="1"/>
    </row>
    <row r="966" spans="11:14" x14ac:dyDescent="0.2">
      <c r="K966" s="1"/>
      <c r="L966" s="1"/>
      <c r="M966" s="1"/>
      <c r="N966" s="1"/>
    </row>
    <row r="967" spans="11:14" x14ac:dyDescent="0.2">
      <c r="K967" s="1"/>
      <c r="L967" s="1"/>
      <c r="M967" s="1"/>
      <c r="N967" s="1"/>
    </row>
    <row r="968" spans="11:14" x14ac:dyDescent="0.2">
      <c r="K968" s="1"/>
      <c r="L968" s="1"/>
      <c r="M968" s="1"/>
      <c r="N968" s="1"/>
    </row>
    <row r="969" spans="11:14" x14ac:dyDescent="0.2">
      <c r="K969" s="1"/>
      <c r="L969" s="1"/>
      <c r="M969" s="1"/>
      <c r="N969" s="1"/>
    </row>
    <row r="970" spans="11:14" x14ac:dyDescent="0.2">
      <c r="K970" s="1"/>
      <c r="L970" s="1"/>
      <c r="M970" s="1"/>
      <c r="N970" s="1"/>
    </row>
    <row r="971" spans="11:14" x14ac:dyDescent="0.2">
      <c r="K971" s="1"/>
      <c r="L971" s="1"/>
      <c r="M971" s="1"/>
      <c r="N971" s="1"/>
    </row>
    <row r="972" spans="11:14" x14ac:dyDescent="0.2">
      <c r="K972" s="1"/>
      <c r="L972" s="1"/>
      <c r="M972" s="1"/>
      <c r="N972" s="1"/>
    </row>
    <row r="973" spans="11:14" x14ac:dyDescent="0.2">
      <c r="K973" s="1"/>
      <c r="L973" s="1"/>
      <c r="M973" s="1"/>
      <c r="N973" s="1"/>
    </row>
    <row r="974" spans="11:14" x14ac:dyDescent="0.2">
      <c r="K974" s="1"/>
      <c r="L974" s="1"/>
      <c r="M974" s="1"/>
      <c r="N974" s="1"/>
    </row>
    <row r="975" spans="11:14" x14ac:dyDescent="0.2">
      <c r="K975" s="1"/>
      <c r="L975" s="1"/>
      <c r="M975" s="1"/>
      <c r="N975" s="1"/>
    </row>
    <row r="976" spans="11:14" x14ac:dyDescent="0.2">
      <c r="K976" s="1"/>
      <c r="L976" s="1"/>
      <c r="M976" s="1"/>
      <c r="N976" s="1"/>
    </row>
    <row r="977" spans="11:14" x14ac:dyDescent="0.2">
      <c r="K977" s="1"/>
      <c r="L977" s="1"/>
      <c r="M977" s="1"/>
      <c r="N977" s="1"/>
    </row>
    <row r="978" spans="11:14" x14ac:dyDescent="0.2">
      <c r="K978" s="1"/>
      <c r="L978" s="1"/>
      <c r="M978" s="1"/>
      <c r="N978" s="1"/>
    </row>
    <row r="979" spans="11:14" x14ac:dyDescent="0.2">
      <c r="K979" s="1"/>
      <c r="L979" s="1"/>
      <c r="M979" s="1"/>
      <c r="N979" s="1"/>
    </row>
    <row r="980" spans="11:14" x14ac:dyDescent="0.2">
      <c r="K980" s="1"/>
      <c r="L980" s="1"/>
      <c r="M980" s="1"/>
      <c r="N980" s="1"/>
    </row>
    <row r="981" spans="11:14" x14ac:dyDescent="0.2">
      <c r="K981" s="1"/>
      <c r="L981" s="1"/>
      <c r="M981" s="1"/>
      <c r="N981" s="1"/>
    </row>
    <row r="982" spans="11:14" x14ac:dyDescent="0.2">
      <c r="K982" s="1"/>
      <c r="L982" s="1"/>
      <c r="M982" s="1"/>
      <c r="N982" s="1"/>
    </row>
    <row r="983" spans="11:14" x14ac:dyDescent="0.2">
      <c r="K983" s="1"/>
      <c r="L983" s="1"/>
      <c r="M983" s="1"/>
      <c r="N983" s="1"/>
    </row>
    <row r="984" spans="11:14" x14ac:dyDescent="0.2">
      <c r="K984" s="1"/>
      <c r="L984" s="1"/>
      <c r="M984" s="1"/>
      <c r="N984" s="1"/>
    </row>
    <row r="985" spans="11:14" x14ac:dyDescent="0.2">
      <c r="K985" s="1"/>
      <c r="L985" s="1"/>
      <c r="M985" s="1"/>
      <c r="N985" s="1"/>
    </row>
    <row r="986" spans="11:14" x14ac:dyDescent="0.2">
      <c r="K986" s="1"/>
      <c r="L986" s="1"/>
      <c r="M986" s="1"/>
      <c r="N986" s="1"/>
    </row>
    <row r="987" spans="11:14" x14ac:dyDescent="0.2">
      <c r="K987" s="1"/>
      <c r="L987" s="1"/>
      <c r="M987" s="1"/>
      <c r="N987" s="1"/>
    </row>
    <row r="988" spans="11:14" x14ac:dyDescent="0.2">
      <c r="K988" s="1"/>
      <c r="L988" s="1"/>
      <c r="M988" s="1"/>
      <c r="N988" s="1"/>
    </row>
    <row r="989" spans="11:14" x14ac:dyDescent="0.2">
      <c r="K989" s="1"/>
      <c r="L989" s="1"/>
      <c r="M989" s="1"/>
      <c r="N989" s="1"/>
    </row>
    <row r="990" spans="11:14" x14ac:dyDescent="0.2">
      <c r="K990" s="1"/>
      <c r="L990" s="1"/>
      <c r="M990" s="1"/>
      <c r="N990" s="1"/>
    </row>
    <row r="991" spans="11:14" x14ac:dyDescent="0.2">
      <c r="K991" s="1"/>
      <c r="L991" s="1"/>
      <c r="M991" s="1"/>
      <c r="N991" s="1"/>
    </row>
    <row r="992" spans="11:14" x14ac:dyDescent="0.2">
      <c r="K992" s="1"/>
      <c r="L992" s="1"/>
      <c r="M992" s="1"/>
      <c r="N992" s="1"/>
    </row>
    <row r="993" spans="11:14" x14ac:dyDescent="0.2">
      <c r="K993" s="1"/>
      <c r="L993" s="1"/>
      <c r="M993" s="1"/>
      <c r="N993" s="1"/>
    </row>
    <row r="994" spans="11:14" x14ac:dyDescent="0.2">
      <c r="K994" s="1"/>
      <c r="L994" s="1"/>
      <c r="M994" s="1"/>
      <c r="N994" s="1"/>
    </row>
    <row r="995" spans="11:14" x14ac:dyDescent="0.2">
      <c r="K995" s="1"/>
      <c r="L995" s="1"/>
      <c r="M995" s="1"/>
      <c r="N995" s="1"/>
    </row>
    <row r="996" spans="11:14" x14ac:dyDescent="0.2">
      <c r="K996" s="1"/>
      <c r="L996" s="1"/>
      <c r="M996" s="1"/>
      <c r="N996" s="1"/>
    </row>
    <row r="997" spans="11:14" x14ac:dyDescent="0.2">
      <c r="K997" s="1"/>
      <c r="L997" s="1"/>
      <c r="M997" s="1"/>
      <c r="N997" s="1"/>
    </row>
    <row r="998" spans="11:14" x14ac:dyDescent="0.2">
      <c r="K998" s="1"/>
      <c r="L998" s="1"/>
      <c r="M998" s="1"/>
      <c r="N998" s="1"/>
    </row>
    <row r="999" spans="11:14" x14ac:dyDescent="0.2">
      <c r="K999" s="1"/>
      <c r="L999" s="1"/>
      <c r="M999" s="1"/>
      <c r="N999" s="1"/>
    </row>
    <row r="1000" spans="11:14" x14ac:dyDescent="0.2">
      <c r="K1000" s="1"/>
      <c r="L1000" s="1"/>
      <c r="M1000" s="1"/>
      <c r="N1000" s="1"/>
    </row>
    <row r="1001" spans="11:14" x14ac:dyDescent="0.2">
      <c r="K1001" s="1"/>
      <c r="L1001" s="1"/>
      <c r="M1001" s="1"/>
      <c r="N1001" s="1"/>
    </row>
    <row r="1002" spans="11:14" x14ac:dyDescent="0.2">
      <c r="K1002" s="1"/>
      <c r="L1002" s="1"/>
      <c r="M1002" s="1"/>
      <c r="N1002" s="1"/>
    </row>
    <row r="1003" spans="11:14" x14ac:dyDescent="0.2">
      <c r="K1003" s="1"/>
      <c r="L1003" s="1"/>
      <c r="M1003" s="1"/>
      <c r="N1003" s="1"/>
    </row>
    <row r="1004" spans="11:14" x14ac:dyDescent="0.2">
      <c r="K1004" s="1"/>
      <c r="L1004" s="1"/>
      <c r="M1004" s="1"/>
      <c r="N1004" s="1"/>
    </row>
    <row r="1005" spans="11:14" x14ac:dyDescent="0.2">
      <c r="K1005" s="1"/>
      <c r="L1005" s="1"/>
      <c r="M1005" s="1"/>
      <c r="N1005" s="1"/>
    </row>
    <row r="1006" spans="11:14" x14ac:dyDescent="0.2">
      <c r="K1006" s="1"/>
      <c r="L1006" s="1"/>
      <c r="M1006" s="1"/>
      <c r="N1006" s="1"/>
    </row>
    <row r="1007" spans="11:14" x14ac:dyDescent="0.2">
      <c r="K1007" s="1"/>
      <c r="L1007" s="1"/>
      <c r="M1007" s="1"/>
      <c r="N1007" s="1"/>
    </row>
    <row r="1008" spans="11:14" x14ac:dyDescent="0.2">
      <c r="K1008" s="1"/>
      <c r="L1008" s="1"/>
      <c r="M1008" s="1"/>
      <c r="N1008" s="1"/>
    </row>
    <row r="1009" spans="11:14" x14ac:dyDescent="0.2">
      <c r="K1009" s="1"/>
      <c r="L1009" s="1"/>
      <c r="M1009" s="1"/>
      <c r="N1009" s="1"/>
    </row>
    <row r="1010" spans="11:14" x14ac:dyDescent="0.2">
      <c r="K1010" s="1"/>
      <c r="L1010" s="1"/>
      <c r="M1010" s="1"/>
      <c r="N1010" s="1"/>
    </row>
    <row r="1011" spans="11:14" x14ac:dyDescent="0.2">
      <c r="K1011" s="1"/>
      <c r="L1011" s="1"/>
      <c r="M1011" s="1"/>
      <c r="N1011" s="1"/>
    </row>
    <row r="1012" spans="11:14" x14ac:dyDescent="0.2">
      <c r="K1012" s="1"/>
      <c r="L1012" s="1"/>
      <c r="M1012" s="1"/>
      <c r="N1012" s="1"/>
    </row>
    <row r="1013" spans="11:14" x14ac:dyDescent="0.2">
      <c r="K1013" s="1"/>
      <c r="L1013" s="1"/>
      <c r="M1013" s="1"/>
      <c r="N1013" s="1"/>
    </row>
    <row r="1014" spans="11:14" x14ac:dyDescent="0.2">
      <c r="K1014" s="1"/>
      <c r="L1014" s="1"/>
      <c r="M1014" s="1"/>
      <c r="N1014" s="1"/>
    </row>
    <row r="1015" spans="11:14" x14ac:dyDescent="0.2">
      <c r="K1015" s="1"/>
      <c r="L1015" s="1"/>
      <c r="M1015" s="1"/>
      <c r="N1015" s="1"/>
    </row>
    <row r="1016" spans="11:14" x14ac:dyDescent="0.2">
      <c r="K1016" s="1"/>
      <c r="L1016" s="1"/>
      <c r="M1016" s="1"/>
      <c r="N1016" s="1"/>
    </row>
    <row r="1017" spans="11:14" x14ac:dyDescent="0.2">
      <c r="K1017" s="1"/>
      <c r="L1017" s="1"/>
      <c r="M1017" s="1"/>
      <c r="N1017" s="1"/>
    </row>
    <row r="1018" spans="11:14" x14ac:dyDescent="0.2">
      <c r="K1018" s="1"/>
      <c r="L1018" s="1"/>
      <c r="M1018" s="1"/>
      <c r="N1018" s="1"/>
    </row>
    <row r="1019" spans="11:14" x14ac:dyDescent="0.2">
      <c r="K1019" s="1"/>
      <c r="L1019" s="1"/>
      <c r="M1019" s="1"/>
      <c r="N1019" s="1"/>
    </row>
    <row r="1020" spans="11:14" x14ac:dyDescent="0.2">
      <c r="K1020" s="1"/>
      <c r="L1020" s="1"/>
      <c r="M1020" s="1"/>
      <c r="N1020" s="1"/>
    </row>
    <row r="1021" spans="11:14" x14ac:dyDescent="0.2">
      <c r="K1021" s="1"/>
      <c r="L1021" s="1"/>
      <c r="M1021" s="1"/>
      <c r="N1021" s="1"/>
    </row>
    <row r="1022" spans="11:14" x14ac:dyDescent="0.2">
      <c r="K1022" s="1"/>
      <c r="L1022" s="1"/>
      <c r="M1022" s="1"/>
      <c r="N1022" s="1"/>
    </row>
    <row r="1023" spans="11:14" x14ac:dyDescent="0.2">
      <c r="K1023" s="1"/>
      <c r="L1023" s="1"/>
      <c r="M1023" s="1"/>
      <c r="N1023" s="1"/>
    </row>
    <row r="1024" spans="11:14" x14ac:dyDescent="0.2">
      <c r="K1024" s="1"/>
      <c r="L1024" s="1"/>
      <c r="M1024" s="1"/>
      <c r="N1024" s="1"/>
    </row>
    <row r="1025" spans="11:14" x14ac:dyDescent="0.2">
      <c r="K1025" s="1"/>
      <c r="L1025" s="1"/>
      <c r="M1025" s="1"/>
      <c r="N1025" s="1"/>
    </row>
    <row r="1026" spans="11:14" x14ac:dyDescent="0.2">
      <c r="K1026" s="1"/>
      <c r="L1026" s="1"/>
      <c r="M1026" s="1"/>
      <c r="N1026" s="1"/>
    </row>
    <row r="1027" spans="11:14" x14ac:dyDescent="0.2">
      <c r="K1027" s="1"/>
      <c r="L1027" s="1"/>
      <c r="M1027" s="1"/>
      <c r="N1027" s="1"/>
    </row>
    <row r="1028" spans="11:14" x14ac:dyDescent="0.2">
      <c r="K1028" s="1"/>
      <c r="L1028" s="1"/>
      <c r="M1028" s="1"/>
      <c r="N1028" s="1"/>
    </row>
    <row r="1029" spans="11:14" x14ac:dyDescent="0.2">
      <c r="K1029" s="1"/>
      <c r="L1029" s="1"/>
      <c r="M1029" s="1"/>
      <c r="N1029" s="1"/>
    </row>
    <row r="1030" spans="11:14" x14ac:dyDescent="0.2">
      <c r="K1030" s="1"/>
      <c r="L1030" s="1"/>
      <c r="M1030" s="1"/>
      <c r="N1030" s="1"/>
    </row>
    <row r="1031" spans="11:14" x14ac:dyDescent="0.2">
      <c r="K1031" s="1"/>
      <c r="L1031" s="1"/>
      <c r="M1031" s="1"/>
      <c r="N1031" s="1"/>
    </row>
    <row r="1032" spans="11:14" x14ac:dyDescent="0.2">
      <c r="K1032" s="1"/>
      <c r="L1032" s="1"/>
      <c r="M1032" s="1"/>
      <c r="N1032" s="1"/>
    </row>
    <row r="1033" spans="11:14" x14ac:dyDescent="0.2">
      <c r="K1033" s="1"/>
      <c r="L1033" s="1"/>
      <c r="M1033" s="1"/>
      <c r="N1033" s="1"/>
    </row>
    <row r="1034" spans="11:14" x14ac:dyDescent="0.2">
      <c r="K1034" s="1"/>
      <c r="L1034" s="1"/>
      <c r="M1034" s="1"/>
      <c r="N1034" s="1"/>
    </row>
    <row r="1035" spans="11:14" x14ac:dyDescent="0.2">
      <c r="K1035" s="1"/>
      <c r="L1035" s="1"/>
      <c r="M1035" s="1"/>
      <c r="N1035" s="1"/>
    </row>
    <row r="1036" spans="11:14" x14ac:dyDescent="0.2">
      <c r="K1036" s="1"/>
      <c r="L1036" s="1"/>
      <c r="M1036" s="1"/>
      <c r="N1036" s="1"/>
    </row>
    <row r="1037" spans="11:14" x14ac:dyDescent="0.2">
      <c r="K1037" s="1"/>
      <c r="L1037" s="1"/>
      <c r="M1037" s="1"/>
      <c r="N1037" s="1"/>
    </row>
    <row r="1038" spans="11:14" x14ac:dyDescent="0.2">
      <c r="K1038" s="1"/>
      <c r="L1038" s="1"/>
      <c r="M1038" s="1"/>
      <c r="N1038" s="1"/>
    </row>
    <row r="1039" spans="11:14" x14ac:dyDescent="0.2">
      <c r="K1039" s="1"/>
      <c r="L1039" s="1"/>
      <c r="M1039" s="1"/>
      <c r="N1039" s="1"/>
    </row>
    <row r="1040" spans="11:14" x14ac:dyDescent="0.2">
      <c r="K1040" s="1"/>
      <c r="L1040" s="1"/>
      <c r="M1040" s="1"/>
      <c r="N1040" s="1"/>
    </row>
    <row r="1041" spans="11:14" x14ac:dyDescent="0.2">
      <c r="K1041" s="1"/>
      <c r="L1041" s="1"/>
      <c r="M1041" s="1"/>
      <c r="N1041" s="1"/>
    </row>
    <row r="1042" spans="11:14" x14ac:dyDescent="0.2">
      <c r="K1042" s="1"/>
      <c r="L1042" s="1"/>
      <c r="M1042" s="1"/>
      <c r="N1042" s="1"/>
    </row>
    <row r="1043" spans="11:14" x14ac:dyDescent="0.2">
      <c r="K1043" s="1"/>
      <c r="L1043" s="1"/>
      <c r="M1043" s="1"/>
      <c r="N1043" s="1"/>
    </row>
    <row r="1044" spans="11:14" x14ac:dyDescent="0.2">
      <c r="K1044" s="1"/>
      <c r="L1044" s="1"/>
      <c r="M1044" s="1"/>
      <c r="N1044" s="1"/>
    </row>
    <row r="1045" spans="11:14" x14ac:dyDescent="0.2">
      <c r="K1045" s="1"/>
      <c r="L1045" s="1"/>
      <c r="M1045" s="1"/>
      <c r="N1045" s="1"/>
    </row>
    <row r="1046" spans="11:14" x14ac:dyDescent="0.2">
      <c r="K1046" s="1"/>
      <c r="L1046" s="1"/>
      <c r="M1046" s="1"/>
      <c r="N1046" s="1"/>
    </row>
    <row r="1047" spans="11:14" x14ac:dyDescent="0.2">
      <c r="K1047" s="1"/>
      <c r="L1047" s="1"/>
      <c r="M1047" s="1"/>
      <c r="N1047" s="1"/>
    </row>
    <row r="1048" spans="11:14" x14ac:dyDescent="0.2">
      <c r="K1048" s="1"/>
      <c r="L1048" s="1"/>
      <c r="M1048" s="1"/>
      <c r="N1048" s="1"/>
    </row>
    <row r="1049" spans="11:14" x14ac:dyDescent="0.2">
      <c r="K1049" s="1"/>
      <c r="L1049" s="1"/>
      <c r="M1049" s="1"/>
      <c r="N1049" s="1"/>
    </row>
    <row r="1050" spans="11:14" x14ac:dyDescent="0.2">
      <c r="K1050" s="1"/>
      <c r="L1050" s="1"/>
      <c r="M1050" s="1"/>
      <c r="N1050" s="1"/>
    </row>
    <row r="1051" spans="11:14" x14ac:dyDescent="0.2">
      <c r="K1051" s="1"/>
      <c r="L1051" s="1"/>
      <c r="M1051" s="1"/>
      <c r="N1051" s="1"/>
    </row>
    <row r="1052" spans="11:14" x14ac:dyDescent="0.2">
      <c r="K1052" s="1"/>
      <c r="L1052" s="1"/>
      <c r="M1052" s="1"/>
      <c r="N1052" s="1"/>
    </row>
    <row r="1053" spans="11:14" x14ac:dyDescent="0.2">
      <c r="K1053" s="1"/>
      <c r="L1053" s="1"/>
      <c r="M1053" s="1"/>
      <c r="N1053" s="1"/>
    </row>
    <row r="1054" spans="11:14" x14ac:dyDescent="0.2">
      <c r="K1054" s="1"/>
      <c r="L1054" s="1"/>
      <c r="M1054" s="1"/>
      <c r="N1054" s="1"/>
    </row>
    <row r="1055" spans="11:14" x14ac:dyDescent="0.2">
      <c r="K1055" s="1"/>
      <c r="L1055" s="1"/>
      <c r="M1055" s="1"/>
      <c r="N1055" s="1"/>
    </row>
    <row r="1056" spans="11:14" x14ac:dyDescent="0.2">
      <c r="K1056" s="1"/>
      <c r="L1056" s="1"/>
      <c r="M1056" s="1"/>
      <c r="N1056" s="1"/>
    </row>
    <row r="1057" spans="11:14" x14ac:dyDescent="0.2">
      <c r="K1057" s="1"/>
      <c r="L1057" s="1"/>
      <c r="M1057" s="1"/>
      <c r="N1057" s="1"/>
    </row>
    <row r="1058" spans="11:14" x14ac:dyDescent="0.2">
      <c r="K1058" s="1"/>
      <c r="L1058" s="1"/>
      <c r="M1058" s="1"/>
      <c r="N1058" s="1"/>
    </row>
    <row r="1059" spans="11:14" x14ac:dyDescent="0.2">
      <c r="K1059" s="1"/>
      <c r="L1059" s="1"/>
      <c r="M1059" s="1"/>
      <c r="N1059" s="1"/>
    </row>
    <row r="1060" spans="11:14" x14ac:dyDescent="0.2">
      <c r="K1060" s="1"/>
      <c r="L1060" s="1"/>
      <c r="M1060" s="1"/>
      <c r="N1060" s="1"/>
    </row>
    <row r="1061" spans="11:14" x14ac:dyDescent="0.2">
      <c r="K1061" s="1"/>
      <c r="L1061" s="1"/>
      <c r="M1061" s="1"/>
      <c r="N1061" s="1"/>
    </row>
    <row r="1062" spans="11:14" x14ac:dyDescent="0.2">
      <c r="K1062" s="1"/>
      <c r="L1062" s="1"/>
      <c r="M1062" s="1"/>
      <c r="N1062" s="1"/>
    </row>
    <row r="1063" spans="11:14" x14ac:dyDescent="0.2">
      <c r="K1063" s="1"/>
      <c r="L1063" s="1"/>
      <c r="M1063" s="1"/>
      <c r="N1063" s="1"/>
    </row>
    <row r="1064" spans="11:14" x14ac:dyDescent="0.2">
      <c r="K1064" s="1"/>
      <c r="L1064" s="1"/>
      <c r="M1064" s="1"/>
      <c r="N1064" s="1"/>
    </row>
    <row r="1065" spans="11:14" x14ac:dyDescent="0.2">
      <c r="K1065" s="1"/>
      <c r="L1065" s="1"/>
      <c r="M1065" s="1"/>
      <c r="N1065" s="1"/>
    </row>
    <row r="1066" spans="11:14" x14ac:dyDescent="0.2">
      <c r="K1066" s="1"/>
      <c r="L1066" s="1"/>
      <c r="M1066" s="1"/>
      <c r="N1066" s="1"/>
    </row>
    <row r="1067" spans="11:14" x14ac:dyDescent="0.2">
      <c r="K1067" s="1"/>
      <c r="L1067" s="1"/>
      <c r="M1067" s="1"/>
      <c r="N1067" s="1"/>
    </row>
    <row r="1068" spans="11:14" x14ac:dyDescent="0.2">
      <c r="K1068" s="1"/>
      <c r="L1068" s="1"/>
      <c r="M1068" s="1"/>
      <c r="N1068" s="1"/>
    </row>
    <row r="1069" spans="11:14" x14ac:dyDescent="0.2">
      <c r="K1069" s="1"/>
      <c r="L1069" s="1"/>
      <c r="M1069" s="1"/>
      <c r="N1069" s="1"/>
    </row>
    <row r="1070" spans="11:14" x14ac:dyDescent="0.2">
      <c r="K1070" s="1"/>
      <c r="L1070" s="1"/>
      <c r="M1070" s="1"/>
      <c r="N1070" s="1"/>
    </row>
    <row r="1071" spans="11:14" x14ac:dyDescent="0.2">
      <c r="K1071" s="1"/>
      <c r="L1071" s="1"/>
      <c r="M1071" s="1"/>
      <c r="N1071" s="1"/>
    </row>
    <row r="1072" spans="11:14" x14ac:dyDescent="0.2">
      <c r="K1072" s="1"/>
      <c r="L1072" s="1"/>
      <c r="M1072" s="1"/>
      <c r="N1072" s="1"/>
    </row>
    <row r="1073" spans="11:14" x14ac:dyDescent="0.2">
      <c r="K1073" s="1"/>
      <c r="L1073" s="1"/>
      <c r="M1073" s="1"/>
      <c r="N1073" s="1"/>
    </row>
    <row r="1074" spans="11:14" x14ac:dyDescent="0.2">
      <c r="K1074" s="1"/>
      <c r="L1074" s="1"/>
      <c r="M1074" s="1"/>
      <c r="N1074" s="1"/>
    </row>
    <row r="1075" spans="11:14" x14ac:dyDescent="0.2">
      <c r="K1075" s="1"/>
      <c r="L1075" s="1"/>
      <c r="M1075" s="1"/>
      <c r="N1075" s="1"/>
    </row>
    <row r="1076" spans="11:14" x14ac:dyDescent="0.2">
      <c r="K1076" s="1"/>
      <c r="L1076" s="1"/>
      <c r="M1076" s="1"/>
      <c r="N1076" s="1"/>
    </row>
    <row r="1077" spans="11:14" x14ac:dyDescent="0.2">
      <c r="K1077" s="1"/>
      <c r="L1077" s="1"/>
      <c r="M1077" s="1"/>
      <c r="N1077" s="1"/>
    </row>
    <row r="1078" spans="11:14" x14ac:dyDescent="0.2">
      <c r="K1078" s="1"/>
      <c r="L1078" s="1"/>
      <c r="M1078" s="1"/>
      <c r="N1078" s="1"/>
    </row>
    <row r="1079" spans="11:14" x14ac:dyDescent="0.2">
      <c r="K1079" s="1"/>
      <c r="L1079" s="1"/>
      <c r="M1079" s="1"/>
      <c r="N1079" s="1"/>
    </row>
    <row r="1080" spans="11:14" x14ac:dyDescent="0.2">
      <c r="K1080" s="1"/>
      <c r="L1080" s="1"/>
      <c r="M1080" s="1"/>
      <c r="N1080" s="1"/>
    </row>
    <row r="1081" spans="11:14" x14ac:dyDescent="0.2">
      <c r="K1081" s="1"/>
      <c r="L1081" s="1"/>
      <c r="M1081" s="1"/>
      <c r="N1081" s="1"/>
    </row>
    <row r="1082" spans="11:14" x14ac:dyDescent="0.2">
      <c r="K1082" s="1"/>
      <c r="L1082" s="1"/>
      <c r="M1082" s="1"/>
      <c r="N1082" s="1"/>
    </row>
    <row r="1083" spans="11:14" x14ac:dyDescent="0.2">
      <c r="K1083" s="1"/>
      <c r="L1083" s="1"/>
      <c r="M1083" s="1"/>
      <c r="N1083" s="1"/>
    </row>
    <row r="1084" spans="11:14" x14ac:dyDescent="0.2">
      <c r="K1084" s="1"/>
      <c r="L1084" s="1"/>
      <c r="M1084" s="1"/>
      <c r="N1084" s="1"/>
    </row>
    <row r="1085" spans="11:14" x14ac:dyDescent="0.2">
      <c r="K1085" s="1"/>
      <c r="L1085" s="1"/>
      <c r="M1085" s="1"/>
      <c r="N1085" s="1"/>
    </row>
    <row r="1086" spans="11:14" x14ac:dyDescent="0.2">
      <c r="K1086" s="1"/>
      <c r="L1086" s="1"/>
      <c r="M1086" s="1"/>
      <c r="N1086" s="1"/>
    </row>
    <row r="1087" spans="11:14" x14ac:dyDescent="0.2">
      <c r="K1087" s="1"/>
      <c r="L1087" s="1"/>
      <c r="M1087" s="1"/>
      <c r="N1087" s="1"/>
    </row>
    <row r="1088" spans="11:14" x14ac:dyDescent="0.2">
      <c r="K1088" s="1"/>
      <c r="L1088" s="1"/>
      <c r="M1088" s="1"/>
      <c r="N1088" s="1"/>
    </row>
    <row r="1089" spans="11:14" x14ac:dyDescent="0.2">
      <c r="K1089" s="1"/>
      <c r="L1089" s="1"/>
      <c r="M1089" s="1"/>
      <c r="N1089" s="1"/>
    </row>
    <row r="1090" spans="11:14" x14ac:dyDescent="0.2">
      <c r="K1090" s="1"/>
      <c r="L1090" s="1"/>
      <c r="M1090" s="1"/>
      <c r="N1090" s="1"/>
    </row>
    <row r="1091" spans="11:14" x14ac:dyDescent="0.2">
      <c r="K1091" s="1"/>
      <c r="L1091" s="1"/>
      <c r="M1091" s="1"/>
      <c r="N1091" s="1"/>
    </row>
    <row r="1092" spans="11:14" x14ac:dyDescent="0.2">
      <c r="K1092" s="1"/>
      <c r="L1092" s="1"/>
      <c r="M1092" s="1"/>
      <c r="N1092" s="1"/>
    </row>
    <row r="1093" spans="11:14" x14ac:dyDescent="0.2">
      <c r="K1093" s="1"/>
      <c r="L1093" s="1"/>
      <c r="M1093" s="1"/>
      <c r="N1093" s="1"/>
    </row>
    <row r="1094" spans="11:14" x14ac:dyDescent="0.2">
      <c r="K1094" s="1"/>
      <c r="L1094" s="1"/>
      <c r="M1094" s="1"/>
      <c r="N1094" s="1"/>
    </row>
    <row r="1095" spans="11:14" x14ac:dyDescent="0.2">
      <c r="K1095" s="1"/>
      <c r="L1095" s="1"/>
      <c r="M1095" s="1"/>
      <c r="N1095" s="1"/>
    </row>
    <row r="1096" spans="11:14" x14ac:dyDescent="0.2">
      <c r="K1096" s="1"/>
      <c r="L1096" s="1"/>
      <c r="M1096" s="1"/>
      <c r="N1096" s="1"/>
    </row>
    <row r="1097" spans="11:14" x14ac:dyDescent="0.2">
      <c r="K1097" s="1"/>
      <c r="L1097" s="1"/>
      <c r="M1097" s="1"/>
      <c r="N1097" s="1"/>
    </row>
    <row r="1098" spans="11:14" x14ac:dyDescent="0.2">
      <c r="K1098" s="1"/>
      <c r="L1098" s="1"/>
      <c r="M1098" s="1"/>
      <c r="N1098" s="1"/>
    </row>
    <row r="1099" spans="11:14" x14ac:dyDescent="0.2">
      <c r="K1099" s="1"/>
      <c r="L1099" s="1"/>
      <c r="M1099" s="1"/>
      <c r="N1099" s="1"/>
    </row>
    <row r="1100" spans="11:14" x14ac:dyDescent="0.2">
      <c r="K1100" s="1"/>
      <c r="L1100" s="1"/>
      <c r="M1100" s="1"/>
      <c r="N1100" s="1"/>
    </row>
    <row r="1101" spans="11:14" x14ac:dyDescent="0.2">
      <c r="K1101" s="1"/>
      <c r="L1101" s="1"/>
      <c r="M1101" s="1"/>
      <c r="N1101" s="1"/>
    </row>
    <row r="1102" spans="11:14" x14ac:dyDescent="0.2">
      <c r="K1102" s="1"/>
      <c r="L1102" s="1"/>
      <c r="M1102" s="1"/>
      <c r="N1102" s="1"/>
    </row>
    <row r="1103" spans="11:14" x14ac:dyDescent="0.2">
      <c r="K1103" s="1"/>
      <c r="L1103" s="1"/>
      <c r="M1103" s="1"/>
      <c r="N1103" s="1"/>
    </row>
    <row r="1104" spans="11:14" x14ac:dyDescent="0.2">
      <c r="K1104" s="1"/>
      <c r="L1104" s="1"/>
      <c r="M1104" s="1"/>
      <c r="N1104" s="1"/>
    </row>
    <row r="1105" spans="11:14" x14ac:dyDescent="0.2">
      <c r="K1105" s="1"/>
      <c r="L1105" s="1"/>
      <c r="M1105" s="1"/>
      <c r="N1105" s="1"/>
    </row>
    <row r="1106" spans="11:14" x14ac:dyDescent="0.2">
      <c r="K1106" s="1"/>
      <c r="L1106" s="1"/>
      <c r="M1106" s="1"/>
      <c r="N1106" s="1"/>
    </row>
    <row r="1107" spans="11:14" x14ac:dyDescent="0.2">
      <c r="K1107" s="1"/>
      <c r="L1107" s="1"/>
      <c r="M1107" s="1"/>
      <c r="N1107" s="1"/>
    </row>
    <row r="1108" spans="11:14" x14ac:dyDescent="0.2">
      <c r="K1108" s="1"/>
      <c r="L1108" s="1"/>
      <c r="M1108" s="1"/>
      <c r="N1108" s="1"/>
    </row>
    <row r="1109" spans="11:14" x14ac:dyDescent="0.2">
      <c r="K1109" s="1"/>
      <c r="L1109" s="1"/>
      <c r="M1109" s="1"/>
      <c r="N1109" s="1"/>
    </row>
    <row r="1110" spans="11:14" x14ac:dyDescent="0.2">
      <c r="K1110" s="1"/>
      <c r="L1110" s="1"/>
      <c r="M1110" s="1"/>
      <c r="N1110" s="1"/>
    </row>
    <row r="1111" spans="11:14" x14ac:dyDescent="0.2">
      <c r="K1111" s="1"/>
      <c r="L1111" s="1"/>
      <c r="M1111" s="1"/>
      <c r="N1111" s="1"/>
    </row>
    <row r="1112" spans="11:14" x14ac:dyDescent="0.2">
      <c r="K1112" s="1"/>
      <c r="L1112" s="1"/>
      <c r="M1112" s="1"/>
      <c r="N1112" s="1"/>
    </row>
    <row r="1113" spans="11:14" x14ac:dyDescent="0.2">
      <c r="K1113" s="1"/>
      <c r="L1113" s="1"/>
      <c r="M1113" s="1"/>
      <c r="N1113" s="1"/>
    </row>
    <row r="1114" spans="11:14" x14ac:dyDescent="0.2">
      <c r="K1114" s="1"/>
      <c r="L1114" s="1"/>
      <c r="M1114" s="1"/>
      <c r="N1114" s="1"/>
    </row>
    <row r="1115" spans="11:14" x14ac:dyDescent="0.2">
      <c r="K1115" s="1"/>
      <c r="L1115" s="1"/>
      <c r="M1115" s="1"/>
      <c r="N1115" s="1"/>
    </row>
    <row r="1116" spans="11:14" x14ac:dyDescent="0.2">
      <c r="K1116" s="1"/>
      <c r="L1116" s="1"/>
      <c r="M1116" s="1"/>
      <c r="N1116" s="1"/>
    </row>
    <row r="1117" spans="11:14" x14ac:dyDescent="0.2">
      <c r="K1117" s="1"/>
      <c r="L1117" s="1"/>
      <c r="M1117" s="1"/>
      <c r="N1117" s="1"/>
    </row>
    <row r="1118" spans="11:14" x14ac:dyDescent="0.2">
      <c r="K1118" s="1"/>
      <c r="L1118" s="1"/>
      <c r="M1118" s="1"/>
      <c r="N1118" s="1"/>
    </row>
    <row r="1119" spans="11:14" x14ac:dyDescent="0.2">
      <c r="K1119" s="1"/>
      <c r="L1119" s="1"/>
      <c r="M1119" s="1"/>
      <c r="N1119" s="1"/>
    </row>
    <row r="1120" spans="11:14" x14ac:dyDescent="0.2">
      <c r="K1120" s="1"/>
      <c r="L1120" s="1"/>
      <c r="M1120" s="1"/>
      <c r="N1120" s="1"/>
    </row>
    <row r="1121" spans="11:14" x14ac:dyDescent="0.2">
      <c r="K1121" s="1"/>
      <c r="L1121" s="1"/>
      <c r="M1121" s="1"/>
      <c r="N1121" s="1"/>
    </row>
    <row r="1122" spans="11:14" x14ac:dyDescent="0.2">
      <c r="K1122" s="1"/>
      <c r="L1122" s="1"/>
      <c r="M1122" s="1"/>
      <c r="N1122" s="1"/>
    </row>
    <row r="1123" spans="11:14" x14ac:dyDescent="0.2">
      <c r="K1123" s="1"/>
      <c r="L1123" s="1"/>
      <c r="M1123" s="1"/>
      <c r="N1123" s="1"/>
    </row>
    <row r="1124" spans="11:14" x14ac:dyDescent="0.2">
      <c r="K1124" s="1"/>
      <c r="L1124" s="1"/>
      <c r="M1124" s="1"/>
      <c r="N1124" s="1"/>
    </row>
    <row r="1125" spans="11:14" x14ac:dyDescent="0.2">
      <c r="K1125" s="1"/>
      <c r="L1125" s="1"/>
      <c r="M1125" s="1"/>
      <c r="N1125" s="1"/>
    </row>
    <row r="1126" spans="11:14" x14ac:dyDescent="0.2">
      <c r="K1126" s="1"/>
      <c r="L1126" s="1"/>
      <c r="M1126" s="1"/>
      <c r="N1126" s="1"/>
    </row>
    <row r="1127" spans="11:14" x14ac:dyDescent="0.2">
      <c r="K1127" s="1"/>
      <c r="L1127" s="1"/>
      <c r="M1127" s="1"/>
      <c r="N1127" s="1"/>
    </row>
    <row r="1128" spans="11:14" x14ac:dyDescent="0.2">
      <c r="K1128" s="1"/>
      <c r="L1128" s="1"/>
      <c r="M1128" s="1"/>
      <c r="N1128" s="1"/>
    </row>
    <row r="1129" spans="11:14" x14ac:dyDescent="0.2">
      <c r="K1129" s="1"/>
      <c r="L1129" s="1"/>
      <c r="M1129" s="1"/>
      <c r="N1129" s="1"/>
    </row>
    <row r="1130" spans="11:14" x14ac:dyDescent="0.2">
      <c r="K1130" s="1"/>
      <c r="L1130" s="1"/>
      <c r="M1130" s="1"/>
      <c r="N1130" s="1"/>
    </row>
    <row r="1131" spans="11:14" x14ac:dyDescent="0.2">
      <c r="K1131" s="1"/>
      <c r="L1131" s="1"/>
      <c r="M1131" s="1"/>
      <c r="N1131" s="1"/>
    </row>
    <row r="1132" spans="11:14" x14ac:dyDescent="0.2">
      <c r="K1132" s="1"/>
      <c r="L1132" s="1"/>
      <c r="M1132" s="1"/>
      <c r="N1132" s="1"/>
    </row>
    <row r="1133" spans="11:14" x14ac:dyDescent="0.2">
      <c r="K1133" s="1"/>
      <c r="L1133" s="1"/>
      <c r="M1133" s="1"/>
      <c r="N1133" s="1"/>
    </row>
    <row r="1134" spans="11:14" x14ac:dyDescent="0.2">
      <c r="K1134" s="1"/>
      <c r="L1134" s="1"/>
      <c r="M1134" s="1"/>
      <c r="N1134" s="1"/>
    </row>
    <row r="1135" spans="11:14" x14ac:dyDescent="0.2">
      <c r="K1135" s="1"/>
      <c r="L1135" s="1"/>
      <c r="M1135" s="1"/>
      <c r="N1135" s="1"/>
    </row>
    <row r="1136" spans="11:14" x14ac:dyDescent="0.2">
      <c r="K1136" s="1"/>
      <c r="L1136" s="1"/>
      <c r="M1136" s="1"/>
      <c r="N1136" s="1"/>
    </row>
    <row r="1137" spans="11:14" x14ac:dyDescent="0.2">
      <c r="K1137" s="1"/>
      <c r="L1137" s="1"/>
      <c r="M1137" s="1"/>
      <c r="N1137" s="1"/>
    </row>
    <row r="1138" spans="11:14" x14ac:dyDescent="0.2">
      <c r="K1138" s="1"/>
      <c r="L1138" s="1"/>
      <c r="M1138" s="1"/>
      <c r="N1138" s="1"/>
    </row>
    <row r="1139" spans="11:14" x14ac:dyDescent="0.2">
      <c r="K1139" s="1"/>
      <c r="L1139" s="1"/>
      <c r="M1139" s="1"/>
      <c r="N1139" s="1"/>
    </row>
    <row r="1140" spans="11:14" x14ac:dyDescent="0.2">
      <c r="K1140" s="1"/>
      <c r="L1140" s="1"/>
      <c r="M1140" s="1"/>
      <c r="N1140" s="1"/>
    </row>
    <row r="1141" spans="11:14" x14ac:dyDescent="0.2">
      <c r="K1141" s="1"/>
      <c r="L1141" s="1"/>
      <c r="M1141" s="1"/>
      <c r="N1141" s="1"/>
    </row>
    <row r="1142" spans="11:14" x14ac:dyDescent="0.2">
      <c r="K1142" s="1"/>
      <c r="L1142" s="1"/>
      <c r="M1142" s="1"/>
      <c r="N1142" s="1"/>
    </row>
    <row r="1143" spans="11:14" x14ac:dyDescent="0.2">
      <c r="K1143" s="1"/>
      <c r="L1143" s="1"/>
      <c r="M1143" s="1"/>
      <c r="N1143" s="1"/>
    </row>
    <row r="1144" spans="11:14" x14ac:dyDescent="0.2">
      <c r="K1144" s="1"/>
      <c r="L1144" s="1"/>
      <c r="M1144" s="1"/>
      <c r="N1144" s="1"/>
    </row>
    <row r="1145" spans="11:14" x14ac:dyDescent="0.2">
      <c r="K1145" s="1"/>
      <c r="L1145" s="1"/>
      <c r="M1145" s="1"/>
      <c r="N1145" s="1"/>
    </row>
    <row r="1146" spans="11:14" x14ac:dyDescent="0.2">
      <c r="K1146" s="1"/>
      <c r="L1146" s="1"/>
      <c r="M1146" s="1"/>
      <c r="N1146" s="1"/>
    </row>
    <row r="1147" spans="11:14" x14ac:dyDescent="0.2">
      <c r="K1147" s="1"/>
      <c r="L1147" s="1"/>
      <c r="M1147" s="1"/>
      <c r="N1147" s="1"/>
    </row>
    <row r="1148" spans="11:14" x14ac:dyDescent="0.2">
      <c r="K1148" s="1"/>
      <c r="L1148" s="1"/>
      <c r="M1148" s="1"/>
      <c r="N1148" s="1"/>
    </row>
    <row r="1149" spans="11:14" x14ac:dyDescent="0.2">
      <c r="K1149" s="1"/>
      <c r="L1149" s="1"/>
      <c r="M1149" s="1"/>
      <c r="N1149" s="1"/>
    </row>
    <row r="1150" spans="11:14" x14ac:dyDescent="0.2">
      <c r="K1150" s="1"/>
      <c r="L1150" s="1"/>
      <c r="M1150" s="1"/>
      <c r="N1150" s="1"/>
    </row>
    <row r="1151" spans="11:14" x14ac:dyDescent="0.2">
      <c r="K1151" s="1"/>
      <c r="L1151" s="1"/>
      <c r="M1151" s="1"/>
      <c r="N1151" s="1"/>
    </row>
    <row r="1152" spans="11:14" x14ac:dyDescent="0.2">
      <c r="K1152" s="1"/>
      <c r="L1152" s="1"/>
      <c r="M1152" s="1"/>
      <c r="N1152" s="1"/>
    </row>
    <row r="1153" spans="11:14" x14ac:dyDescent="0.2">
      <c r="K1153" s="1"/>
      <c r="L1153" s="1"/>
      <c r="M1153" s="1"/>
      <c r="N1153" s="1"/>
    </row>
    <row r="1154" spans="11:14" x14ac:dyDescent="0.2">
      <c r="K1154" s="1"/>
      <c r="L1154" s="1"/>
      <c r="M1154" s="1"/>
      <c r="N1154" s="1"/>
    </row>
    <row r="1155" spans="11:14" x14ac:dyDescent="0.2">
      <c r="K1155" s="1"/>
      <c r="L1155" s="1"/>
      <c r="M1155" s="1"/>
      <c r="N1155" s="1"/>
    </row>
    <row r="1156" spans="11:14" x14ac:dyDescent="0.2">
      <c r="K1156" s="1"/>
      <c r="L1156" s="1"/>
      <c r="M1156" s="1"/>
      <c r="N1156" s="1"/>
    </row>
    <row r="1157" spans="11:14" x14ac:dyDescent="0.2">
      <c r="K1157" s="1"/>
      <c r="L1157" s="1"/>
      <c r="M1157" s="1"/>
      <c r="N1157" s="1"/>
    </row>
    <row r="1158" spans="11:14" x14ac:dyDescent="0.2">
      <c r="K1158" s="1"/>
      <c r="L1158" s="1"/>
      <c r="M1158" s="1"/>
      <c r="N1158" s="1"/>
    </row>
    <row r="1159" spans="11:14" x14ac:dyDescent="0.2">
      <c r="K1159" s="1"/>
      <c r="L1159" s="1"/>
      <c r="M1159" s="1"/>
      <c r="N1159" s="1"/>
    </row>
    <row r="1160" spans="11:14" x14ac:dyDescent="0.2">
      <c r="K1160" s="1"/>
      <c r="L1160" s="1"/>
      <c r="M1160" s="1"/>
      <c r="N1160" s="1"/>
    </row>
    <row r="1161" spans="11:14" x14ac:dyDescent="0.2">
      <c r="K1161" s="1"/>
      <c r="L1161" s="1"/>
      <c r="M1161" s="1"/>
      <c r="N1161" s="1"/>
    </row>
    <row r="1162" spans="11:14" x14ac:dyDescent="0.2">
      <c r="K1162" s="1"/>
      <c r="L1162" s="1"/>
      <c r="M1162" s="1"/>
      <c r="N1162" s="1"/>
    </row>
    <row r="1163" spans="11:14" x14ac:dyDescent="0.2">
      <c r="K1163" s="1"/>
      <c r="L1163" s="1"/>
      <c r="M1163" s="1"/>
      <c r="N1163" s="1"/>
    </row>
    <row r="1164" spans="11:14" x14ac:dyDescent="0.2">
      <c r="K1164" s="1"/>
      <c r="L1164" s="1"/>
      <c r="M1164" s="1"/>
      <c r="N1164" s="1"/>
    </row>
    <row r="1165" spans="11:14" x14ac:dyDescent="0.2">
      <c r="K1165" s="1"/>
      <c r="L1165" s="1"/>
      <c r="M1165" s="1"/>
      <c r="N1165" s="1"/>
    </row>
    <row r="1166" spans="11:14" x14ac:dyDescent="0.2">
      <c r="K1166" s="1"/>
      <c r="L1166" s="1"/>
      <c r="M1166" s="1"/>
      <c r="N1166" s="1"/>
    </row>
    <row r="1167" spans="11:14" x14ac:dyDescent="0.2">
      <c r="K1167" s="1"/>
      <c r="L1167" s="1"/>
      <c r="M1167" s="1"/>
      <c r="N1167" s="1"/>
    </row>
    <row r="1168" spans="11:14" x14ac:dyDescent="0.2">
      <c r="K1168" s="1"/>
      <c r="L1168" s="1"/>
      <c r="M1168" s="1"/>
      <c r="N1168" s="1"/>
    </row>
    <row r="1169" spans="11:14" x14ac:dyDescent="0.2">
      <c r="K1169" s="1"/>
      <c r="L1169" s="1"/>
      <c r="M1169" s="1"/>
      <c r="N1169" s="1"/>
    </row>
    <row r="1170" spans="11:14" x14ac:dyDescent="0.2">
      <c r="K1170" s="1"/>
      <c r="L1170" s="1"/>
      <c r="M1170" s="1"/>
      <c r="N1170" s="1"/>
    </row>
    <row r="1171" spans="11:14" x14ac:dyDescent="0.2">
      <c r="K1171" s="1"/>
      <c r="L1171" s="1"/>
      <c r="M1171" s="1"/>
      <c r="N1171" s="1"/>
    </row>
    <row r="1172" spans="11:14" x14ac:dyDescent="0.2">
      <c r="K1172" s="1"/>
      <c r="L1172" s="1"/>
      <c r="M1172" s="1"/>
      <c r="N1172" s="1"/>
    </row>
    <row r="1173" spans="11:14" x14ac:dyDescent="0.2">
      <c r="K1173" s="1"/>
      <c r="L1173" s="1"/>
      <c r="M1173" s="1"/>
      <c r="N1173" s="1"/>
    </row>
    <row r="1174" spans="11:14" x14ac:dyDescent="0.2">
      <c r="K1174" s="1"/>
      <c r="L1174" s="1"/>
      <c r="M1174" s="1"/>
      <c r="N1174" s="1"/>
    </row>
    <row r="1175" spans="11:14" x14ac:dyDescent="0.2">
      <c r="K1175" s="1"/>
      <c r="L1175" s="1"/>
      <c r="M1175" s="1"/>
      <c r="N1175" s="1"/>
    </row>
    <row r="1176" spans="11:14" x14ac:dyDescent="0.2">
      <c r="K1176" s="1"/>
      <c r="L1176" s="1"/>
      <c r="M1176" s="1"/>
      <c r="N1176" s="1"/>
    </row>
    <row r="1177" spans="11:14" x14ac:dyDescent="0.2">
      <c r="K1177" s="1"/>
      <c r="L1177" s="1"/>
      <c r="M1177" s="1"/>
      <c r="N1177" s="1"/>
    </row>
    <row r="1178" spans="11:14" x14ac:dyDescent="0.2">
      <c r="K1178" s="1"/>
      <c r="L1178" s="1"/>
      <c r="M1178" s="1"/>
      <c r="N1178" s="1"/>
    </row>
    <row r="1179" spans="11:14" x14ac:dyDescent="0.2">
      <c r="K1179" s="1"/>
      <c r="L1179" s="1"/>
      <c r="M1179" s="1"/>
      <c r="N1179" s="1"/>
    </row>
    <row r="1180" spans="11:14" x14ac:dyDescent="0.2">
      <c r="K1180" s="1"/>
      <c r="L1180" s="1"/>
      <c r="M1180" s="1"/>
      <c r="N1180" s="1"/>
    </row>
    <row r="1181" spans="11:14" x14ac:dyDescent="0.2">
      <c r="K1181" s="1"/>
      <c r="L1181" s="1"/>
      <c r="M1181" s="1"/>
      <c r="N1181" s="1"/>
    </row>
    <row r="1182" spans="11:14" x14ac:dyDescent="0.2">
      <c r="K1182" s="1"/>
      <c r="L1182" s="1"/>
      <c r="M1182" s="1"/>
      <c r="N1182" s="1"/>
    </row>
    <row r="1183" spans="11:14" x14ac:dyDescent="0.2">
      <c r="K1183" s="1"/>
      <c r="L1183" s="1"/>
      <c r="M1183" s="1"/>
      <c r="N1183" s="1"/>
    </row>
    <row r="1184" spans="11:14" x14ac:dyDescent="0.2">
      <c r="K1184" s="1"/>
      <c r="L1184" s="1"/>
      <c r="M1184" s="1"/>
      <c r="N1184" s="1"/>
    </row>
    <row r="1185" spans="11:14" x14ac:dyDescent="0.2">
      <c r="K1185" s="1"/>
      <c r="L1185" s="1"/>
      <c r="M1185" s="1"/>
      <c r="N1185" s="1"/>
    </row>
    <row r="1186" spans="11:14" x14ac:dyDescent="0.2">
      <c r="K1186" s="1"/>
      <c r="L1186" s="1"/>
      <c r="M1186" s="1"/>
      <c r="N1186" s="1"/>
    </row>
    <row r="1187" spans="11:14" x14ac:dyDescent="0.2">
      <c r="K1187" s="1"/>
      <c r="L1187" s="1"/>
      <c r="M1187" s="1"/>
      <c r="N1187" s="1"/>
    </row>
    <row r="1188" spans="11:14" x14ac:dyDescent="0.2">
      <c r="K1188" s="1"/>
      <c r="L1188" s="1"/>
      <c r="M1188" s="1"/>
      <c r="N1188" s="1"/>
    </row>
    <row r="1189" spans="11:14" x14ac:dyDescent="0.2">
      <c r="K1189" s="1"/>
      <c r="L1189" s="1"/>
      <c r="M1189" s="1"/>
      <c r="N1189" s="1"/>
    </row>
    <row r="1190" spans="11:14" x14ac:dyDescent="0.2">
      <c r="K1190" s="1"/>
      <c r="L1190" s="1"/>
      <c r="M1190" s="1"/>
      <c r="N1190" s="1"/>
    </row>
    <row r="1191" spans="11:14" x14ac:dyDescent="0.2">
      <c r="K1191" s="1"/>
      <c r="L1191" s="1"/>
      <c r="M1191" s="1"/>
      <c r="N1191" s="1"/>
    </row>
    <row r="1192" spans="11:14" x14ac:dyDescent="0.2">
      <c r="K1192" s="1"/>
      <c r="L1192" s="1"/>
      <c r="M1192" s="1"/>
      <c r="N1192" s="1"/>
    </row>
    <row r="1193" spans="11:14" x14ac:dyDescent="0.2">
      <c r="K1193" s="1"/>
      <c r="L1193" s="1"/>
      <c r="M1193" s="1"/>
      <c r="N1193" s="1"/>
    </row>
    <row r="1194" spans="11:14" x14ac:dyDescent="0.2">
      <c r="K1194" s="1"/>
      <c r="L1194" s="1"/>
      <c r="M1194" s="1"/>
      <c r="N1194" s="1"/>
    </row>
    <row r="1195" spans="11:14" x14ac:dyDescent="0.2">
      <c r="K1195" s="1"/>
      <c r="L1195" s="1"/>
      <c r="M1195" s="1"/>
      <c r="N1195" s="1"/>
    </row>
    <row r="1196" spans="11:14" x14ac:dyDescent="0.2">
      <c r="K1196" s="1"/>
      <c r="L1196" s="1"/>
      <c r="M1196" s="1"/>
      <c r="N1196" s="1"/>
    </row>
    <row r="1197" spans="11:14" x14ac:dyDescent="0.2">
      <c r="K1197" s="1"/>
      <c r="L1197" s="1"/>
      <c r="M1197" s="1"/>
      <c r="N1197" s="1"/>
    </row>
    <row r="1198" spans="11:14" x14ac:dyDescent="0.2">
      <c r="K1198" s="1"/>
      <c r="L1198" s="1"/>
      <c r="M1198" s="1"/>
      <c r="N1198" s="1"/>
    </row>
    <row r="1199" spans="11:14" x14ac:dyDescent="0.2">
      <c r="K1199" s="1"/>
      <c r="L1199" s="1"/>
      <c r="M1199" s="1"/>
      <c r="N1199" s="1"/>
    </row>
    <row r="1200" spans="11:14" x14ac:dyDescent="0.2">
      <c r="K1200" s="1"/>
      <c r="L1200" s="1"/>
      <c r="M1200" s="1"/>
      <c r="N1200" s="1"/>
    </row>
    <row r="1201" spans="11:14" x14ac:dyDescent="0.2">
      <c r="K1201" s="1"/>
      <c r="L1201" s="1"/>
      <c r="M1201" s="1"/>
      <c r="N1201" s="1"/>
    </row>
    <row r="1202" spans="11:14" x14ac:dyDescent="0.2">
      <c r="K1202" s="1"/>
      <c r="L1202" s="1"/>
      <c r="M1202" s="1"/>
      <c r="N1202" s="1"/>
    </row>
    <row r="1203" spans="11:14" x14ac:dyDescent="0.2">
      <c r="K1203" s="1"/>
      <c r="L1203" s="1"/>
      <c r="M1203" s="1"/>
      <c r="N1203" s="1"/>
    </row>
    <row r="1204" spans="11:14" x14ac:dyDescent="0.2">
      <c r="K1204" s="1"/>
      <c r="L1204" s="1"/>
      <c r="M1204" s="1"/>
      <c r="N1204" s="1"/>
    </row>
    <row r="1205" spans="11:14" x14ac:dyDescent="0.2">
      <c r="K1205" s="1"/>
      <c r="L1205" s="1"/>
      <c r="M1205" s="1"/>
      <c r="N1205" s="1"/>
    </row>
    <row r="1206" spans="11:14" x14ac:dyDescent="0.2">
      <c r="K1206" s="1"/>
      <c r="L1206" s="1"/>
      <c r="M1206" s="1"/>
      <c r="N1206" s="1"/>
    </row>
    <row r="1207" spans="11:14" x14ac:dyDescent="0.2">
      <c r="K1207" s="1"/>
      <c r="L1207" s="1"/>
      <c r="M1207" s="1"/>
      <c r="N1207" s="1"/>
    </row>
    <row r="1208" spans="11:14" x14ac:dyDescent="0.2">
      <c r="K1208" s="1"/>
      <c r="L1208" s="1"/>
      <c r="M1208" s="1"/>
      <c r="N1208" s="1"/>
    </row>
    <row r="1209" spans="11:14" x14ac:dyDescent="0.2">
      <c r="K1209" s="1"/>
      <c r="L1209" s="1"/>
      <c r="M1209" s="1"/>
      <c r="N1209" s="1"/>
    </row>
    <row r="1210" spans="11:14" x14ac:dyDescent="0.2">
      <c r="K1210" s="1"/>
      <c r="L1210" s="1"/>
      <c r="M1210" s="1"/>
      <c r="N1210" s="1"/>
    </row>
    <row r="1211" spans="11:14" x14ac:dyDescent="0.2">
      <c r="K1211" s="1"/>
      <c r="L1211" s="1"/>
      <c r="M1211" s="1"/>
      <c r="N1211" s="1"/>
    </row>
    <row r="1212" spans="11:14" x14ac:dyDescent="0.2">
      <c r="K1212" s="1"/>
      <c r="L1212" s="1"/>
      <c r="M1212" s="1"/>
      <c r="N1212" s="1"/>
    </row>
    <row r="1213" spans="11:14" x14ac:dyDescent="0.2">
      <c r="K1213" s="1"/>
      <c r="L1213" s="1"/>
      <c r="M1213" s="1"/>
      <c r="N1213" s="1"/>
    </row>
    <row r="1214" spans="11:14" x14ac:dyDescent="0.2">
      <c r="K1214" s="1"/>
      <c r="L1214" s="1"/>
      <c r="M1214" s="1"/>
      <c r="N1214" s="1"/>
    </row>
    <row r="1215" spans="11:14" x14ac:dyDescent="0.2">
      <c r="K1215" s="1"/>
      <c r="L1215" s="1"/>
      <c r="M1215" s="1"/>
      <c r="N1215" s="1"/>
    </row>
    <row r="1216" spans="11:14" x14ac:dyDescent="0.2">
      <c r="K1216" s="1"/>
      <c r="L1216" s="1"/>
      <c r="M1216" s="1"/>
      <c r="N1216" s="1"/>
    </row>
    <row r="1217" spans="11:14" x14ac:dyDescent="0.2">
      <c r="K1217" s="1"/>
      <c r="L1217" s="1"/>
      <c r="M1217" s="1"/>
      <c r="N1217" s="1"/>
    </row>
    <row r="1218" spans="11:14" x14ac:dyDescent="0.2">
      <c r="K1218" s="1"/>
      <c r="L1218" s="1"/>
      <c r="M1218" s="1"/>
      <c r="N1218" s="1"/>
    </row>
    <row r="1219" spans="11:14" x14ac:dyDescent="0.2">
      <c r="K1219" s="1"/>
      <c r="L1219" s="1"/>
      <c r="M1219" s="1"/>
      <c r="N1219" s="1"/>
    </row>
    <row r="1220" spans="11:14" x14ac:dyDescent="0.2">
      <c r="K1220" s="1"/>
      <c r="L1220" s="1"/>
      <c r="M1220" s="1"/>
      <c r="N1220" s="1"/>
    </row>
    <row r="1221" spans="11:14" x14ac:dyDescent="0.2">
      <c r="K1221" s="1"/>
      <c r="L1221" s="1"/>
      <c r="M1221" s="1"/>
      <c r="N1221" s="1"/>
    </row>
    <row r="1222" spans="11:14" x14ac:dyDescent="0.2">
      <c r="K1222" s="1"/>
      <c r="L1222" s="1"/>
      <c r="M1222" s="1"/>
      <c r="N1222" s="1"/>
    </row>
    <row r="1223" spans="11:14" x14ac:dyDescent="0.2">
      <c r="K1223" s="1"/>
      <c r="L1223" s="1"/>
      <c r="M1223" s="1"/>
      <c r="N1223" s="1"/>
    </row>
    <row r="1224" spans="11:14" x14ac:dyDescent="0.2">
      <c r="K1224" s="1"/>
      <c r="L1224" s="1"/>
      <c r="M1224" s="1"/>
      <c r="N1224" s="1"/>
    </row>
    <row r="1225" spans="11:14" x14ac:dyDescent="0.2">
      <c r="K1225" s="1"/>
      <c r="L1225" s="1"/>
      <c r="M1225" s="1"/>
      <c r="N1225" s="1"/>
    </row>
    <row r="1226" spans="11:14" x14ac:dyDescent="0.2">
      <c r="K1226" s="1"/>
      <c r="L1226" s="1"/>
      <c r="M1226" s="1"/>
      <c r="N1226" s="1"/>
    </row>
    <row r="1227" spans="11:14" x14ac:dyDescent="0.2">
      <c r="K1227" s="1"/>
      <c r="L1227" s="1"/>
      <c r="M1227" s="1"/>
      <c r="N1227" s="1"/>
    </row>
    <row r="1228" spans="11:14" x14ac:dyDescent="0.2">
      <c r="K1228" s="1"/>
      <c r="L1228" s="1"/>
      <c r="M1228" s="1"/>
      <c r="N1228" s="1"/>
    </row>
    <row r="1229" spans="11:14" x14ac:dyDescent="0.2">
      <c r="K1229" s="1"/>
      <c r="L1229" s="1"/>
      <c r="M1229" s="1"/>
      <c r="N1229" s="1"/>
    </row>
    <row r="1230" spans="11:14" x14ac:dyDescent="0.2">
      <c r="K1230" s="1"/>
      <c r="L1230" s="1"/>
      <c r="M1230" s="1"/>
      <c r="N1230" s="1"/>
    </row>
    <row r="1231" spans="11:14" x14ac:dyDescent="0.2">
      <c r="K1231" s="1"/>
      <c r="L1231" s="1"/>
      <c r="M1231" s="1"/>
      <c r="N1231" s="1"/>
    </row>
    <row r="1232" spans="11:14" x14ac:dyDescent="0.2">
      <c r="K1232" s="1"/>
      <c r="L1232" s="1"/>
      <c r="M1232" s="1"/>
      <c r="N1232" s="1"/>
    </row>
    <row r="1233" spans="11:14" x14ac:dyDescent="0.2">
      <c r="K1233" s="1"/>
      <c r="L1233" s="1"/>
      <c r="M1233" s="1"/>
      <c r="N1233" s="1"/>
    </row>
    <row r="1234" spans="11:14" x14ac:dyDescent="0.2">
      <c r="K1234" s="1"/>
      <c r="L1234" s="1"/>
      <c r="M1234" s="1"/>
      <c r="N1234" s="1"/>
    </row>
    <row r="1235" spans="11:14" x14ac:dyDescent="0.2">
      <c r="K1235" s="1"/>
      <c r="L1235" s="1"/>
      <c r="M1235" s="1"/>
      <c r="N1235" s="1"/>
    </row>
    <row r="1236" spans="11:14" x14ac:dyDescent="0.2">
      <c r="K1236" s="1"/>
      <c r="L1236" s="1"/>
      <c r="M1236" s="1"/>
      <c r="N1236" s="1"/>
    </row>
    <row r="1237" spans="11:14" x14ac:dyDescent="0.2">
      <c r="K1237" s="1"/>
      <c r="L1237" s="1"/>
      <c r="M1237" s="1"/>
      <c r="N1237" s="1"/>
    </row>
    <row r="1238" spans="11:14" x14ac:dyDescent="0.2">
      <c r="K1238" s="1"/>
      <c r="L1238" s="1"/>
      <c r="M1238" s="1"/>
      <c r="N1238" s="1"/>
    </row>
    <row r="1239" spans="11:14" x14ac:dyDescent="0.2">
      <c r="K1239" s="1"/>
      <c r="L1239" s="1"/>
      <c r="M1239" s="1"/>
      <c r="N1239" s="1"/>
    </row>
    <row r="1240" spans="11:14" x14ac:dyDescent="0.2">
      <c r="K1240" s="1"/>
      <c r="L1240" s="1"/>
      <c r="M1240" s="1"/>
      <c r="N1240" s="1"/>
    </row>
    <row r="1241" spans="11:14" x14ac:dyDescent="0.2">
      <c r="K1241" s="1"/>
      <c r="L1241" s="1"/>
      <c r="M1241" s="1"/>
      <c r="N1241" s="1"/>
    </row>
    <row r="1242" spans="11:14" x14ac:dyDescent="0.2">
      <c r="K1242" s="1"/>
      <c r="L1242" s="1"/>
      <c r="M1242" s="1"/>
      <c r="N1242" s="1"/>
    </row>
    <row r="1243" spans="11:14" x14ac:dyDescent="0.2">
      <c r="K1243" s="1"/>
      <c r="L1243" s="1"/>
      <c r="M1243" s="1"/>
      <c r="N1243" s="1"/>
    </row>
    <row r="1244" spans="11:14" x14ac:dyDescent="0.2">
      <c r="K1244" s="1"/>
      <c r="L1244" s="1"/>
      <c r="M1244" s="1"/>
      <c r="N1244" s="1"/>
    </row>
    <row r="1245" spans="11:14" x14ac:dyDescent="0.2">
      <c r="K1245" s="1"/>
      <c r="L1245" s="1"/>
      <c r="M1245" s="1"/>
      <c r="N1245" s="1"/>
    </row>
    <row r="1246" spans="11:14" x14ac:dyDescent="0.2">
      <c r="K1246" s="1"/>
      <c r="L1246" s="1"/>
      <c r="M1246" s="1"/>
      <c r="N1246" s="1"/>
    </row>
    <row r="1247" spans="11:14" x14ac:dyDescent="0.2">
      <c r="K1247" s="1"/>
      <c r="L1247" s="1"/>
      <c r="M1247" s="1"/>
      <c r="N1247" s="1"/>
    </row>
    <row r="1248" spans="11:14" x14ac:dyDescent="0.2">
      <c r="K1248" s="1"/>
      <c r="L1248" s="1"/>
      <c r="M1248" s="1"/>
      <c r="N1248" s="1"/>
    </row>
    <row r="1249" spans="11:14" x14ac:dyDescent="0.2">
      <c r="K1249" s="1"/>
      <c r="L1249" s="1"/>
      <c r="M1249" s="1"/>
      <c r="N1249" s="1"/>
    </row>
    <row r="1250" spans="11:14" x14ac:dyDescent="0.2">
      <c r="K1250" s="1"/>
      <c r="L1250" s="1"/>
      <c r="M1250" s="1"/>
      <c r="N1250" s="1"/>
    </row>
    <row r="1251" spans="11:14" x14ac:dyDescent="0.2">
      <c r="K1251" s="1"/>
      <c r="L1251" s="1"/>
      <c r="M1251" s="1"/>
      <c r="N1251" s="1"/>
    </row>
    <row r="1252" spans="11:14" x14ac:dyDescent="0.2">
      <c r="K1252" s="1"/>
      <c r="L1252" s="1"/>
      <c r="M1252" s="1"/>
      <c r="N1252" s="1"/>
    </row>
    <row r="1253" spans="11:14" x14ac:dyDescent="0.2">
      <c r="K1253" s="1"/>
      <c r="L1253" s="1"/>
      <c r="M1253" s="1"/>
      <c r="N1253" s="1"/>
    </row>
    <row r="1254" spans="11:14" x14ac:dyDescent="0.2">
      <c r="K1254" s="1"/>
      <c r="L1254" s="1"/>
      <c r="M1254" s="1"/>
      <c r="N1254" s="1"/>
    </row>
    <row r="1255" spans="11:14" x14ac:dyDescent="0.2">
      <c r="K1255" s="1"/>
      <c r="L1255" s="1"/>
      <c r="M1255" s="1"/>
      <c r="N1255" s="1"/>
    </row>
    <row r="1256" spans="11:14" x14ac:dyDescent="0.2">
      <c r="K1256" s="1"/>
      <c r="L1256" s="1"/>
      <c r="M1256" s="1"/>
      <c r="N1256" s="1"/>
    </row>
    <row r="1257" spans="11:14" x14ac:dyDescent="0.2">
      <c r="K1257" s="1"/>
      <c r="L1257" s="1"/>
      <c r="M1257" s="1"/>
      <c r="N1257" s="1"/>
    </row>
    <row r="1258" spans="11:14" x14ac:dyDescent="0.2">
      <c r="K1258" s="1"/>
      <c r="L1258" s="1"/>
      <c r="M1258" s="1"/>
      <c r="N1258" s="1"/>
    </row>
    <row r="1259" spans="11:14" x14ac:dyDescent="0.2">
      <c r="K1259" s="1"/>
      <c r="L1259" s="1"/>
      <c r="M1259" s="1"/>
      <c r="N1259" s="1"/>
    </row>
    <row r="1260" spans="11:14" x14ac:dyDescent="0.2">
      <c r="K1260" s="1"/>
      <c r="L1260" s="1"/>
      <c r="M1260" s="1"/>
      <c r="N1260" s="1"/>
    </row>
    <row r="1261" spans="11:14" x14ac:dyDescent="0.2">
      <c r="K1261" s="1"/>
      <c r="L1261" s="1"/>
      <c r="M1261" s="1"/>
      <c r="N1261" s="1"/>
    </row>
    <row r="1262" spans="11:14" x14ac:dyDescent="0.2">
      <c r="K1262" s="1"/>
      <c r="L1262" s="1"/>
      <c r="M1262" s="1"/>
      <c r="N1262" s="1"/>
    </row>
    <row r="1263" spans="11:14" x14ac:dyDescent="0.2">
      <c r="K1263" s="1"/>
      <c r="L1263" s="1"/>
      <c r="M1263" s="1"/>
      <c r="N1263" s="1"/>
    </row>
    <row r="1264" spans="11:14" x14ac:dyDescent="0.2">
      <c r="K1264" s="1"/>
      <c r="L1264" s="1"/>
      <c r="M1264" s="1"/>
      <c r="N1264" s="1"/>
    </row>
    <row r="1265" spans="11:14" x14ac:dyDescent="0.2">
      <c r="K1265" s="1"/>
      <c r="L1265" s="1"/>
      <c r="M1265" s="1"/>
      <c r="N1265" s="1"/>
    </row>
    <row r="1266" spans="11:14" x14ac:dyDescent="0.2">
      <c r="K1266" s="1"/>
      <c r="L1266" s="1"/>
      <c r="M1266" s="1"/>
      <c r="N1266" s="1"/>
    </row>
    <row r="1267" spans="11:14" x14ac:dyDescent="0.2">
      <c r="K1267" s="1"/>
      <c r="L1267" s="1"/>
      <c r="M1267" s="1"/>
      <c r="N1267" s="1"/>
    </row>
    <row r="1268" spans="11:14" x14ac:dyDescent="0.2">
      <c r="K1268" s="1"/>
      <c r="L1268" s="1"/>
      <c r="M1268" s="1"/>
      <c r="N1268" s="1"/>
    </row>
    <row r="1269" spans="11:14" x14ac:dyDescent="0.2">
      <c r="K1269" s="1"/>
      <c r="L1269" s="1"/>
      <c r="M1269" s="1"/>
      <c r="N1269" s="1"/>
    </row>
    <row r="1270" spans="11:14" x14ac:dyDescent="0.2">
      <c r="K1270" s="1"/>
      <c r="L1270" s="1"/>
      <c r="M1270" s="1"/>
      <c r="N1270" s="1"/>
    </row>
    <row r="1271" spans="11:14" x14ac:dyDescent="0.2">
      <c r="K1271" s="1"/>
      <c r="L1271" s="1"/>
      <c r="M1271" s="1"/>
      <c r="N1271" s="1"/>
    </row>
    <row r="1272" spans="11:14" x14ac:dyDescent="0.2">
      <c r="K1272" s="1"/>
      <c r="L1272" s="1"/>
      <c r="M1272" s="1"/>
      <c r="N1272" s="1"/>
    </row>
    <row r="1273" spans="11:14" x14ac:dyDescent="0.2">
      <c r="K1273" s="1"/>
      <c r="L1273" s="1"/>
      <c r="M1273" s="1"/>
      <c r="N1273" s="1"/>
    </row>
    <row r="1274" spans="11:14" x14ac:dyDescent="0.2">
      <c r="K1274" s="1"/>
      <c r="L1274" s="1"/>
      <c r="M1274" s="1"/>
      <c r="N1274" s="1"/>
    </row>
    <row r="1275" spans="11:14" x14ac:dyDescent="0.2">
      <c r="K1275" s="1"/>
      <c r="L1275" s="1"/>
      <c r="M1275" s="1"/>
      <c r="N1275" s="1"/>
    </row>
    <row r="1276" spans="11:14" x14ac:dyDescent="0.2">
      <c r="K1276" s="1"/>
      <c r="L1276" s="1"/>
      <c r="M1276" s="1"/>
      <c r="N1276" s="1"/>
    </row>
    <row r="1277" spans="11:14" x14ac:dyDescent="0.2">
      <c r="K1277" s="1"/>
      <c r="L1277" s="1"/>
      <c r="M1277" s="1"/>
      <c r="N1277" s="1"/>
    </row>
    <row r="1278" spans="11:14" x14ac:dyDescent="0.2">
      <c r="K1278" s="1"/>
      <c r="L1278" s="1"/>
      <c r="M1278" s="1"/>
      <c r="N1278" s="1"/>
    </row>
    <row r="1279" spans="11:14" x14ac:dyDescent="0.2">
      <c r="K1279" s="1"/>
      <c r="L1279" s="1"/>
      <c r="M1279" s="1"/>
      <c r="N1279" s="1"/>
    </row>
    <row r="1280" spans="11:14" x14ac:dyDescent="0.2">
      <c r="K1280" s="1"/>
      <c r="L1280" s="1"/>
      <c r="M1280" s="1"/>
      <c r="N1280" s="1"/>
    </row>
    <row r="1281" spans="11:14" x14ac:dyDescent="0.2">
      <c r="K1281" s="1"/>
      <c r="L1281" s="1"/>
      <c r="M1281" s="1"/>
      <c r="N1281" s="1"/>
    </row>
    <row r="1282" spans="11:14" x14ac:dyDescent="0.2">
      <c r="K1282" s="1"/>
      <c r="L1282" s="1"/>
      <c r="M1282" s="1"/>
      <c r="N1282" s="1"/>
    </row>
    <row r="1283" spans="11:14" x14ac:dyDescent="0.2">
      <c r="K1283" s="1"/>
      <c r="L1283" s="1"/>
      <c r="M1283" s="1"/>
      <c r="N1283" s="1"/>
    </row>
    <row r="1284" spans="11:14" x14ac:dyDescent="0.2">
      <c r="K1284" s="1"/>
      <c r="L1284" s="1"/>
      <c r="M1284" s="1"/>
      <c r="N1284" s="1"/>
    </row>
    <row r="1285" spans="11:14" x14ac:dyDescent="0.2">
      <c r="K1285" s="1"/>
      <c r="L1285" s="1"/>
      <c r="M1285" s="1"/>
      <c r="N1285" s="1"/>
    </row>
    <row r="1286" spans="11:14" x14ac:dyDescent="0.2">
      <c r="K1286" s="1"/>
      <c r="L1286" s="1"/>
      <c r="M1286" s="1"/>
      <c r="N1286" s="1"/>
    </row>
    <row r="1287" spans="11:14" x14ac:dyDescent="0.2">
      <c r="K1287" s="1"/>
      <c r="L1287" s="1"/>
      <c r="M1287" s="1"/>
      <c r="N1287" s="1"/>
    </row>
    <row r="1288" spans="11:14" x14ac:dyDescent="0.2">
      <c r="K1288" s="1"/>
      <c r="L1288" s="1"/>
      <c r="M1288" s="1"/>
      <c r="N1288" s="1"/>
    </row>
    <row r="1289" spans="11:14" x14ac:dyDescent="0.2">
      <c r="K1289" s="1"/>
      <c r="L1289" s="1"/>
      <c r="M1289" s="1"/>
      <c r="N1289" s="1"/>
    </row>
    <row r="1290" spans="11:14" x14ac:dyDescent="0.2">
      <c r="K1290" s="1"/>
      <c r="L1290" s="1"/>
      <c r="M1290" s="1"/>
      <c r="N1290" s="1"/>
    </row>
    <row r="1291" spans="11:14" x14ac:dyDescent="0.2">
      <c r="K1291" s="1"/>
      <c r="L1291" s="1"/>
      <c r="M1291" s="1"/>
      <c r="N1291" s="1"/>
    </row>
    <row r="1292" spans="11:14" x14ac:dyDescent="0.2">
      <c r="K1292" s="1"/>
      <c r="L1292" s="1"/>
      <c r="M1292" s="1"/>
      <c r="N1292" s="1"/>
    </row>
    <row r="1293" spans="11:14" x14ac:dyDescent="0.2">
      <c r="K1293" s="1"/>
      <c r="L1293" s="1"/>
      <c r="M1293" s="1"/>
      <c r="N1293" s="1"/>
    </row>
    <row r="1294" spans="11:14" x14ac:dyDescent="0.2">
      <c r="K1294" s="1"/>
      <c r="L1294" s="1"/>
      <c r="M1294" s="1"/>
      <c r="N1294" s="1"/>
    </row>
    <row r="1295" spans="11:14" x14ac:dyDescent="0.2">
      <c r="K1295" s="1"/>
      <c r="L1295" s="1"/>
      <c r="M1295" s="1"/>
      <c r="N1295" s="1"/>
    </row>
    <row r="1296" spans="11:14" x14ac:dyDescent="0.2">
      <c r="K1296" s="1"/>
      <c r="L1296" s="1"/>
      <c r="M1296" s="1"/>
      <c r="N1296" s="1"/>
    </row>
    <row r="1297" spans="11:14" x14ac:dyDescent="0.2">
      <c r="K1297" s="1"/>
      <c r="L1297" s="1"/>
      <c r="M1297" s="1"/>
      <c r="N1297" s="1"/>
    </row>
    <row r="1298" spans="11:14" x14ac:dyDescent="0.2">
      <c r="K1298" s="1"/>
      <c r="L1298" s="1"/>
      <c r="M1298" s="1"/>
      <c r="N1298" s="1"/>
    </row>
    <row r="1299" spans="11:14" x14ac:dyDescent="0.2">
      <c r="K1299" s="1"/>
      <c r="L1299" s="1"/>
      <c r="M1299" s="1"/>
      <c r="N1299" s="1"/>
    </row>
    <row r="1300" spans="11:14" x14ac:dyDescent="0.2">
      <c r="K1300" s="1"/>
      <c r="L1300" s="1"/>
      <c r="M1300" s="1"/>
      <c r="N1300" s="1"/>
    </row>
    <row r="1301" spans="11:14" x14ac:dyDescent="0.2">
      <c r="K1301" s="1"/>
      <c r="L1301" s="1"/>
      <c r="M1301" s="1"/>
      <c r="N1301" s="1"/>
    </row>
    <row r="1302" spans="11:14" x14ac:dyDescent="0.2">
      <c r="K1302" s="1"/>
      <c r="L1302" s="1"/>
      <c r="M1302" s="1"/>
      <c r="N1302" s="1"/>
    </row>
    <row r="1303" spans="11:14" x14ac:dyDescent="0.2">
      <c r="K1303" s="1"/>
      <c r="L1303" s="1"/>
      <c r="M1303" s="1"/>
      <c r="N1303" s="1"/>
    </row>
    <row r="1304" spans="11:14" x14ac:dyDescent="0.2">
      <c r="K1304" s="1"/>
      <c r="L1304" s="1"/>
      <c r="M1304" s="1"/>
      <c r="N1304" s="1"/>
    </row>
    <row r="1305" spans="11:14" x14ac:dyDescent="0.2">
      <c r="K1305" s="1"/>
      <c r="L1305" s="1"/>
      <c r="M1305" s="1"/>
      <c r="N1305" s="1"/>
    </row>
    <row r="1306" spans="11:14" x14ac:dyDescent="0.2">
      <c r="K1306" s="1"/>
      <c r="L1306" s="1"/>
      <c r="M1306" s="1"/>
      <c r="N1306" s="1"/>
    </row>
    <row r="1307" spans="11:14" x14ac:dyDescent="0.2">
      <c r="K1307" s="1"/>
      <c r="L1307" s="1"/>
      <c r="M1307" s="1"/>
      <c r="N1307" s="1"/>
    </row>
    <row r="1308" spans="11:14" x14ac:dyDescent="0.2">
      <c r="K1308" s="1"/>
      <c r="L1308" s="1"/>
      <c r="M1308" s="1"/>
      <c r="N1308" s="1"/>
    </row>
    <row r="1309" spans="11:14" x14ac:dyDescent="0.2">
      <c r="K1309" s="1"/>
      <c r="L1309" s="1"/>
      <c r="M1309" s="1"/>
      <c r="N1309" s="1"/>
    </row>
    <row r="1310" spans="11:14" x14ac:dyDescent="0.2">
      <c r="K1310" s="1"/>
      <c r="L1310" s="1"/>
      <c r="M1310" s="1"/>
      <c r="N1310" s="1"/>
    </row>
    <row r="1311" spans="11:14" x14ac:dyDescent="0.2">
      <c r="K1311" s="1"/>
      <c r="L1311" s="1"/>
      <c r="M1311" s="1"/>
      <c r="N1311" s="1"/>
    </row>
    <row r="1312" spans="11:14" x14ac:dyDescent="0.2">
      <c r="K1312" s="1"/>
      <c r="L1312" s="1"/>
      <c r="M1312" s="1"/>
      <c r="N1312" s="1"/>
    </row>
    <row r="1313" spans="11:14" x14ac:dyDescent="0.2">
      <c r="K1313" s="1"/>
      <c r="L1313" s="1"/>
      <c r="M1313" s="1"/>
      <c r="N1313" s="1"/>
    </row>
    <row r="1314" spans="11:14" x14ac:dyDescent="0.2">
      <c r="K1314" s="1"/>
      <c r="L1314" s="1"/>
      <c r="M1314" s="1"/>
      <c r="N1314" s="1"/>
    </row>
    <row r="1315" spans="11:14" x14ac:dyDescent="0.2">
      <c r="K1315" s="1"/>
      <c r="L1315" s="1"/>
      <c r="M1315" s="1"/>
      <c r="N1315" s="1"/>
    </row>
    <row r="1316" spans="11:14" x14ac:dyDescent="0.2">
      <c r="K1316" s="1"/>
      <c r="L1316" s="1"/>
      <c r="M1316" s="1"/>
      <c r="N1316" s="1"/>
    </row>
    <row r="1317" spans="11:14" x14ac:dyDescent="0.2">
      <c r="K1317" s="1"/>
      <c r="L1317" s="1"/>
      <c r="M1317" s="1"/>
      <c r="N1317" s="1"/>
    </row>
    <row r="1318" spans="11:14" x14ac:dyDescent="0.2">
      <c r="K1318" s="1"/>
      <c r="L1318" s="1"/>
      <c r="M1318" s="1"/>
      <c r="N1318" s="1"/>
    </row>
    <row r="1319" spans="11:14" x14ac:dyDescent="0.2">
      <c r="K1319" s="1"/>
      <c r="L1319" s="1"/>
      <c r="M1319" s="1"/>
      <c r="N1319" s="1"/>
    </row>
    <row r="1320" spans="11:14" x14ac:dyDescent="0.2">
      <c r="K1320" s="1"/>
      <c r="L1320" s="1"/>
      <c r="M1320" s="1"/>
      <c r="N1320" s="1"/>
    </row>
    <row r="1321" spans="11:14" x14ac:dyDescent="0.2">
      <c r="K1321" s="1"/>
      <c r="L1321" s="1"/>
      <c r="M1321" s="1"/>
      <c r="N1321" s="1"/>
    </row>
    <row r="1322" spans="11:14" x14ac:dyDescent="0.2">
      <c r="K1322" s="1"/>
      <c r="L1322" s="1"/>
      <c r="M1322" s="1"/>
      <c r="N1322" s="1"/>
    </row>
    <row r="1323" spans="11:14" x14ac:dyDescent="0.2">
      <c r="K1323" s="1"/>
      <c r="L1323" s="1"/>
      <c r="M1323" s="1"/>
      <c r="N1323" s="1"/>
    </row>
    <row r="1324" spans="11:14" x14ac:dyDescent="0.2">
      <c r="K1324" s="1"/>
      <c r="L1324" s="1"/>
      <c r="M1324" s="1"/>
      <c r="N1324" s="1"/>
    </row>
    <row r="1325" spans="11:14" x14ac:dyDescent="0.2">
      <c r="K1325" s="1"/>
      <c r="L1325" s="1"/>
      <c r="M1325" s="1"/>
      <c r="N1325" s="1"/>
    </row>
    <row r="1326" spans="11:14" x14ac:dyDescent="0.2">
      <c r="K1326" s="1"/>
      <c r="L1326" s="1"/>
      <c r="M1326" s="1"/>
      <c r="N1326" s="1"/>
    </row>
    <row r="1327" spans="11:14" x14ac:dyDescent="0.2">
      <c r="K1327" s="1"/>
      <c r="L1327" s="1"/>
      <c r="M1327" s="1"/>
      <c r="N1327" s="1"/>
    </row>
    <row r="1328" spans="11:14" x14ac:dyDescent="0.2">
      <c r="K1328" s="1"/>
      <c r="L1328" s="1"/>
      <c r="M1328" s="1"/>
      <c r="N1328" s="1"/>
    </row>
    <row r="1329" spans="11:14" x14ac:dyDescent="0.2">
      <c r="K1329" s="1"/>
      <c r="L1329" s="1"/>
      <c r="M1329" s="1"/>
      <c r="N1329" s="1"/>
    </row>
    <row r="1330" spans="11:14" x14ac:dyDescent="0.2">
      <c r="K1330" s="1"/>
      <c r="L1330" s="1"/>
      <c r="M1330" s="1"/>
      <c r="N1330" s="1"/>
    </row>
    <row r="1331" spans="11:14" x14ac:dyDescent="0.2">
      <c r="K1331" s="1"/>
      <c r="L1331" s="1"/>
      <c r="M1331" s="1"/>
      <c r="N1331" s="1"/>
    </row>
    <row r="1332" spans="11:14" x14ac:dyDescent="0.2">
      <c r="K1332" s="1"/>
      <c r="L1332" s="1"/>
      <c r="M1332" s="1"/>
      <c r="N1332" s="1"/>
    </row>
    <row r="1333" spans="11:14" x14ac:dyDescent="0.2">
      <c r="K1333" s="1"/>
      <c r="L1333" s="1"/>
      <c r="M1333" s="1"/>
      <c r="N1333" s="1"/>
    </row>
    <row r="1334" spans="11:14" x14ac:dyDescent="0.2">
      <c r="K1334" s="1"/>
      <c r="L1334" s="1"/>
      <c r="M1334" s="1"/>
      <c r="N1334" s="1"/>
    </row>
    <row r="1335" spans="11:14" x14ac:dyDescent="0.2">
      <c r="K1335" s="1"/>
      <c r="L1335" s="1"/>
      <c r="M1335" s="1"/>
      <c r="N1335" s="1"/>
    </row>
    <row r="1336" spans="11:14" x14ac:dyDescent="0.2">
      <c r="K1336" s="1"/>
      <c r="L1336" s="1"/>
      <c r="M1336" s="1"/>
      <c r="N1336" s="1"/>
    </row>
    <row r="1337" spans="11:14" x14ac:dyDescent="0.2">
      <c r="K1337" s="1"/>
      <c r="L1337" s="1"/>
      <c r="M1337" s="1"/>
      <c r="N1337" s="1"/>
    </row>
    <row r="1338" spans="11:14" x14ac:dyDescent="0.2">
      <c r="K1338" s="1"/>
      <c r="L1338" s="1"/>
      <c r="M1338" s="1"/>
      <c r="N1338" s="1"/>
    </row>
    <row r="1339" spans="11:14" x14ac:dyDescent="0.2">
      <c r="K1339" s="1"/>
      <c r="L1339" s="1"/>
      <c r="M1339" s="1"/>
      <c r="N1339" s="1"/>
    </row>
    <row r="1340" spans="11:14" x14ac:dyDescent="0.2">
      <c r="K1340" s="1"/>
      <c r="L1340" s="1"/>
      <c r="M1340" s="1"/>
      <c r="N1340" s="1"/>
    </row>
    <row r="1341" spans="11:14" x14ac:dyDescent="0.2">
      <c r="K1341" s="1"/>
      <c r="L1341" s="1"/>
      <c r="M1341" s="1"/>
      <c r="N1341" s="1"/>
    </row>
    <row r="1342" spans="11:14" x14ac:dyDescent="0.2">
      <c r="K1342" s="1"/>
      <c r="L1342" s="1"/>
      <c r="M1342" s="1"/>
      <c r="N1342" s="1"/>
    </row>
    <row r="1343" spans="11:14" x14ac:dyDescent="0.2">
      <c r="K1343" s="1"/>
      <c r="L1343" s="1"/>
      <c r="M1343" s="1"/>
      <c r="N1343" s="1"/>
    </row>
    <row r="1344" spans="11:14" x14ac:dyDescent="0.2">
      <c r="K1344" s="1"/>
      <c r="L1344" s="1"/>
      <c r="M1344" s="1"/>
      <c r="N1344" s="1"/>
    </row>
    <row r="1345" spans="11:14" x14ac:dyDescent="0.2">
      <c r="K1345" s="1"/>
      <c r="L1345" s="1"/>
      <c r="M1345" s="1"/>
      <c r="N1345" s="1"/>
    </row>
    <row r="1346" spans="11:14" x14ac:dyDescent="0.2">
      <c r="K1346" s="1"/>
      <c r="L1346" s="1"/>
      <c r="M1346" s="1"/>
      <c r="N1346" s="1"/>
    </row>
    <row r="1347" spans="11:14" x14ac:dyDescent="0.2">
      <c r="K1347" s="1"/>
      <c r="L1347" s="1"/>
      <c r="M1347" s="1"/>
      <c r="N1347" s="1"/>
    </row>
    <row r="1348" spans="11:14" x14ac:dyDescent="0.2">
      <c r="K1348" s="1"/>
      <c r="L1348" s="1"/>
      <c r="M1348" s="1"/>
      <c r="N1348" s="1"/>
    </row>
    <row r="1349" spans="11:14" x14ac:dyDescent="0.2">
      <c r="K1349" s="1"/>
      <c r="L1349" s="1"/>
      <c r="M1349" s="1"/>
      <c r="N1349" s="1"/>
    </row>
    <row r="1350" spans="11:14" x14ac:dyDescent="0.2">
      <c r="K1350" s="1"/>
      <c r="L1350" s="1"/>
      <c r="M1350" s="1"/>
      <c r="N1350" s="1"/>
    </row>
    <row r="1351" spans="11:14" x14ac:dyDescent="0.2">
      <c r="K1351" s="1"/>
      <c r="L1351" s="1"/>
      <c r="M1351" s="1"/>
      <c r="N1351" s="1"/>
    </row>
    <row r="1352" spans="11:14" x14ac:dyDescent="0.2">
      <c r="K1352" s="1"/>
      <c r="L1352" s="1"/>
      <c r="M1352" s="1"/>
      <c r="N1352" s="1"/>
    </row>
    <row r="1353" spans="11:14" x14ac:dyDescent="0.2">
      <c r="K1353" s="1"/>
      <c r="L1353" s="1"/>
      <c r="M1353" s="1"/>
      <c r="N1353" s="1"/>
    </row>
    <row r="1354" spans="11:14" x14ac:dyDescent="0.2">
      <c r="K1354" s="1"/>
      <c r="L1354" s="1"/>
      <c r="M1354" s="1"/>
      <c r="N1354" s="1"/>
    </row>
    <row r="1355" spans="11:14" x14ac:dyDescent="0.2">
      <c r="K1355" s="1"/>
      <c r="L1355" s="1"/>
      <c r="M1355" s="1"/>
      <c r="N1355" s="1"/>
    </row>
    <row r="1356" spans="11:14" x14ac:dyDescent="0.2">
      <c r="K1356" s="1"/>
      <c r="L1356" s="1"/>
      <c r="M1356" s="1"/>
      <c r="N1356" s="1"/>
    </row>
    <row r="1357" spans="11:14" x14ac:dyDescent="0.2">
      <c r="K1357" s="1"/>
      <c r="L1357" s="1"/>
      <c r="M1357" s="1"/>
      <c r="N1357" s="1"/>
    </row>
    <row r="1358" spans="11:14" x14ac:dyDescent="0.2">
      <c r="K1358" s="1"/>
      <c r="L1358" s="1"/>
      <c r="M1358" s="1"/>
      <c r="N1358" s="1"/>
    </row>
    <row r="1359" spans="11:14" x14ac:dyDescent="0.2">
      <c r="K1359" s="1"/>
      <c r="L1359" s="1"/>
      <c r="M1359" s="1"/>
      <c r="N1359" s="1"/>
    </row>
    <row r="1360" spans="11:14" x14ac:dyDescent="0.2">
      <c r="K1360" s="1"/>
      <c r="L1360" s="1"/>
      <c r="M1360" s="1"/>
      <c r="N1360" s="1"/>
    </row>
    <row r="1361" spans="11:14" x14ac:dyDescent="0.2">
      <c r="K1361" s="1"/>
      <c r="L1361" s="1"/>
      <c r="M1361" s="1"/>
      <c r="N1361" s="1"/>
    </row>
    <row r="1362" spans="11:14" x14ac:dyDescent="0.2">
      <c r="K1362" s="1"/>
      <c r="L1362" s="1"/>
      <c r="M1362" s="1"/>
      <c r="N1362" s="1"/>
    </row>
    <row r="1363" spans="11:14" x14ac:dyDescent="0.2">
      <c r="K1363" s="1"/>
      <c r="L1363" s="1"/>
      <c r="M1363" s="1"/>
      <c r="N1363" s="1"/>
    </row>
    <row r="1364" spans="11:14" x14ac:dyDescent="0.2">
      <c r="K1364" s="1"/>
      <c r="L1364" s="1"/>
      <c r="M1364" s="1"/>
      <c r="N1364" s="1"/>
    </row>
    <row r="1365" spans="11:14" x14ac:dyDescent="0.2">
      <c r="K1365" s="1"/>
      <c r="L1365" s="1"/>
      <c r="M1365" s="1"/>
      <c r="N1365" s="1"/>
    </row>
    <row r="1366" spans="11:14" x14ac:dyDescent="0.2">
      <c r="K1366" s="1"/>
      <c r="L1366" s="1"/>
      <c r="M1366" s="1"/>
      <c r="N1366" s="1"/>
    </row>
    <row r="1367" spans="11:14" x14ac:dyDescent="0.2">
      <c r="K1367" s="1"/>
      <c r="L1367" s="1"/>
      <c r="M1367" s="1"/>
      <c r="N1367" s="1"/>
    </row>
    <row r="1368" spans="11:14" x14ac:dyDescent="0.2">
      <c r="K1368" s="1"/>
      <c r="L1368" s="1"/>
      <c r="M1368" s="1"/>
      <c r="N1368" s="1"/>
    </row>
    <row r="1369" spans="11:14" x14ac:dyDescent="0.2">
      <c r="K1369" s="1"/>
      <c r="L1369" s="1"/>
      <c r="M1369" s="1"/>
      <c r="N1369" s="1"/>
    </row>
    <row r="1370" spans="11:14" x14ac:dyDescent="0.2">
      <c r="K1370" s="1"/>
      <c r="L1370" s="1"/>
      <c r="M1370" s="1"/>
      <c r="N1370" s="1"/>
    </row>
    <row r="1371" spans="11:14" x14ac:dyDescent="0.2">
      <c r="K1371" s="1"/>
      <c r="L1371" s="1"/>
      <c r="M1371" s="1"/>
      <c r="N1371" s="1"/>
    </row>
    <row r="1372" spans="11:14" x14ac:dyDescent="0.2">
      <c r="K1372" s="1"/>
      <c r="L1372" s="1"/>
      <c r="M1372" s="1"/>
      <c r="N1372" s="1"/>
    </row>
    <row r="1373" spans="11:14" x14ac:dyDescent="0.2">
      <c r="K1373" s="1"/>
      <c r="L1373" s="1"/>
      <c r="M1373" s="1"/>
      <c r="N1373" s="1"/>
    </row>
    <row r="1374" spans="11:14" x14ac:dyDescent="0.2">
      <c r="K1374" s="1"/>
      <c r="L1374" s="1"/>
      <c r="M1374" s="1"/>
      <c r="N1374" s="1"/>
    </row>
    <row r="1375" spans="11:14" x14ac:dyDescent="0.2">
      <c r="K1375" s="1"/>
      <c r="L1375" s="1"/>
      <c r="M1375" s="1"/>
      <c r="N1375" s="1"/>
    </row>
    <row r="1376" spans="11:14" x14ac:dyDescent="0.2">
      <c r="K1376" s="1"/>
      <c r="L1376" s="1"/>
      <c r="M1376" s="1"/>
      <c r="N1376" s="1"/>
    </row>
    <row r="1377" spans="11:14" x14ac:dyDescent="0.2">
      <c r="K1377" s="1"/>
      <c r="L1377" s="1"/>
      <c r="M1377" s="1"/>
      <c r="N1377" s="1"/>
    </row>
    <row r="1378" spans="11:14" x14ac:dyDescent="0.2">
      <c r="K1378" s="1"/>
      <c r="L1378" s="1"/>
      <c r="M1378" s="1"/>
      <c r="N1378" s="1"/>
    </row>
    <row r="1379" spans="11:14" x14ac:dyDescent="0.2">
      <c r="K1379" s="1"/>
      <c r="L1379" s="1"/>
      <c r="M1379" s="1"/>
      <c r="N1379" s="1"/>
    </row>
    <row r="1380" spans="11:14" x14ac:dyDescent="0.2">
      <c r="K1380" s="1"/>
      <c r="L1380" s="1"/>
      <c r="M1380" s="1"/>
      <c r="N1380" s="1"/>
    </row>
    <row r="1381" spans="11:14" x14ac:dyDescent="0.2">
      <c r="K1381" s="1"/>
      <c r="L1381" s="1"/>
      <c r="M1381" s="1"/>
      <c r="N1381" s="1"/>
    </row>
    <row r="1382" spans="11:14" x14ac:dyDescent="0.2">
      <c r="K1382" s="1"/>
      <c r="L1382" s="1"/>
      <c r="M1382" s="1"/>
      <c r="N1382" s="1"/>
    </row>
    <row r="1383" spans="11:14" x14ac:dyDescent="0.2">
      <c r="K1383" s="1"/>
      <c r="L1383" s="1"/>
      <c r="M1383" s="1"/>
      <c r="N1383" s="1"/>
    </row>
    <row r="1384" spans="11:14" x14ac:dyDescent="0.2">
      <c r="K1384" s="1"/>
      <c r="L1384" s="1"/>
      <c r="M1384" s="1"/>
      <c r="N1384" s="1"/>
    </row>
    <row r="1385" spans="11:14" x14ac:dyDescent="0.2">
      <c r="K1385" s="1"/>
      <c r="L1385" s="1"/>
      <c r="M1385" s="1"/>
      <c r="N1385" s="1"/>
    </row>
    <row r="1386" spans="11:14" x14ac:dyDescent="0.2">
      <c r="K1386" s="1"/>
      <c r="L1386" s="1"/>
      <c r="M1386" s="1"/>
      <c r="N1386" s="1"/>
    </row>
    <row r="1387" spans="11:14" x14ac:dyDescent="0.2">
      <c r="K1387" s="1"/>
      <c r="L1387" s="1"/>
      <c r="M1387" s="1"/>
      <c r="N1387" s="1"/>
    </row>
    <row r="1388" spans="11:14" x14ac:dyDescent="0.2">
      <c r="K1388" s="1"/>
      <c r="L1388" s="1"/>
      <c r="M1388" s="1"/>
      <c r="N1388" s="1"/>
    </row>
    <row r="1389" spans="11:14" x14ac:dyDescent="0.2">
      <c r="K1389" s="1"/>
      <c r="L1389" s="1"/>
      <c r="M1389" s="1"/>
      <c r="N1389" s="1"/>
    </row>
  </sheetData>
  <sheetProtection selectLockedCells="1"/>
  <mergeCells count="53">
    <mergeCell ref="C46:I46"/>
    <mergeCell ref="A40:B40"/>
    <mergeCell ref="A41:B41"/>
    <mergeCell ref="C44:I44"/>
    <mergeCell ref="C45:I45"/>
    <mergeCell ref="A1:B1"/>
    <mergeCell ref="A2:B2"/>
    <mergeCell ref="C9:I9"/>
    <mergeCell ref="E13:F13"/>
    <mergeCell ref="C7:I7"/>
    <mergeCell ref="H1:I1"/>
    <mergeCell ref="C8:I8"/>
    <mergeCell ref="C10:I10"/>
    <mergeCell ref="H37:I37"/>
    <mergeCell ref="E20:F20"/>
    <mergeCell ref="B31:H31"/>
    <mergeCell ref="B32:H32"/>
    <mergeCell ref="B27:E27"/>
    <mergeCell ref="A29:B29"/>
    <mergeCell ref="B28:F28"/>
    <mergeCell ref="A97:A104"/>
    <mergeCell ref="A155:A166"/>
    <mergeCell ref="B48:I48"/>
    <mergeCell ref="B116:I116"/>
    <mergeCell ref="A70:A82"/>
    <mergeCell ref="A150:A154"/>
    <mergeCell ref="A144:A149"/>
    <mergeCell ref="A138:A143"/>
    <mergeCell ref="A133:A137"/>
    <mergeCell ref="A128:A132"/>
    <mergeCell ref="A117:A126"/>
    <mergeCell ref="H105:I105"/>
    <mergeCell ref="A108:B108"/>
    <mergeCell ref="A109:B109"/>
    <mergeCell ref="C113:I113"/>
    <mergeCell ref="C112:I112"/>
    <mergeCell ref="C114:I114"/>
    <mergeCell ref="B127:I127"/>
    <mergeCell ref="B163:I163"/>
    <mergeCell ref="B156:I156"/>
    <mergeCell ref="B157:I157"/>
    <mergeCell ref="B158:I158"/>
    <mergeCell ref="B159:I159"/>
    <mergeCell ref="B164:I164"/>
    <mergeCell ref="B165:I165"/>
    <mergeCell ref="B166:I166"/>
    <mergeCell ref="A49:A69"/>
    <mergeCell ref="A83:A92"/>
    <mergeCell ref="A93:A96"/>
    <mergeCell ref="B160:I160"/>
    <mergeCell ref="B161:I161"/>
    <mergeCell ref="B162:I162"/>
    <mergeCell ref="B155:I155"/>
  </mergeCells>
  <phoneticPr fontId="0" type="noConversion"/>
  <conditionalFormatting sqref="E20:F20">
    <cfRule type="expression" dxfId="4" priority="1" stopIfTrue="1">
      <formula>(G21+G22)&lt;=0</formula>
    </cfRule>
  </conditionalFormatting>
  <conditionalFormatting sqref="J29">
    <cfRule type="cellIs" dxfId="3" priority="2" stopIfTrue="1" operator="greaterThan">
      <formula>4</formula>
    </cfRule>
  </conditionalFormatting>
  <conditionalFormatting sqref="I28">
    <cfRule type="cellIs" dxfId="2" priority="3" stopIfTrue="1" operator="greaterThanOrEqual">
      <formula>4.05</formula>
    </cfRule>
  </conditionalFormatting>
  <conditionalFormatting sqref="H21:H25 H14:H19">
    <cfRule type="cellIs" dxfId="1" priority="4" stopIfTrue="1" operator="notBetween">
      <formula>0</formula>
      <formula>1</formula>
    </cfRule>
  </conditionalFormatting>
  <conditionalFormatting sqref="E13:F13">
    <cfRule type="expression" dxfId="0" priority="5" stopIfTrue="1">
      <formula>($G$14+$G$16+$G$15+$G$17+$G$18+$G$19)&lt;=0</formula>
    </cfRule>
  </conditionalFormatting>
  <pageMargins left="0.39370078740157483" right="0.39370078740157483" top="0.39370078740157483" bottom="0.15748031496062992" header="0.51181102362204722" footer="0.11811023622047245"/>
  <pageSetup paperSize="9" scale="75" orientation="portrait" r:id="rId1"/>
  <headerFooter alignWithMargins="0">
    <oddFooter>&amp;CVersion 2008 - 1.0&amp;R&amp;P von &amp;N</oddFooter>
  </headerFooter>
  <rowBreaks count="2" manualBreakCount="2">
    <brk id="36" max="16383" man="1"/>
    <brk id="104" max="16383" man="1"/>
  </rowBreaks>
  <drawing r:id="rId2"/>
  <legacyDrawing r:id="rId3"/>
  <oleObjects>
    <mc:AlternateContent xmlns:mc="http://schemas.openxmlformats.org/markup-compatibility/2006">
      <mc:Choice Requires="x14">
        <oleObject progId="MSDraw.1.01" shapeId="1038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285750</xdr:colOff>
                <xdr:row>0</xdr:row>
                <xdr:rowOff>0</xdr:rowOff>
              </to>
            </anchor>
          </objectPr>
        </oleObject>
      </mc:Choice>
      <mc:Fallback>
        <oleObject progId="MSDraw.1.01" shapeId="1038" r:id="rId4"/>
      </mc:Fallback>
    </mc:AlternateContent>
    <mc:AlternateContent xmlns:mc="http://schemas.openxmlformats.org/markup-compatibility/2006">
      <mc:Choice Requires="x14">
        <oleObject progId="MSDraw.1.01" shapeId="1058" r:id="rId6">
          <objectPr defaultSize="0" autoPict="0" r:id="rId5">
            <anchor moveWithCells="1" siz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0</xdr:colOff>
                <xdr:row>102</xdr:row>
                <xdr:rowOff>0</xdr:rowOff>
              </to>
            </anchor>
          </objectPr>
        </oleObject>
      </mc:Choice>
      <mc:Fallback>
        <oleObject progId="MSDraw.1.01" shapeId="1058" r:id="rId6"/>
      </mc:Fallback>
    </mc:AlternateContent>
    <mc:AlternateContent xmlns:mc="http://schemas.openxmlformats.org/markup-compatibility/2006">
      <mc:Choice Requires="x14">
        <oleObject progId="MSDraw.1.01" shapeId="1071" r:id="rId7">
          <objectPr defaultSize="0" autoPict="0" r:id="rId5">
            <anchor moveWithCells="1" siz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0</xdr:colOff>
                <xdr:row>102</xdr:row>
                <xdr:rowOff>0</xdr:rowOff>
              </to>
            </anchor>
          </objectPr>
        </oleObject>
      </mc:Choice>
      <mc:Fallback>
        <oleObject progId="MSDraw.1.01" shapeId="1071" r:id="rId7"/>
      </mc:Fallback>
    </mc:AlternateContent>
    <mc:AlternateContent xmlns:mc="http://schemas.openxmlformats.org/markup-compatibility/2006">
      <mc:Choice Requires="x14">
        <oleObject progId="Word.Document.8" shapeId="1084" r:id="rId8">
          <objectPr locked="0" defaultSize="0" autoPict="0" r:id="rId9">
            <anchor moveWithCells="1">
              <from>
                <xdr:col>1</xdr:col>
                <xdr:colOff>19050</xdr:colOff>
                <xdr:row>116</xdr:row>
                <xdr:rowOff>19050</xdr:rowOff>
              </from>
              <to>
                <xdr:col>8</xdr:col>
                <xdr:colOff>609600</xdr:colOff>
                <xdr:row>126</xdr:row>
                <xdr:rowOff>0</xdr:rowOff>
              </to>
            </anchor>
          </objectPr>
        </oleObject>
      </mc:Choice>
      <mc:Fallback>
        <oleObject progId="Word.Document.8" shapeId="1084" r:id="rId8"/>
      </mc:Fallback>
    </mc:AlternateContent>
    <mc:AlternateContent xmlns:mc="http://schemas.openxmlformats.org/markup-compatibility/2006">
      <mc:Choice Requires="x14">
        <oleObject progId="Word.Document.8" shapeId="1094" r:id="rId10">
          <objectPr locked="0" defaultSize="0" autoPict="0" r:id="rId11">
            <anchor moveWithCells="1">
              <from>
                <xdr:col>1</xdr:col>
                <xdr:colOff>19050</xdr:colOff>
                <xdr:row>127</xdr:row>
                <xdr:rowOff>19050</xdr:rowOff>
              </from>
              <to>
                <xdr:col>8</xdr:col>
                <xdr:colOff>609600</xdr:colOff>
                <xdr:row>131</xdr:row>
                <xdr:rowOff>152400</xdr:rowOff>
              </to>
            </anchor>
          </objectPr>
        </oleObject>
      </mc:Choice>
      <mc:Fallback>
        <oleObject progId="Word.Document.8" shapeId="1094" r:id="rId10"/>
      </mc:Fallback>
    </mc:AlternateContent>
    <mc:AlternateContent xmlns:mc="http://schemas.openxmlformats.org/markup-compatibility/2006">
      <mc:Choice Requires="x14">
        <oleObject progId="Word.Document.8" shapeId="1095" r:id="rId12">
          <objectPr locked="0" defaultSize="0" autoPict="0" r:id="rId13">
            <anchor moveWithCells="1">
              <from>
                <xdr:col>1</xdr:col>
                <xdr:colOff>19050</xdr:colOff>
                <xdr:row>132</xdr:row>
                <xdr:rowOff>19050</xdr:rowOff>
              </from>
              <to>
                <xdr:col>8</xdr:col>
                <xdr:colOff>628650</xdr:colOff>
                <xdr:row>137</xdr:row>
                <xdr:rowOff>9525</xdr:rowOff>
              </to>
            </anchor>
          </objectPr>
        </oleObject>
      </mc:Choice>
      <mc:Fallback>
        <oleObject progId="Word.Document.8" shapeId="1095" r:id="rId12"/>
      </mc:Fallback>
    </mc:AlternateContent>
    <mc:AlternateContent xmlns:mc="http://schemas.openxmlformats.org/markup-compatibility/2006">
      <mc:Choice Requires="x14">
        <oleObject progId="Word.Document.8" shapeId="1096" r:id="rId14">
          <objectPr locked="0" defaultSize="0" autoPict="0" r:id="rId15">
            <anchor moveWithCells="1">
              <from>
                <xdr:col>1</xdr:col>
                <xdr:colOff>19050</xdr:colOff>
                <xdr:row>137</xdr:row>
                <xdr:rowOff>19050</xdr:rowOff>
              </from>
              <to>
                <xdr:col>8</xdr:col>
                <xdr:colOff>628650</xdr:colOff>
                <xdr:row>143</xdr:row>
                <xdr:rowOff>0</xdr:rowOff>
              </to>
            </anchor>
          </objectPr>
        </oleObject>
      </mc:Choice>
      <mc:Fallback>
        <oleObject progId="Word.Document.8" shapeId="1096" r:id="rId14"/>
      </mc:Fallback>
    </mc:AlternateContent>
    <mc:AlternateContent xmlns:mc="http://schemas.openxmlformats.org/markup-compatibility/2006">
      <mc:Choice Requires="x14">
        <oleObject progId="Word.Document.8" shapeId="1098" r:id="rId16">
          <objectPr locked="0" defaultSize="0" autoPict="0" r:id="rId17">
            <anchor moveWithCells="1">
              <from>
                <xdr:col>1</xdr:col>
                <xdr:colOff>19050</xdr:colOff>
                <xdr:row>149</xdr:row>
                <xdr:rowOff>19050</xdr:rowOff>
              </from>
              <to>
                <xdr:col>8</xdr:col>
                <xdr:colOff>628650</xdr:colOff>
                <xdr:row>153</xdr:row>
                <xdr:rowOff>152400</xdr:rowOff>
              </to>
            </anchor>
          </objectPr>
        </oleObject>
      </mc:Choice>
      <mc:Fallback>
        <oleObject progId="Word.Document.8" shapeId="1098" r:id="rId16"/>
      </mc:Fallback>
    </mc:AlternateContent>
    <mc:AlternateContent xmlns:mc="http://schemas.openxmlformats.org/markup-compatibility/2006">
      <mc:Choice Requires="x14">
        <oleObject progId="Word.Document.8" shapeId="1099" r:id="rId18">
          <objectPr locked="0" defaultSize="0" autoPict="0" r:id="rId19">
            <anchor moveWithCells="1">
              <from>
                <xdr:col>1</xdr:col>
                <xdr:colOff>19050</xdr:colOff>
                <xdr:row>154</xdr:row>
                <xdr:rowOff>19050</xdr:rowOff>
              </from>
              <to>
                <xdr:col>8</xdr:col>
                <xdr:colOff>609600</xdr:colOff>
                <xdr:row>166</xdr:row>
                <xdr:rowOff>0</xdr:rowOff>
              </to>
            </anchor>
          </objectPr>
        </oleObject>
      </mc:Choice>
      <mc:Fallback>
        <oleObject progId="Word.Document.8" shapeId="1099" r:id="rId18"/>
      </mc:Fallback>
    </mc:AlternateContent>
    <mc:AlternateContent xmlns:mc="http://schemas.openxmlformats.org/markup-compatibility/2006">
      <mc:Choice Requires="x14">
        <oleObject progId="Word.Document.8" shapeId="1100" r:id="rId20">
          <objectPr locked="0" defaultSize="0" autoPict="0" r:id="rId21">
            <anchor moveWithCells="1">
              <from>
                <xdr:col>1</xdr:col>
                <xdr:colOff>19050</xdr:colOff>
                <xdr:row>143</xdr:row>
                <xdr:rowOff>19050</xdr:rowOff>
              </from>
              <to>
                <xdr:col>8</xdr:col>
                <xdr:colOff>628650</xdr:colOff>
                <xdr:row>149</xdr:row>
                <xdr:rowOff>0</xdr:rowOff>
              </to>
            </anchor>
          </objectPr>
        </oleObject>
      </mc:Choice>
      <mc:Fallback>
        <oleObject progId="Word.Document.8" shapeId="1100" r:id="rId20"/>
      </mc:Fallback>
    </mc:AlternateContent>
    <mc:AlternateContent xmlns:mc="http://schemas.openxmlformats.org/markup-compatibility/2006">
      <mc:Choice Requires="x14">
        <oleObject progId="Word.Document.8" shapeId="1113" r:id="rId22">
          <objectPr locked="0" defaultSize="0" autoPict="0" r:id="rId23">
            <anchor moveWithCells="1">
              <from>
                <xdr:col>1</xdr:col>
                <xdr:colOff>19050</xdr:colOff>
                <xdr:row>48</xdr:row>
                <xdr:rowOff>19050</xdr:rowOff>
              </from>
              <to>
                <xdr:col>9</xdr:col>
                <xdr:colOff>0</xdr:colOff>
                <xdr:row>69</xdr:row>
                <xdr:rowOff>38100</xdr:rowOff>
              </to>
            </anchor>
          </objectPr>
        </oleObject>
      </mc:Choice>
      <mc:Fallback>
        <oleObject progId="Word.Document.8" shapeId="1113" r:id="rId22"/>
      </mc:Fallback>
    </mc:AlternateContent>
    <mc:AlternateContent xmlns:mc="http://schemas.openxmlformats.org/markup-compatibility/2006">
      <mc:Choice Requires="x14">
        <oleObject progId="Word.Document.8" shapeId="1114" r:id="rId24">
          <objectPr locked="0" defaultSize="0" autoPict="0" r:id="rId25">
            <anchor moveWithCells="1">
              <from>
                <xdr:col>1</xdr:col>
                <xdr:colOff>19050</xdr:colOff>
                <xdr:row>69</xdr:row>
                <xdr:rowOff>19050</xdr:rowOff>
              </from>
              <to>
                <xdr:col>8</xdr:col>
                <xdr:colOff>628650</xdr:colOff>
                <xdr:row>81</xdr:row>
                <xdr:rowOff>142875</xdr:rowOff>
              </to>
            </anchor>
          </objectPr>
        </oleObject>
      </mc:Choice>
      <mc:Fallback>
        <oleObject progId="Word.Document.8" shapeId="1114" r:id="rId24"/>
      </mc:Fallback>
    </mc:AlternateContent>
    <mc:AlternateContent xmlns:mc="http://schemas.openxmlformats.org/markup-compatibility/2006">
      <mc:Choice Requires="x14">
        <oleObject progId="Word.Document.8" shapeId="1115" r:id="rId26">
          <objectPr locked="0" defaultSize="0" autoPict="0" r:id="rId27">
            <anchor moveWithCells="1">
              <from>
                <xdr:col>1</xdr:col>
                <xdr:colOff>19050</xdr:colOff>
                <xdr:row>82</xdr:row>
                <xdr:rowOff>19050</xdr:rowOff>
              </from>
              <to>
                <xdr:col>8</xdr:col>
                <xdr:colOff>628650</xdr:colOff>
                <xdr:row>92</xdr:row>
                <xdr:rowOff>28575</xdr:rowOff>
              </to>
            </anchor>
          </objectPr>
        </oleObject>
      </mc:Choice>
      <mc:Fallback>
        <oleObject progId="Word.Document.8" shapeId="1115" r:id="rId26"/>
      </mc:Fallback>
    </mc:AlternateContent>
    <mc:AlternateContent xmlns:mc="http://schemas.openxmlformats.org/markup-compatibility/2006">
      <mc:Choice Requires="x14">
        <oleObject progId="Word.Document.8" shapeId="1116" r:id="rId28">
          <objectPr locked="0" defaultSize="0" autoPict="0" r:id="rId29">
            <anchor moveWithCells="1">
              <from>
                <xdr:col>1</xdr:col>
                <xdr:colOff>19050</xdr:colOff>
                <xdr:row>92</xdr:row>
                <xdr:rowOff>19050</xdr:rowOff>
              </from>
              <to>
                <xdr:col>8</xdr:col>
                <xdr:colOff>628650</xdr:colOff>
                <xdr:row>95</xdr:row>
                <xdr:rowOff>152400</xdr:rowOff>
              </to>
            </anchor>
          </objectPr>
        </oleObject>
      </mc:Choice>
      <mc:Fallback>
        <oleObject progId="Word.Document.8" shapeId="1116" r:id="rId28"/>
      </mc:Fallback>
    </mc:AlternateContent>
    <mc:AlternateContent xmlns:mc="http://schemas.openxmlformats.org/markup-compatibility/2006">
      <mc:Choice Requires="x14">
        <oleObject progId="Word.Document.8" shapeId="1117" r:id="rId30">
          <objectPr locked="0" defaultSize="0" autoPict="0" r:id="rId31">
            <anchor moveWithCells="1">
              <from>
                <xdr:col>1</xdr:col>
                <xdr:colOff>19050</xdr:colOff>
                <xdr:row>96</xdr:row>
                <xdr:rowOff>19050</xdr:rowOff>
              </from>
              <to>
                <xdr:col>8</xdr:col>
                <xdr:colOff>628650</xdr:colOff>
                <xdr:row>103</xdr:row>
                <xdr:rowOff>152400</xdr:rowOff>
              </to>
            </anchor>
          </objectPr>
        </oleObject>
      </mc:Choice>
      <mc:Fallback>
        <oleObject progId="Word.Document.8" shapeId="1117" r:id="rId3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32" name="Check Box 27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0</xdr:row>
                    <xdr:rowOff>38100</xdr:rowOff>
                  </from>
                  <to>
                    <xdr:col>8</xdr:col>
                    <xdr:colOff>161925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3" name="Check Box 28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1</xdr:row>
                    <xdr:rowOff>9525</xdr:rowOff>
                  </from>
                  <to>
                    <xdr:col>8</xdr:col>
                    <xdr:colOff>152400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4" name="Check Box 29">
              <controlPr locked="0" defaultSize="0" autoFill="0" autoLine="0" autoPict="0">
                <anchor moveWithCells="1">
                  <from>
                    <xdr:col>6</xdr:col>
                    <xdr:colOff>523875</xdr:colOff>
                    <xdr:row>2</xdr:row>
                    <xdr:rowOff>0</xdr:rowOff>
                  </from>
                  <to>
                    <xdr:col>8</xdr:col>
                    <xdr:colOff>381000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5" name="Check Box 31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36</xdr:row>
                    <xdr:rowOff>38100</xdr:rowOff>
                  </from>
                  <to>
                    <xdr:col>8</xdr:col>
                    <xdr:colOff>161925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37</xdr:row>
                    <xdr:rowOff>9525</xdr:rowOff>
                  </from>
                  <to>
                    <xdr:col>8</xdr:col>
                    <xdr:colOff>152400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locked="0" defaultSize="0" autoFill="0" autoLine="0" autoPict="0">
                <anchor moveWithCells="1">
                  <from>
                    <xdr:col>6</xdr:col>
                    <xdr:colOff>523875</xdr:colOff>
                    <xdr:row>38</xdr:row>
                    <xdr:rowOff>0</xdr:rowOff>
                  </from>
                  <to>
                    <xdr:col>8</xdr:col>
                    <xdr:colOff>381000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8" name="Check Box 52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104</xdr:row>
                    <xdr:rowOff>38100</xdr:rowOff>
                  </from>
                  <to>
                    <xdr:col>8</xdr:col>
                    <xdr:colOff>161925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9" name="Check Box 53">
              <controlPr locked="0" defaultSize="0" autoFill="0" autoLine="0" autoPict="0">
                <anchor moveWithCells="1">
                  <from>
                    <xdr:col>6</xdr:col>
                    <xdr:colOff>533400</xdr:colOff>
                    <xdr:row>105</xdr:row>
                    <xdr:rowOff>9525</xdr:rowOff>
                  </from>
                  <to>
                    <xdr:col>8</xdr:col>
                    <xdr:colOff>152400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0" name="Check Box 54">
              <controlPr locked="0" defaultSize="0" autoFill="0" autoLine="0" autoPict="0">
                <anchor moveWithCells="1">
                  <from>
                    <xdr:col>6</xdr:col>
                    <xdr:colOff>523875</xdr:colOff>
                    <xdr:row>106</xdr:row>
                    <xdr:rowOff>0</xdr:rowOff>
                  </from>
                  <to>
                    <xdr:col>8</xdr:col>
                    <xdr:colOff>381000</xdr:colOff>
                    <xdr:row>106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Bewertung</vt:lpstr>
      <vt:lpstr>Bewertung!Druckbereich</vt:lpstr>
    </vt:vector>
  </TitlesOfParts>
  <Company>Baden-Wüttemberg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SchematischeBewertungDiplomarbeiten</dc:title>
  <dc:creator>Frech/Tesmer/Müller/Ehrlich</dc:creator>
  <dc:description>im Auftrag des Fachausschusses Technik der Berufsakademie Baden-Württemberg_x000d_
Stand Mai2004</dc:description>
  <cp:lastModifiedBy>Windows-Benutzer</cp:lastModifiedBy>
  <cp:lastPrinted>2010-05-03T08:25:28Z</cp:lastPrinted>
  <dcterms:created xsi:type="dcterms:W3CDTF">2002-07-25T19:39:34Z</dcterms:created>
  <dcterms:modified xsi:type="dcterms:W3CDTF">2019-09-08T17:29:55Z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-2021858884</vt:i4>
  </property>
  <property fmtid="{D5CDD505-2E9C-101B-9397-08002B2CF9AE}" pid="3" name="_EmailSubject">
    <vt:lpwstr>Vorlage: Schematische Bewertung DA/BA</vt:lpwstr>
  </property>
  <property fmtid="{D5CDD505-2E9C-101B-9397-08002B2CF9AE}" pid="4" name="_AuthorEmail">
    <vt:lpwstr>sekr-wiw@ba-stuttgart.de</vt:lpwstr>
  </property>
  <property fmtid="{D5CDD505-2E9C-101B-9397-08002B2CF9AE}" pid="5" name="_AuthorEmailDisplayName">
    <vt:lpwstr>Rentz, Anton Hermann</vt:lpwstr>
  </property>
  <property fmtid="{D5CDD505-2E9C-101B-9397-08002B2CF9AE}" pid="6" name="_PreviousAdHocReviewCycleID">
    <vt:i4>-590880892</vt:i4>
  </property>
  <property fmtid="{D5CDD505-2E9C-101B-9397-08002B2CF9AE}" pid="7" name="_ReviewingToolsShownOnce">
    <vt:lpwstr/>
  </property>
</Properties>
</file>