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06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3B6\"/>
    </mc:Choice>
  </mc:AlternateContent>
  <xr:revisionPtr revIDLastSave="157" documentId="8_{D54ED24B-355A-4489-94BA-B1D580A501F2}" xr6:coauthVersionLast="43" xr6:coauthVersionMax="43" xr10:uidLastSave="{3FB3F6DC-4BD2-4ED9-B3AF-7405291BB2A4}"/>
  <bookViews>
    <workbookView xWindow="-120" yWindow="-120" windowWidth="15600" windowHeight="11760" xr2:uid="{00000000-000D-0000-FFFF-FFFF00000000}"/>
  </bookViews>
  <sheets>
    <sheet name="Sheet1" sheetId="1" r:id="rId1"/>
  </sheets>
  <definedNames>
    <definedName name="_xlnm.Print_Area" localSheetId="0">Sheet1!$A$6:$AT$47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" l="1"/>
  <c r="R10" i="1"/>
  <c r="S10" i="1"/>
  <c r="T10" i="1"/>
  <c r="U10" i="1"/>
  <c r="V10" i="1"/>
  <c r="W23" i="1"/>
  <c r="W24" i="1"/>
  <c r="W10" i="1"/>
  <c r="X10" i="1"/>
  <c r="Y23" i="1"/>
  <c r="Y24" i="1"/>
  <c r="Y10" i="1"/>
  <c r="Z10" i="1"/>
  <c r="AA23" i="1"/>
  <c r="AA24" i="1"/>
  <c r="AA10" i="1"/>
  <c r="AB10" i="1"/>
  <c r="AC23" i="1"/>
  <c r="AC24" i="1"/>
  <c r="AC10" i="1"/>
  <c r="AD10" i="1"/>
  <c r="AE23" i="1"/>
  <c r="AE24" i="1"/>
  <c r="AE10" i="1"/>
  <c r="AF10" i="1"/>
  <c r="AG23" i="1"/>
  <c r="AG24" i="1"/>
  <c r="AG10" i="1"/>
  <c r="AH10" i="1"/>
  <c r="AI23" i="1"/>
  <c r="AI24" i="1"/>
  <c r="AI10" i="1"/>
  <c r="AJ10" i="1"/>
  <c r="AK23" i="1"/>
  <c r="AK24" i="1"/>
  <c r="AK10" i="1"/>
  <c r="AL10" i="1"/>
  <c r="AM23" i="1"/>
  <c r="AM24" i="1"/>
  <c r="AM10" i="1"/>
  <c r="AN10" i="1"/>
  <c r="AO23" i="1"/>
  <c r="AO24" i="1"/>
  <c r="AO10" i="1"/>
  <c r="AP10" i="1"/>
  <c r="AQ23" i="1"/>
  <c r="AQ24" i="1"/>
  <c r="AQ10" i="1"/>
  <c r="AR10" i="1"/>
  <c r="AS23" i="1"/>
  <c r="AS24" i="1"/>
  <c r="AS10" i="1"/>
  <c r="AT10" i="1"/>
  <c r="AU23" i="1"/>
  <c r="AU24" i="1"/>
  <c r="AU10" i="1"/>
  <c r="P10" i="1"/>
  <c r="O12" i="1"/>
  <c r="O13" i="1"/>
  <c r="O16" i="1"/>
  <c r="O17" i="1"/>
  <c r="O18" i="1"/>
  <c r="O20" i="1"/>
  <c r="O21" i="1"/>
  <c r="O23" i="1"/>
  <c r="O24" i="1"/>
  <c r="N10" i="1"/>
  <c r="Q13" i="1"/>
  <c r="S13" i="1"/>
  <c r="U13" i="1"/>
  <c r="W13" i="1"/>
  <c r="Y13" i="1"/>
  <c r="AA13" i="1"/>
  <c r="AC13" i="1"/>
  <c r="AE13" i="1"/>
  <c r="K14" i="1"/>
  <c r="G14" i="1"/>
  <c r="I14" i="1"/>
  <c r="H17" i="1"/>
  <c r="G12" i="1"/>
  <c r="G16" i="1"/>
  <c r="G13" i="1"/>
  <c r="D10" i="1"/>
  <c r="F10" i="1"/>
  <c r="E10" i="1"/>
  <c r="G17" i="1"/>
  <c r="G18" i="1"/>
  <c r="G20" i="1"/>
  <c r="G21" i="1"/>
  <c r="G23" i="1"/>
  <c r="G24" i="1"/>
  <c r="G10" i="1"/>
  <c r="E2" i="1"/>
  <c r="D2" i="1"/>
  <c r="I12" i="1"/>
  <c r="I13" i="1"/>
  <c r="I16" i="1"/>
  <c r="I17" i="1"/>
  <c r="I18" i="1"/>
  <c r="I20" i="1"/>
  <c r="I21" i="1"/>
  <c r="I23" i="1"/>
  <c r="I24" i="1"/>
  <c r="I10" i="1"/>
  <c r="F2" i="1"/>
  <c r="K12" i="1"/>
  <c r="K13" i="1"/>
  <c r="K16" i="1"/>
  <c r="K17" i="1"/>
  <c r="K18" i="1"/>
  <c r="K20" i="1"/>
  <c r="K21" i="1"/>
  <c r="K23" i="1"/>
  <c r="K24" i="1"/>
  <c r="K10" i="1"/>
  <c r="G2" i="1"/>
  <c r="M12" i="1"/>
  <c r="M13" i="1"/>
  <c r="M16" i="1"/>
  <c r="M17" i="1"/>
  <c r="M18" i="1"/>
  <c r="M20" i="1"/>
  <c r="M21" i="1"/>
  <c r="M23" i="1"/>
  <c r="M24" i="1"/>
  <c r="M10" i="1"/>
  <c r="H2" i="1"/>
  <c r="O10" i="1"/>
  <c r="I2" i="1"/>
  <c r="Q12" i="1"/>
  <c r="Q16" i="1"/>
  <c r="Q17" i="1"/>
  <c r="Q18" i="1"/>
  <c r="Q20" i="1"/>
  <c r="Q21" i="1"/>
  <c r="Q23" i="1"/>
  <c r="Q24" i="1"/>
  <c r="J2" i="1"/>
  <c r="S12" i="1"/>
  <c r="S16" i="1"/>
  <c r="S17" i="1"/>
  <c r="S18" i="1"/>
  <c r="S20" i="1"/>
  <c r="S21" i="1"/>
  <c r="S23" i="1"/>
  <c r="S24" i="1"/>
  <c r="K2" i="1"/>
  <c r="U12" i="1"/>
  <c r="U16" i="1"/>
  <c r="U17" i="1"/>
  <c r="U18" i="1"/>
  <c r="U20" i="1"/>
  <c r="U21" i="1"/>
  <c r="U23" i="1"/>
  <c r="U24" i="1"/>
  <c r="L2" i="1"/>
  <c r="W12" i="1"/>
  <c r="W16" i="1"/>
  <c r="W17" i="1"/>
  <c r="W18" i="1"/>
  <c r="W20" i="1"/>
  <c r="W21" i="1"/>
  <c r="M2" i="1"/>
  <c r="Y12" i="1"/>
  <c r="Y16" i="1"/>
  <c r="Y17" i="1"/>
  <c r="Y18" i="1"/>
  <c r="Y20" i="1"/>
  <c r="Y21" i="1"/>
  <c r="N2" i="1"/>
  <c r="AA12" i="1"/>
  <c r="AA16" i="1"/>
  <c r="AA17" i="1"/>
  <c r="AA18" i="1"/>
  <c r="AA20" i="1"/>
  <c r="AA21" i="1"/>
  <c r="O2" i="1"/>
  <c r="AC12" i="1"/>
  <c r="AC16" i="1"/>
  <c r="AC17" i="1"/>
  <c r="AC18" i="1"/>
  <c r="AC20" i="1"/>
  <c r="AC21" i="1"/>
  <c r="P2" i="1"/>
  <c r="AE12" i="1"/>
  <c r="AE16" i="1"/>
  <c r="AE17" i="1"/>
  <c r="AE18" i="1"/>
  <c r="AE20" i="1"/>
  <c r="AE21" i="1"/>
  <c r="Q2" i="1"/>
  <c r="AG12" i="1"/>
  <c r="AG13" i="1"/>
  <c r="AG16" i="1"/>
  <c r="AG17" i="1"/>
  <c r="AG18" i="1"/>
  <c r="AG20" i="1"/>
  <c r="AG21" i="1"/>
  <c r="R2" i="1"/>
  <c r="AI12" i="1"/>
  <c r="AI13" i="1"/>
  <c r="AI16" i="1"/>
  <c r="AI17" i="1"/>
  <c r="AI18" i="1"/>
  <c r="AI20" i="1"/>
  <c r="AI21" i="1"/>
  <c r="S2" i="1"/>
  <c r="AK12" i="1"/>
  <c r="AK13" i="1"/>
  <c r="AK16" i="1"/>
  <c r="AK17" i="1"/>
  <c r="AK18" i="1"/>
  <c r="AK20" i="1"/>
  <c r="AK21" i="1"/>
  <c r="T2" i="1"/>
  <c r="AM12" i="1"/>
  <c r="AM13" i="1"/>
  <c r="AM16" i="1"/>
  <c r="AM17" i="1"/>
  <c r="AM18" i="1"/>
  <c r="AM20" i="1"/>
  <c r="AM21" i="1"/>
  <c r="U2" i="1"/>
  <c r="AO12" i="1"/>
  <c r="AO13" i="1"/>
  <c r="AO16" i="1"/>
  <c r="AO17" i="1"/>
  <c r="AO18" i="1"/>
  <c r="AO20" i="1"/>
  <c r="AO21" i="1"/>
  <c r="V2" i="1"/>
  <c r="AQ12" i="1"/>
  <c r="AQ13" i="1"/>
  <c r="AQ16" i="1"/>
  <c r="AQ17" i="1"/>
  <c r="AQ18" i="1"/>
  <c r="AQ20" i="1"/>
  <c r="AQ21" i="1"/>
  <c r="W2" i="1"/>
  <c r="AS12" i="1"/>
  <c r="AS13" i="1"/>
  <c r="AS16" i="1"/>
  <c r="AS17" i="1"/>
  <c r="AS18" i="1"/>
  <c r="AS20" i="1"/>
  <c r="AS21" i="1"/>
  <c r="X2" i="1"/>
  <c r="AU12" i="1"/>
  <c r="AU13" i="1"/>
  <c r="AU16" i="1"/>
  <c r="AU17" i="1"/>
  <c r="AU18" i="1"/>
  <c r="AU20" i="1"/>
  <c r="AU21" i="1"/>
  <c r="Y2" i="1"/>
  <c r="D3" i="1"/>
  <c r="H10" i="1"/>
  <c r="E3" i="1"/>
  <c r="J10" i="1"/>
  <c r="F3" i="1"/>
  <c r="L10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E9" i="1"/>
  <c r="G9" i="1"/>
  <c r="I9" i="1"/>
  <c r="K9" i="1"/>
  <c r="M9" i="1"/>
  <c r="O9" i="1"/>
  <c r="Q9" i="1"/>
  <c r="S9" i="1"/>
  <c r="U9" i="1"/>
  <c r="W9" i="1"/>
  <c r="Y9" i="1"/>
  <c r="AA9" i="1"/>
  <c r="AC9" i="1"/>
  <c r="AE9" i="1"/>
  <c r="AG9" i="1"/>
  <c r="AI9" i="1"/>
  <c r="AK9" i="1"/>
  <c r="AM9" i="1"/>
  <c r="AO9" i="1"/>
  <c r="AQ9" i="1"/>
  <c r="AU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C6" authorId="0" shapeId="0" xr:uid="{00000000-0006-0000-0000-000001000000}">
      <text>
        <r>
          <rPr>
            <sz val="10"/>
            <color indexed="8"/>
            <rFont val="Tahoma"/>
            <family val="2"/>
          </rPr>
          <t>sprint goal</t>
        </r>
      </text>
    </comment>
    <comment ref="D10" authorId="0" shapeId="0" xr:uid="{00000000-0006-0000-0000-000002000000}">
      <text>
        <r>
          <rPr>
            <sz val="10"/>
            <rFont val="Arial"/>
          </rPr>
          <t>Estimation initiale</t>
        </r>
      </text>
    </comment>
    <comment ref="E10" authorId="0" shapeId="0" xr:uid="{00000000-0006-0000-0000-000003000000}">
      <text>
        <r>
          <rPr>
            <sz val="10"/>
            <color indexed="8"/>
            <rFont val="Tahoma"/>
            <family val="2"/>
          </rPr>
          <t>Pour chaque jour, la première colonne indique le temps restant, et la deuxième colonne indique le temps travaillé sur cette tâche ce jour là. Normalement, la première colonne du jour J est égal à la différence entre la première colonne du jour J-1 (estimation en temps restant, en date du jour J-1) et de l'effort passé sur la tâche le jour J-1. Sauf si on s'est trompé d'estomation au jour J-1, auquel cas la première colonne du jour J est plus grande (on a sous-estimé) ou plus petite (on a surestimé) l'effort requis par la tâche</t>
        </r>
      </text>
    </comment>
    <comment ref="U10" authorId="0" shapeId="0" xr:uid="{00000000-0006-0000-0000-000004000000}">
      <text>
        <r>
          <rPr>
            <sz val="10"/>
            <color indexed="8"/>
            <rFont val="Tahoma"/>
            <family val="2"/>
          </rPr>
          <t>Effort left went up after some new work has been discovered</t>
        </r>
      </text>
    </comment>
    <comment ref="B11" authorId="0" shapeId="0" xr:uid="{00000000-0006-0000-0000-000005000000}">
      <text>
        <r>
          <rPr>
            <sz val="10"/>
            <color indexed="8"/>
            <rFont val="Tahoma"/>
            <family val="2"/>
          </rPr>
          <t>Id of the story. To simplify linking to the product backlog</t>
        </r>
      </text>
    </comment>
    <comment ref="C11" authorId="0" shapeId="0" xr:uid="{00000000-0006-0000-0000-000006000000}">
      <text>
        <r>
          <rPr>
            <sz val="10"/>
            <color indexed="8"/>
            <rFont val="Tahoma"/>
            <family val="2"/>
          </rPr>
          <t>User story being implemented. See http://agilesoftwaredevelopment.com/scrum/simple-product-backlog</t>
        </r>
      </text>
    </comment>
    <comment ref="C13" authorId="0" shapeId="0" xr:uid="{00000000-0006-0000-0000-000007000000}">
      <text>
        <r>
          <rPr>
            <sz val="10"/>
            <color indexed="8"/>
            <rFont val="Tahoma"/>
            <family val="2"/>
          </rPr>
          <t>Task description are written in the language that team likes. It does not have to be management understandable or "correct". In this case the accurate description would be something like "</t>
        </r>
        <r>
          <rPr>
            <i/>
            <sz val="10"/>
            <color indexed="8"/>
            <rFont val="Tahoma"/>
            <family val="2"/>
          </rPr>
          <t>Implement reading the provider's data directory on the server side</t>
        </r>
        <r>
          <rPr>
            <sz val="10"/>
            <color indexed="8"/>
            <rFont val="Tahoma"/>
            <family val="2"/>
          </rPr>
          <t>", however, team decide to make it just "</t>
        </r>
        <r>
          <rPr>
            <i/>
            <sz val="10"/>
            <color indexed="8"/>
            <rFont val="Tahoma"/>
            <family val="2"/>
          </rPr>
          <t>Read provider's data directory</t>
        </r>
        <r>
          <rPr>
            <sz val="10"/>
            <color indexed="8"/>
            <rFont val="Tahoma"/>
            <family val="2"/>
          </rPr>
          <t>", because it was simpler and everybody on the team perfectly understood what this task was about</t>
        </r>
      </text>
    </comment>
    <comment ref="D14" authorId="0" shapeId="0" xr:uid="{00000000-0006-0000-0000-000008000000}">
      <text>
        <r>
          <rPr>
            <sz val="10"/>
            <color indexed="8"/>
            <rFont val="Tahoma"/>
            <family val="2"/>
          </rPr>
          <t>The team tries not have tasks bigger, than 16 ideal engineering hours. If they happen to have a bigger task, they try to split it into two smaller and more managable ones</t>
        </r>
      </text>
    </comment>
    <comment ref="E14" authorId="0" shapeId="0" xr:uid="{00000000-0006-0000-0000-000009000000}">
      <text>
        <r>
          <rPr>
            <sz val="10"/>
            <color indexed="8"/>
            <rFont val="Tahoma"/>
            <family val="2"/>
          </rPr>
          <t>The team tries not have tasks bigger, than 16 ideal engineering hours. If they happen to have a bigger task, they try to split it into two smaller and more managable ones</t>
        </r>
      </text>
    </comment>
    <comment ref="C45" authorId="0" shapeId="0" xr:uid="{00000000-0006-0000-0000-00000A000000}">
      <text>
        <r>
          <rPr>
            <sz val="10"/>
            <color indexed="8"/>
            <rFont val="Tahoma"/>
            <family val="2"/>
          </rPr>
          <t>See for reference and comments. Feel free to remove the link, though it would be very kind of you to leave it somewhere on the sheet</t>
        </r>
      </text>
    </comment>
  </commentList>
</comments>
</file>

<file path=xl/sharedStrings.xml><?xml version="1.0" encoding="utf-8"?>
<sst xmlns="http://schemas.openxmlformats.org/spreadsheetml/2006/main" count="25" uniqueCount="24">
  <si>
    <t>jour</t>
  </si>
  <si>
    <t>Sommaire effort restant</t>
  </si>
  <si>
    <t>Sommaire efforts dépensé</t>
  </si>
  <si>
    <t>Sprint 1. Créer la base de données et permettre aux utilisateurs de s'identifier</t>
  </si>
  <si>
    <t>Numéro cas d'utilisation</t>
  </si>
  <si>
    <t>jours du sprint / (effort restant estimé en début de journée | heures travaillées ce jour)</t>
  </si>
  <si>
    <t>Cas d'utilisation ou user-story/tâche</t>
  </si>
  <si>
    <t>Créer Base de donnée</t>
  </si>
  <si>
    <t>Créer une base de donnée MySQL</t>
  </si>
  <si>
    <t>Créer les tables et effectuer des test d'accès</t>
  </si>
  <si>
    <t>Créer la classe permettant la manipulation de la BD</t>
  </si>
  <si>
    <t>Se céer un compte</t>
  </si>
  <si>
    <t>Créer interface visuelle web permettant la connexion</t>
  </si>
  <si>
    <t>Créer la classe utilisateur</t>
  </si>
  <si>
    <t>Vérifier les informations du formulaire et les stocker</t>
  </si>
  <si>
    <t>Se connecter à son compte</t>
  </si>
  <si>
    <t>Créer l'interface de connexion</t>
  </si>
  <si>
    <t>Vérifier les informations du formulaire</t>
  </si>
  <si>
    <t>Modifier les informations de son compte</t>
  </si>
  <si>
    <t>Créer l'interface d'accès au informations du compte</t>
  </si>
  <si>
    <t>État du sprint backlog après jour 3 (fin du jour 3, début du jour 4)</t>
  </si>
  <si>
    <t>traduit de http://agilesoftwaredevelopment.com/scrum/simple-sprint-backlog fait par Artem Marchenko</t>
  </si>
  <si>
    <t>basé sur:</t>
  </si>
  <si>
    <t>http://agilesoftwaredevelopment.com/scrum/simple-sprint-backlog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</si>
</sst>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;[Red]\-[$$-1009]#,##0.00"/>
  </numFmts>
  <fonts count="9">
    <font>
      <sz val="10"/>
      <name val="Arial"/>
    </font>
    <font>
      <b/>
      <i/>
      <u/>
      <sz val="10"/>
      <name val="Arial"/>
    </font>
    <font>
      <b/>
      <i/>
      <sz val="16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Tahoma"/>
      <family val="2"/>
    </font>
    <font>
      <i/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</cellStyleXfs>
  <cellXfs count="20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1" xfId="0" applyBorder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5" xfId="0" applyBorder="1"/>
    <xf numFmtId="0" fontId="0" fillId="2" borderId="7" xfId="0" applyFill="1" applyBorder="1"/>
    <xf numFmtId="0" fontId="4" fillId="2" borderId="5" xfId="0" applyFont="1" applyFill="1" applyBorder="1"/>
    <xf numFmtId="0" fontId="0" fillId="2" borderId="0" xfId="0" applyFill="1"/>
    <xf numFmtId="0" fontId="0" fillId="0" borderId="7" xfId="0" applyBorder="1"/>
    <xf numFmtId="0" fontId="5" fillId="0" borderId="5" xfId="0" applyFont="1" applyBorder="1"/>
    <xf numFmtId="0" fontId="5" fillId="0" borderId="0" xfId="0" applyFont="1"/>
    <xf numFmtId="0" fontId="6" fillId="0" borderId="0" xfId="1" applyNumberFormat="1" applyFont="1" applyFill="1" applyBorder="1" applyAlignment="1" applyProtection="1"/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</cellXfs>
  <cellStyles count="6">
    <cellStyle name="Heading" xfId="4" xr:uid="{00000000-0005-0000-0000-000000000000}"/>
    <cellStyle name="Heading1" xfId="5" xr:uid="{00000000-0005-0000-0000-000001000000}"/>
    <cellStyle name="Lien hypertexte" xfId="1" builtinId="8"/>
    <cellStyle name="Normal" xfId="0" builtinId="0"/>
    <cellStyle name="Result" xfId="2" xr:uid="{00000000-0005-0000-0000-000004000000}"/>
    <cellStyle name="Result2" xfId="3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Travail restant, par jour</a:t>
            </a:r>
          </a:p>
        </c:rich>
      </c:tx>
      <c:layout>
        <c:manualLayout>
          <c:xMode val="edge"/>
          <c:yMode val="edge"/>
          <c:x val="0.36715139885257758"/>
          <c:y val="3.85978110402595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84994986418533"/>
          <c:y val="0.20000683902679936"/>
          <c:w val="0.8235550714593729"/>
          <c:h val="0.5789671656038928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Sheet1!$D$1:$Y$1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Sheet1!$D$2:$Y$2</c:f>
              <c:numCache>
                <c:formatCode>General</c:formatCode>
                <c:ptCount val="22"/>
                <c:pt idx="0">
                  <c:v>49</c:v>
                </c:pt>
                <c:pt idx="1">
                  <c:v>46</c:v>
                </c:pt>
                <c:pt idx="2">
                  <c:v>37</c:v>
                </c:pt>
                <c:pt idx="3">
                  <c:v>33</c:v>
                </c:pt>
                <c:pt idx="4">
                  <c:v>20</c:v>
                </c:pt>
                <c:pt idx="5">
                  <c:v>14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77D-4A19-85DA-CF7C61735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46767"/>
        <c:axId val="1"/>
      </c:lineChart>
      <c:catAx>
        <c:axId val="61654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jours du sprint</a:t>
                </a:r>
              </a:p>
            </c:rich>
          </c:tx>
          <c:layout>
            <c:manualLayout>
              <c:xMode val="edge"/>
              <c:yMode val="edge"/>
              <c:x val="0.45640367260679537"/>
              <c:y val="0.873714086274965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effort restant</a:t>
                </a:r>
              </a:p>
            </c:rich>
          </c:tx>
          <c:layout>
            <c:manualLayout>
              <c:xMode val="edge"/>
              <c:yMode val="edge"/>
              <c:x val="3.2455372274261006E-2"/>
              <c:y val="0.35088919127508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546767"/>
        <c:crossesAt val="1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Travail effectué (en heures), par jour</a:t>
            </a:r>
          </a:p>
        </c:rich>
      </c:tx>
      <c:layout>
        <c:manualLayout>
          <c:xMode val="edge"/>
          <c:yMode val="edge"/>
          <c:x val="0.21474365769986789"/>
          <c:y val="3.70382751860983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31979864698112"/>
          <c:y val="0.22559676704259918"/>
          <c:w val="0.66107361291920119"/>
          <c:h val="0.55894124371748455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cat>
            <c:numRef>
              <c:f>Sheet1!$D$1:$Y$1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Sheet1!$D$3:$Y$3</c:f>
              <c:numCache>
                <c:formatCode>General</c:formatCode>
                <c:ptCount val="22"/>
                <c:pt idx="0">
                  <c:v>3</c:v>
                </c:pt>
                <c:pt idx="1">
                  <c:v>9</c:v>
                </c:pt>
                <c:pt idx="2">
                  <c:v>4</c:v>
                </c:pt>
                <c:pt idx="3">
                  <c:v>13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9-4908-B7B7-F65601168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42367"/>
        <c:axId val="1"/>
      </c:lineChart>
      <c:catAx>
        <c:axId val="61654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jours du sprint</a:t>
                </a:r>
              </a:p>
            </c:rich>
          </c:tx>
          <c:layout>
            <c:manualLayout>
              <c:xMode val="edge"/>
              <c:yMode val="edge"/>
              <c:x val="0.37053807603114458"/>
              <c:y val="0.875450140762325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Heures travaillées</a:t>
                </a:r>
              </a:p>
            </c:rich>
          </c:tx>
          <c:layout>
            <c:manualLayout>
              <c:xMode val="edge"/>
              <c:yMode val="edge"/>
              <c:x val="3.3685279639194966E-2"/>
              <c:y val="0.32997736074887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542367"/>
        <c:crosses val="autoZero"/>
        <c:crossBetween val="midCat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3946811377263"/>
          <c:y val="0.471396229641252"/>
          <c:w val="0.15789974830872638"/>
          <c:h val="6.734231852017885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47</xdr:row>
      <xdr:rowOff>104775</xdr:rowOff>
    </xdr:from>
    <xdr:to>
      <xdr:col>2</xdr:col>
      <xdr:colOff>3838575</xdr:colOff>
      <xdr:row>64</xdr:row>
      <xdr:rowOff>66675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6571BB88-3FAF-4385-B4F6-D7E3496E6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4286250</xdr:colOff>
      <xdr:row>47</xdr:row>
      <xdr:rowOff>114300</xdr:rowOff>
    </xdr:from>
    <xdr:to>
      <xdr:col>20</xdr:col>
      <xdr:colOff>114300</xdr:colOff>
      <xdr:row>65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8F38D0C-1F83-4CEC-8C6D-1FFFC141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agilesoftwaredevelopment.com/scrum/simple-sprint-backlog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45"/>
  <sheetViews>
    <sheetView tabSelected="1" topLeftCell="C4" zoomScaleNormal="100" workbookViewId="0" xr3:uid="{AEA406A1-0E4B-5B11-9CD5-51D6E497D94C}">
      <selection activeCell="V19" sqref="V19"/>
    </sheetView>
  </sheetViews>
  <sheetFormatPr defaultColWidth="9" defaultRowHeight="12.75"/>
  <cols>
    <col min="1" max="1" width="9" customWidth="1"/>
    <col min="2" max="2" width="12.5703125" customWidth="1"/>
    <col min="3" max="3" width="65.140625" customWidth="1"/>
    <col min="4" max="4" width="4.7109375" customWidth="1"/>
    <col min="5" max="10" width="3.7109375" customWidth="1"/>
    <col min="11" max="11" width="4.85546875" customWidth="1"/>
    <col min="12" max="46" width="3.7109375" customWidth="1"/>
    <col min="47" max="47" width="5.140625" customWidth="1"/>
  </cols>
  <sheetData>
    <row r="1" spans="1:47">
      <c r="C1" s="1" t="s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</row>
    <row r="2" spans="1:47">
      <c r="C2" s="1" t="s">
        <v>1</v>
      </c>
      <c r="D2">
        <f>E10</f>
        <v>49</v>
      </c>
      <c r="E2">
        <f>G10</f>
        <v>46</v>
      </c>
      <c r="F2">
        <f>I10</f>
        <v>37</v>
      </c>
      <c r="G2">
        <f>K10</f>
        <v>33</v>
      </c>
      <c r="H2">
        <f>M10</f>
        <v>20</v>
      </c>
      <c r="I2">
        <f>O10</f>
        <v>14</v>
      </c>
      <c r="J2">
        <f>Q10</f>
        <v>8</v>
      </c>
      <c r="K2">
        <f>S10</f>
        <v>8</v>
      </c>
      <c r="L2">
        <f>U10</f>
        <v>8</v>
      </c>
      <c r="M2">
        <f>W10</f>
        <v>5</v>
      </c>
      <c r="N2">
        <f>Y10</f>
        <v>5</v>
      </c>
      <c r="O2">
        <f>AA10</f>
        <v>5</v>
      </c>
      <c r="P2">
        <f>AC10</f>
        <v>5</v>
      </c>
      <c r="Q2">
        <f>AE10</f>
        <v>5</v>
      </c>
      <c r="R2">
        <f>AG10</f>
        <v>5</v>
      </c>
      <c r="S2">
        <f>AI10</f>
        <v>5</v>
      </c>
      <c r="T2">
        <f>AK10</f>
        <v>5</v>
      </c>
      <c r="U2">
        <f>AM10</f>
        <v>5</v>
      </c>
      <c r="V2">
        <f>AO10</f>
        <v>5</v>
      </c>
      <c r="W2">
        <f>AQ10</f>
        <v>5</v>
      </c>
      <c r="X2">
        <f>AS10</f>
        <v>5</v>
      </c>
      <c r="Y2">
        <f>AU10</f>
        <v>5</v>
      </c>
    </row>
    <row r="3" spans="1:47">
      <c r="C3" s="1" t="s">
        <v>2</v>
      </c>
      <c r="D3">
        <f>F10</f>
        <v>3</v>
      </c>
      <c r="E3">
        <f>H10</f>
        <v>9</v>
      </c>
      <c r="F3">
        <f>J10</f>
        <v>4</v>
      </c>
      <c r="G3">
        <f>L10</f>
        <v>13</v>
      </c>
      <c r="H3">
        <f>N10</f>
        <v>6</v>
      </c>
      <c r="I3">
        <f>P10</f>
        <v>6</v>
      </c>
      <c r="J3">
        <f>R10</f>
        <v>0</v>
      </c>
      <c r="K3">
        <f>T10</f>
        <v>0</v>
      </c>
      <c r="L3">
        <f>V10</f>
        <v>3</v>
      </c>
      <c r="M3">
        <f>X10</f>
        <v>0</v>
      </c>
      <c r="N3">
        <f>Z10</f>
        <v>0</v>
      </c>
      <c r="O3">
        <f>AB10</f>
        <v>0</v>
      </c>
      <c r="P3">
        <f>AD10</f>
        <v>0</v>
      </c>
      <c r="Q3">
        <f>AF10</f>
        <v>0</v>
      </c>
      <c r="R3">
        <f>AH10</f>
        <v>0</v>
      </c>
      <c r="S3">
        <f>AJ10</f>
        <v>0</v>
      </c>
      <c r="T3">
        <f>AL10</f>
        <v>0</v>
      </c>
      <c r="U3">
        <f>AN10</f>
        <v>0</v>
      </c>
      <c r="V3">
        <f>AP10</f>
        <v>0</v>
      </c>
      <c r="W3">
        <f>AR10</f>
        <v>0</v>
      </c>
      <c r="X3">
        <f>AT10</f>
        <v>0</v>
      </c>
      <c r="Y3">
        <f>AV10</f>
        <v>0</v>
      </c>
    </row>
    <row r="4" spans="1:47">
      <c r="C4" s="1"/>
    </row>
    <row r="5" spans="1:47">
      <c r="C5" s="2"/>
    </row>
    <row r="6" spans="1:47">
      <c r="C6" s="2" t="s">
        <v>3</v>
      </c>
    </row>
    <row r="7" spans="1:47">
      <c r="E7" s="3"/>
      <c r="F7" s="3"/>
    </row>
    <row r="8" spans="1:47" ht="12.95" customHeight="1">
      <c r="B8" s="18" t="s">
        <v>4</v>
      </c>
      <c r="C8" s="4"/>
      <c r="D8" s="19" t="s">
        <v>5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</row>
    <row r="9" spans="1:47">
      <c r="B9" s="18"/>
      <c r="C9" s="5" t="s">
        <v>6</v>
      </c>
      <c r="D9" s="6">
        <v>0</v>
      </c>
      <c r="E9" s="17">
        <f>D9+1</f>
        <v>1</v>
      </c>
      <c r="F9" s="17"/>
      <c r="G9" s="17">
        <f>E9+1</f>
        <v>2</v>
      </c>
      <c r="H9" s="17"/>
      <c r="I9" s="17">
        <f>G9+1</f>
        <v>3</v>
      </c>
      <c r="J9" s="17"/>
      <c r="K9" s="17">
        <f>I9+1</f>
        <v>4</v>
      </c>
      <c r="L9" s="17"/>
      <c r="M9" s="17">
        <f>K9+1</f>
        <v>5</v>
      </c>
      <c r="N9" s="17"/>
      <c r="O9" s="17">
        <f>M9+1</f>
        <v>6</v>
      </c>
      <c r="P9" s="17"/>
      <c r="Q9" s="17">
        <f>O9+1</f>
        <v>7</v>
      </c>
      <c r="R9" s="17"/>
      <c r="S9" s="17">
        <f>Q9+1</f>
        <v>8</v>
      </c>
      <c r="T9" s="17"/>
      <c r="U9" s="17">
        <f>S9+1</f>
        <v>9</v>
      </c>
      <c r="V9" s="17"/>
      <c r="W9" s="17">
        <f>U9+1</f>
        <v>10</v>
      </c>
      <c r="X9" s="17"/>
      <c r="Y9" s="17">
        <f>W9+1</f>
        <v>11</v>
      </c>
      <c r="Z9" s="17"/>
      <c r="AA9" s="17">
        <f>Y9+1</f>
        <v>12</v>
      </c>
      <c r="AB9" s="17"/>
      <c r="AC9" s="17">
        <f>AA9+1</f>
        <v>13</v>
      </c>
      <c r="AD9" s="17"/>
      <c r="AE9" s="17">
        <f>AC9+1</f>
        <v>14</v>
      </c>
      <c r="AF9" s="17"/>
      <c r="AG9" s="17">
        <f>AE9+1</f>
        <v>15</v>
      </c>
      <c r="AH9" s="17"/>
      <c r="AI9" s="17">
        <f>AG9+1</f>
        <v>16</v>
      </c>
      <c r="AJ9" s="17"/>
      <c r="AK9" s="17">
        <f>AI9+1</f>
        <v>17</v>
      </c>
      <c r="AL9" s="17"/>
      <c r="AM9" s="17">
        <f>AK9+1</f>
        <v>18</v>
      </c>
      <c r="AN9" s="17"/>
      <c r="AO9" s="17">
        <f>AM9+1</f>
        <v>19</v>
      </c>
      <c r="AP9" s="17"/>
      <c r="AQ9" s="17">
        <f>AO9+1</f>
        <v>20</v>
      </c>
      <c r="AR9" s="17"/>
      <c r="AS9" s="17">
        <v>21</v>
      </c>
      <c r="AT9" s="17"/>
      <c r="AU9" s="7">
        <f>AS9+1</f>
        <v>22</v>
      </c>
    </row>
    <row r="10" spans="1:47">
      <c r="B10" s="18"/>
      <c r="C10" s="8"/>
      <c r="D10" s="3">
        <f>SUM(D11:D502)</f>
        <v>49</v>
      </c>
      <c r="E10" s="3">
        <f>SUM(E11:E502)</f>
        <v>49</v>
      </c>
      <c r="F10" s="3">
        <f>SUM(F11:F502)</f>
        <v>3</v>
      </c>
      <c r="G10" s="3">
        <f>SUM(G11:G502)</f>
        <v>46</v>
      </c>
      <c r="H10" s="3">
        <f>SUM(H11:H502)</f>
        <v>9</v>
      </c>
      <c r="I10" s="3">
        <f>SUM(I11:I502)</f>
        <v>37</v>
      </c>
      <c r="J10" s="3">
        <f>SUM(J11:J502)</f>
        <v>4</v>
      </c>
      <c r="K10" s="3">
        <f>SUM(K11:K502)</f>
        <v>33</v>
      </c>
      <c r="L10" s="3">
        <f>SUM(L11:L502)</f>
        <v>13</v>
      </c>
      <c r="M10" s="3">
        <f>SUM(M11:M502)</f>
        <v>20</v>
      </c>
      <c r="N10" s="3">
        <f>N12+N13+N14+N16+N17+N18+N20+N21+N23+N24</f>
        <v>6</v>
      </c>
      <c r="O10" s="3">
        <f>SUM(O11:O502)</f>
        <v>14</v>
      </c>
      <c r="P10" s="3">
        <f>SUM(P11:P502)</f>
        <v>6</v>
      </c>
      <c r="Q10" s="3">
        <f t="shared" ref="Q10:AU10" si="0">SUM(Q11:Q502)</f>
        <v>8</v>
      </c>
      <c r="R10" s="3">
        <f t="shared" si="0"/>
        <v>0</v>
      </c>
      <c r="S10" s="3">
        <f t="shared" si="0"/>
        <v>8</v>
      </c>
      <c r="T10" s="3">
        <f t="shared" si="0"/>
        <v>0</v>
      </c>
      <c r="U10" s="3">
        <f t="shared" si="0"/>
        <v>8</v>
      </c>
      <c r="V10" s="3">
        <f t="shared" si="0"/>
        <v>3</v>
      </c>
      <c r="W10" s="3">
        <f t="shared" si="0"/>
        <v>5</v>
      </c>
      <c r="X10" s="3">
        <f t="shared" si="0"/>
        <v>0</v>
      </c>
      <c r="Y10" s="3">
        <f t="shared" si="0"/>
        <v>5</v>
      </c>
      <c r="Z10" s="3">
        <f t="shared" si="0"/>
        <v>0</v>
      </c>
      <c r="AA10" s="3">
        <f t="shared" si="0"/>
        <v>5</v>
      </c>
      <c r="AB10" s="3">
        <f t="shared" si="0"/>
        <v>0</v>
      </c>
      <c r="AC10" s="3">
        <f t="shared" si="0"/>
        <v>5</v>
      </c>
      <c r="AD10" s="3">
        <f t="shared" si="0"/>
        <v>0</v>
      </c>
      <c r="AE10" s="3">
        <f t="shared" si="0"/>
        <v>5</v>
      </c>
      <c r="AF10" s="3">
        <f t="shared" si="0"/>
        <v>0</v>
      </c>
      <c r="AG10" s="3">
        <f t="shared" si="0"/>
        <v>5</v>
      </c>
      <c r="AH10" s="3">
        <f t="shared" si="0"/>
        <v>0</v>
      </c>
      <c r="AI10" s="3">
        <f t="shared" si="0"/>
        <v>5</v>
      </c>
      <c r="AJ10" s="3">
        <f t="shared" si="0"/>
        <v>0</v>
      </c>
      <c r="AK10" s="3">
        <f t="shared" si="0"/>
        <v>5</v>
      </c>
      <c r="AL10" s="3">
        <f t="shared" si="0"/>
        <v>0</v>
      </c>
      <c r="AM10" s="3">
        <f t="shared" si="0"/>
        <v>5</v>
      </c>
      <c r="AN10" s="3">
        <f t="shared" si="0"/>
        <v>0</v>
      </c>
      <c r="AO10" s="3">
        <f t="shared" si="0"/>
        <v>5</v>
      </c>
      <c r="AP10" s="3">
        <f t="shared" si="0"/>
        <v>0</v>
      </c>
      <c r="AQ10" s="3">
        <f t="shared" si="0"/>
        <v>5</v>
      </c>
      <c r="AR10" s="3">
        <f t="shared" si="0"/>
        <v>0</v>
      </c>
      <c r="AS10" s="3">
        <f t="shared" si="0"/>
        <v>5</v>
      </c>
      <c r="AT10" s="3">
        <f t="shared" si="0"/>
        <v>0</v>
      </c>
      <c r="AU10" s="3">
        <f t="shared" si="0"/>
        <v>5</v>
      </c>
    </row>
    <row r="11" spans="1:47">
      <c r="A11" s="9"/>
      <c r="B11" s="10">
        <v>1</v>
      </c>
      <c r="C11" s="11" t="s">
        <v>7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9"/>
    </row>
    <row r="12" spans="1:47">
      <c r="A12" s="9"/>
      <c r="B12" s="13"/>
      <c r="C12" s="14" t="s">
        <v>8</v>
      </c>
      <c r="D12">
        <v>1</v>
      </c>
      <c r="E12">
        <v>1</v>
      </c>
      <c r="F12">
        <v>1</v>
      </c>
      <c r="G12">
        <f>E12-F12</f>
        <v>0</v>
      </c>
      <c r="I12">
        <f t="shared" ref="I12:I14" si="1">G12-H12</f>
        <v>0</v>
      </c>
      <c r="K12">
        <f t="shared" ref="K12:K13" si="2">I12-J12</f>
        <v>0</v>
      </c>
      <c r="M12">
        <f t="shared" ref="M12:M14" si="3">K12-L12</f>
        <v>0</v>
      </c>
      <c r="O12">
        <f t="shared" ref="O12:O13" si="4">M12-N12</f>
        <v>0</v>
      </c>
      <c r="Q12">
        <f t="shared" ref="Q12:Q14" si="5">O12-P12</f>
        <v>0</v>
      </c>
      <c r="S12">
        <f t="shared" ref="S12:S14" si="6">Q12-R12</f>
        <v>0</v>
      </c>
      <c r="U12">
        <f t="shared" ref="U12:U14" si="7">S12-T12</f>
        <v>0</v>
      </c>
      <c r="W12">
        <f t="shared" ref="W12:W14" si="8">U12-V12</f>
        <v>0</v>
      </c>
      <c r="Y12">
        <f t="shared" ref="Y12:Y14" si="9">W12-X12</f>
        <v>0</v>
      </c>
      <c r="AA12">
        <f t="shared" ref="AA12:AA14" si="10">Y12-Z12</f>
        <v>0</v>
      </c>
      <c r="AC12">
        <f t="shared" ref="AC12:AC14" si="11">AA12-AB12</f>
        <v>0</v>
      </c>
      <c r="AE12">
        <f t="shared" ref="AE12:AE14" si="12">AC12-AD12</f>
        <v>0</v>
      </c>
      <c r="AG12">
        <f t="shared" ref="AG12:AG14" si="13">AE12-AF12</f>
        <v>0</v>
      </c>
      <c r="AI12">
        <f t="shared" ref="AI12:AI14" si="14">AG12-AH12</f>
        <v>0</v>
      </c>
      <c r="AK12">
        <f t="shared" ref="AK12:AK14" si="15">AI12-AJ12</f>
        <v>0</v>
      </c>
      <c r="AM12">
        <f t="shared" ref="AM12:AM14" si="16">AK12-AL12</f>
        <v>0</v>
      </c>
      <c r="AO12">
        <f t="shared" ref="AO12:AO14" si="17">AM12-AN12</f>
        <v>0</v>
      </c>
      <c r="AQ12">
        <f t="shared" ref="AQ12:AQ14" si="18">AO12-AP12</f>
        <v>0</v>
      </c>
      <c r="AS12">
        <f t="shared" ref="AS12:AS14" si="19">AQ12-AR12</f>
        <v>0</v>
      </c>
      <c r="AT12" s="9"/>
      <c r="AU12" s="9">
        <f t="shared" ref="AU12:AU14" si="20">AS12-AT12</f>
        <v>0</v>
      </c>
    </row>
    <row r="13" spans="1:47">
      <c r="A13" s="9"/>
      <c r="B13" s="13"/>
      <c r="C13" s="14" t="s">
        <v>9</v>
      </c>
      <c r="D13">
        <v>2</v>
      </c>
      <c r="E13">
        <v>2</v>
      </c>
      <c r="F13">
        <v>2</v>
      </c>
      <c r="G13">
        <f>E13-F13</f>
        <v>0</v>
      </c>
      <c r="I13">
        <f t="shared" si="1"/>
        <v>0</v>
      </c>
      <c r="K13">
        <f t="shared" si="2"/>
        <v>0</v>
      </c>
      <c r="M13">
        <f t="shared" si="3"/>
        <v>0</v>
      </c>
      <c r="O13">
        <f t="shared" si="4"/>
        <v>0</v>
      </c>
      <c r="Q13">
        <f t="shared" si="5"/>
        <v>0</v>
      </c>
      <c r="S13">
        <f t="shared" si="6"/>
        <v>0</v>
      </c>
      <c r="U13">
        <f t="shared" si="7"/>
        <v>0</v>
      </c>
      <c r="W13">
        <f t="shared" si="8"/>
        <v>0</v>
      </c>
      <c r="Y13">
        <f t="shared" si="9"/>
        <v>0</v>
      </c>
      <c r="AA13">
        <f t="shared" si="10"/>
        <v>0</v>
      </c>
      <c r="AC13">
        <f t="shared" si="11"/>
        <v>0</v>
      </c>
      <c r="AE13">
        <f>AC13-AD13</f>
        <v>0</v>
      </c>
      <c r="AG13">
        <f t="shared" si="13"/>
        <v>0</v>
      </c>
      <c r="AI13">
        <f t="shared" si="14"/>
        <v>0</v>
      </c>
      <c r="AK13">
        <f t="shared" si="15"/>
        <v>0</v>
      </c>
      <c r="AM13">
        <f t="shared" si="16"/>
        <v>0</v>
      </c>
      <c r="AO13">
        <f t="shared" si="17"/>
        <v>0</v>
      </c>
      <c r="AQ13">
        <f t="shared" si="18"/>
        <v>0</v>
      </c>
      <c r="AS13">
        <f t="shared" si="19"/>
        <v>0</v>
      </c>
      <c r="AT13" s="9"/>
      <c r="AU13" s="9">
        <f t="shared" si="20"/>
        <v>0</v>
      </c>
    </row>
    <row r="14" spans="1:47">
      <c r="A14" s="9"/>
      <c r="B14" s="13"/>
      <c r="C14" s="13" t="s">
        <v>10</v>
      </c>
      <c r="D14" s="13">
        <v>12</v>
      </c>
      <c r="E14" s="13">
        <v>12</v>
      </c>
      <c r="F14" s="13">
        <v>0</v>
      </c>
      <c r="G14" s="13">
        <f>E14-F14</f>
        <v>12</v>
      </c>
      <c r="H14" s="13">
        <v>5</v>
      </c>
      <c r="I14" s="13">
        <f>G14-H14</f>
        <v>7</v>
      </c>
      <c r="J14">
        <v>4</v>
      </c>
      <c r="K14" s="13">
        <f>I14-J14</f>
        <v>3</v>
      </c>
      <c r="L14" s="13">
        <v>3</v>
      </c>
      <c r="M14" s="13">
        <v>0</v>
      </c>
      <c r="N14" s="13"/>
      <c r="O14" s="13">
        <v>0</v>
      </c>
      <c r="P14" s="13"/>
      <c r="Q14" s="13">
        <v>0</v>
      </c>
      <c r="R14" s="13"/>
      <c r="S14" s="13">
        <v>0</v>
      </c>
      <c r="T14" s="13"/>
      <c r="U14" s="13">
        <v>0</v>
      </c>
      <c r="V14" s="13"/>
      <c r="W14" s="13">
        <v>0</v>
      </c>
      <c r="X14" s="13"/>
      <c r="Y14" s="13">
        <v>0</v>
      </c>
      <c r="Z14" s="13"/>
      <c r="AA14" s="13">
        <v>0</v>
      </c>
      <c r="AB14" s="13"/>
      <c r="AC14" s="13">
        <v>0</v>
      </c>
      <c r="AD14" s="13"/>
      <c r="AE14" s="13">
        <v>0</v>
      </c>
      <c r="AF14" s="13"/>
      <c r="AG14" s="13">
        <v>0</v>
      </c>
      <c r="AH14" s="13"/>
      <c r="AI14" s="13">
        <v>0</v>
      </c>
      <c r="AJ14" s="13"/>
      <c r="AK14" s="13">
        <v>0</v>
      </c>
      <c r="AL14" s="13"/>
      <c r="AM14" s="13">
        <v>0</v>
      </c>
      <c r="AN14" s="13"/>
      <c r="AO14" s="13">
        <v>0</v>
      </c>
      <c r="AP14" s="13"/>
      <c r="AQ14" s="13"/>
      <c r="AR14" s="13"/>
      <c r="AS14" s="13"/>
      <c r="AT14" s="13"/>
      <c r="AU14" s="13"/>
    </row>
    <row r="15" spans="1:47">
      <c r="A15" s="9"/>
      <c r="B15" s="10">
        <v>2</v>
      </c>
      <c r="C15" s="11" t="s">
        <v>11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9"/>
      <c r="AU15" s="9"/>
    </row>
    <row r="16" spans="1:47">
      <c r="A16" s="9"/>
      <c r="B16" s="13"/>
      <c r="C16" s="14" t="s">
        <v>12</v>
      </c>
      <c r="D16">
        <v>8</v>
      </c>
      <c r="E16">
        <v>8</v>
      </c>
      <c r="F16">
        <v>0</v>
      </c>
      <c r="G16">
        <f>E16-F16</f>
        <v>8</v>
      </c>
      <c r="H16">
        <v>0</v>
      </c>
      <c r="I16">
        <f t="shared" ref="I16:I18" si="21">G16-H16</f>
        <v>8</v>
      </c>
      <c r="J16">
        <v>0</v>
      </c>
      <c r="K16">
        <f t="shared" ref="K16:K18" si="22">I16-J16</f>
        <v>8</v>
      </c>
      <c r="L16">
        <v>5</v>
      </c>
      <c r="M16">
        <f t="shared" ref="M16:M18" si="23">K16-L16</f>
        <v>3</v>
      </c>
      <c r="N16">
        <v>2</v>
      </c>
      <c r="O16">
        <f t="shared" ref="O16:O18" si="24">M16-N16</f>
        <v>1</v>
      </c>
      <c r="Q16">
        <f t="shared" ref="Q16:Q18" si="25">O16-P16</f>
        <v>1</v>
      </c>
      <c r="S16">
        <f t="shared" ref="S16:S18" si="26">Q16-R16</f>
        <v>1</v>
      </c>
      <c r="U16">
        <f t="shared" ref="U16:U18" si="27">S16-T16</f>
        <v>1</v>
      </c>
      <c r="W16">
        <f t="shared" ref="W16:W18" si="28">U16-V16</f>
        <v>1</v>
      </c>
      <c r="Y16">
        <f t="shared" ref="Y16:Y18" si="29">W16-X16</f>
        <v>1</v>
      </c>
      <c r="AA16">
        <f t="shared" ref="AA16:AA18" si="30">Y16-Z16</f>
        <v>1</v>
      </c>
      <c r="AC16">
        <f t="shared" ref="AC16:AC18" si="31">AA16-AB16</f>
        <v>1</v>
      </c>
      <c r="AE16">
        <f t="shared" ref="AE16:AE18" si="32">AC16-AD16</f>
        <v>1</v>
      </c>
      <c r="AG16">
        <f t="shared" ref="AG16:AG18" si="33">AE16-AF16</f>
        <v>1</v>
      </c>
      <c r="AI16">
        <f t="shared" ref="AI16:AI18" si="34">AG16-AH16</f>
        <v>1</v>
      </c>
      <c r="AK16">
        <f t="shared" ref="AK16:AK18" si="35">AI16-AJ16</f>
        <v>1</v>
      </c>
      <c r="AM16">
        <f t="shared" ref="AM16:AM18" si="36">AK16-AL16</f>
        <v>1</v>
      </c>
      <c r="AO16">
        <f t="shared" ref="AO16:AO18" si="37">AM16-AN16</f>
        <v>1</v>
      </c>
      <c r="AQ16">
        <f t="shared" ref="AQ16:AQ18" si="38">AO16-AP16</f>
        <v>1</v>
      </c>
      <c r="AS16">
        <f t="shared" ref="AS16:AS18" si="39">AQ16-AR16</f>
        <v>1</v>
      </c>
      <c r="AT16" s="9"/>
      <c r="AU16" s="9">
        <f t="shared" ref="AU16:AU18" si="40">AS16-AT16</f>
        <v>1</v>
      </c>
    </row>
    <row r="17" spans="1:47">
      <c r="A17" s="9"/>
      <c r="B17" s="13"/>
      <c r="C17" s="14" t="s">
        <v>13</v>
      </c>
      <c r="D17">
        <v>4</v>
      </c>
      <c r="E17">
        <v>4</v>
      </c>
      <c r="F17">
        <v>0</v>
      </c>
      <c r="G17">
        <f t="shared" ref="G16:G18" si="41">E17-F17</f>
        <v>4</v>
      </c>
      <c r="H17">
        <f>E17-F17</f>
        <v>4</v>
      </c>
      <c r="I17">
        <f t="shared" si="21"/>
        <v>0</v>
      </c>
      <c r="J17">
        <v>0</v>
      </c>
      <c r="K17">
        <f t="shared" si="22"/>
        <v>0</v>
      </c>
      <c r="M17">
        <f t="shared" si="23"/>
        <v>0</v>
      </c>
      <c r="O17">
        <f t="shared" si="24"/>
        <v>0</v>
      </c>
      <c r="Q17">
        <f t="shared" si="25"/>
        <v>0</v>
      </c>
      <c r="S17">
        <f t="shared" si="26"/>
        <v>0</v>
      </c>
      <c r="U17">
        <f t="shared" si="27"/>
        <v>0</v>
      </c>
      <c r="W17">
        <f t="shared" si="28"/>
        <v>0</v>
      </c>
      <c r="Y17">
        <f t="shared" si="29"/>
        <v>0</v>
      </c>
      <c r="AA17">
        <f t="shared" si="30"/>
        <v>0</v>
      </c>
      <c r="AC17">
        <f t="shared" si="31"/>
        <v>0</v>
      </c>
      <c r="AE17">
        <f t="shared" si="32"/>
        <v>0</v>
      </c>
      <c r="AG17">
        <f t="shared" si="33"/>
        <v>0</v>
      </c>
      <c r="AI17">
        <f t="shared" si="34"/>
        <v>0</v>
      </c>
      <c r="AK17">
        <f t="shared" si="35"/>
        <v>0</v>
      </c>
      <c r="AM17">
        <f t="shared" si="36"/>
        <v>0</v>
      </c>
      <c r="AO17">
        <f t="shared" si="37"/>
        <v>0</v>
      </c>
      <c r="AQ17">
        <f t="shared" si="38"/>
        <v>0</v>
      </c>
      <c r="AS17">
        <f t="shared" si="39"/>
        <v>0</v>
      </c>
      <c r="AT17" s="9"/>
      <c r="AU17" s="9">
        <f t="shared" si="40"/>
        <v>0</v>
      </c>
    </row>
    <row r="18" spans="1:47">
      <c r="A18" s="9"/>
      <c r="B18" s="13"/>
      <c r="C18" s="14" t="s">
        <v>14</v>
      </c>
      <c r="D18">
        <v>9</v>
      </c>
      <c r="E18">
        <v>9</v>
      </c>
      <c r="F18">
        <v>0</v>
      </c>
      <c r="G18">
        <f t="shared" si="41"/>
        <v>9</v>
      </c>
      <c r="H18">
        <v>0</v>
      </c>
      <c r="I18">
        <f t="shared" si="21"/>
        <v>9</v>
      </c>
      <c r="J18">
        <v>0</v>
      </c>
      <c r="K18">
        <f t="shared" si="22"/>
        <v>9</v>
      </c>
      <c r="L18">
        <v>3</v>
      </c>
      <c r="M18">
        <f t="shared" si="23"/>
        <v>6</v>
      </c>
      <c r="N18">
        <v>3</v>
      </c>
      <c r="O18">
        <f t="shared" si="24"/>
        <v>3</v>
      </c>
      <c r="Q18">
        <f t="shared" si="25"/>
        <v>3</v>
      </c>
      <c r="S18">
        <f t="shared" si="26"/>
        <v>3</v>
      </c>
      <c r="U18">
        <f t="shared" si="27"/>
        <v>3</v>
      </c>
      <c r="W18">
        <f t="shared" si="28"/>
        <v>3</v>
      </c>
      <c r="Y18">
        <f t="shared" si="29"/>
        <v>3</v>
      </c>
      <c r="AA18">
        <f t="shared" si="30"/>
        <v>3</v>
      </c>
      <c r="AC18">
        <f t="shared" si="31"/>
        <v>3</v>
      </c>
      <c r="AE18">
        <f t="shared" si="32"/>
        <v>3</v>
      </c>
      <c r="AG18">
        <f t="shared" si="33"/>
        <v>3</v>
      </c>
      <c r="AI18">
        <f t="shared" si="34"/>
        <v>3</v>
      </c>
      <c r="AK18">
        <f t="shared" si="35"/>
        <v>3</v>
      </c>
      <c r="AM18">
        <f t="shared" si="36"/>
        <v>3</v>
      </c>
      <c r="AO18">
        <f t="shared" si="37"/>
        <v>3</v>
      </c>
      <c r="AQ18">
        <f t="shared" si="38"/>
        <v>3</v>
      </c>
      <c r="AS18">
        <f t="shared" si="39"/>
        <v>3</v>
      </c>
      <c r="AT18" s="9"/>
      <c r="AU18" s="9">
        <f t="shared" si="40"/>
        <v>3</v>
      </c>
    </row>
    <row r="19" spans="1:47">
      <c r="A19" s="9"/>
      <c r="B19" s="10">
        <v>3</v>
      </c>
      <c r="C19" s="11" t="s">
        <v>15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9"/>
      <c r="AU19" s="12"/>
    </row>
    <row r="20" spans="1:47">
      <c r="A20" s="9"/>
      <c r="B20" s="13"/>
      <c r="C20" s="14" t="s">
        <v>16</v>
      </c>
      <c r="D20">
        <v>5</v>
      </c>
      <c r="E20">
        <v>5</v>
      </c>
      <c r="F20">
        <v>0</v>
      </c>
      <c r="G20">
        <f t="shared" ref="G20:G21" si="42">E20-F20</f>
        <v>5</v>
      </c>
      <c r="H20">
        <v>0</v>
      </c>
      <c r="I20">
        <f t="shared" ref="I20:I21" si="43">G20-H20</f>
        <v>5</v>
      </c>
      <c r="J20">
        <v>0</v>
      </c>
      <c r="K20">
        <f t="shared" ref="K20:K21" si="44">I20-J20</f>
        <v>5</v>
      </c>
      <c r="L20">
        <v>2</v>
      </c>
      <c r="M20">
        <f t="shared" ref="M20:M21" si="45">K20-L20</f>
        <v>3</v>
      </c>
      <c r="N20">
        <v>1</v>
      </c>
      <c r="O20">
        <f t="shared" ref="O20:O21" si="46">M20-N20</f>
        <v>2</v>
      </c>
      <c r="P20">
        <v>4</v>
      </c>
      <c r="Q20">
        <f t="shared" ref="Q20:Q21" si="47">O20-P20</f>
        <v>-2</v>
      </c>
      <c r="S20">
        <f t="shared" ref="S20:S21" si="48">Q20-R20</f>
        <v>-2</v>
      </c>
      <c r="U20">
        <f t="shared" ref="U20:U21" si="49">S20-T20</f>
        <v>-2</v>
      </c>
      <c r="W20">
        <f t="shared" ref="W20:W21" si="50">U20-V20</f>
        <v>-2</v>
      </c>
      <c r="Y20">
        <f t="shared" ref="Y20:Y21" si="51">W20-X20</f>
        <v>-2</v>
      </c>
      <c r="AA20">
        <f t="shared" ref="AA20:AA21" si="52">Y20-Z20</f>
        <v>-2</v>
      </c>
      <c r="AC20">
        <f t="shared" ref="AC20:AC21" si="53">AA20-AB20</f>
        <v>-2</v>
      </c>
      <c r="AE20">
        <f t="shared" ref="AE20:AE21" si="54">AC20-AD20</f>
        <v>-2</v>
      </c>
      <c r="AG20">
        <f t="shared" ref="AG20:AG21" si="55">AE20-AF20</f>
        <v>-2</v>
      </c>
      <c r="AI20">
        <f t="shared" ref="AI20:AI21" si="56">AG20-AH20</f>
        <v>-2</v>
      </c>
      <c r="AK20">
        <f t="shared" ref="AK20:AK21" si="57">AI20-AJ20</f>
        <v>-2</v>
      </c>
      <c r="AM20">
        <f t="shared" ref="AM20:AM21" si="58">AK20-AL20</f>
        <v>-2</v>
      </c>
      <c r="AO20">
        <f t="shared" ref="AO20:AO21" si="59">AM20-AN20</f>
        <v>-2</v>
      </c>
      <c r="AQ20">
        <f t="shared" ref="AQ20:AQ21" si="60">AO20-AP20</f>
        <v>-2</v>
      </c>
      <c r="AS20">
        <f t="shared" ref="AS20:AS21" si="61">AQ20-AR20</f>
        <v>-2</v>
      </c>
      <c r="AT20" s="9"/>
      <c r="AU20" s="9">
        <f t="shared" ref="AU20:AU21" si="62">AS20-AT20</f>
        <v>-2</v>
      </c>
    </row>
    <row r="21" spans="1:47">
      <c r="A21" s="9"/>
      <c r="B21" s="13"/>
      <c r="C21" s="14" t="s">
        <v>17</v>
      </c>
      <c r="D21">
        <v>3</v>
      </c>
      <c r="E21">
        <v>3</v>
      </c>
      <c r="F21">
        <v>0</v>
      </c>
      <c r="G21">
        <f t="shared" si="42"/>
        <v>3</v>
      </c>
      <c r="H21">
        <v>0</v>
      </c>
      <c r="I21">
        <f t="shared" si="43"/>
        <v>3</v>
      </c>
      <c r="J21">
        <v>0</v>
      </c>
      <c r="K21">
        <f t="shared" si="44"/>
        <v>3</v>
      </c>
      <c r="M21">
        <f t="shared" si="45"/>
        <v>3</v>
      </c>
      <c r="O21">
        <f t="shared" si="46"/>
        <v>3</v>
      </c>
      <c r="P21">
        <v>2</v>
      </c>
      <c r="Q21">
        <f t="shared" si="47"/>
        <v>1</v>
      </c>
      <c r="S21">
        <f t="shared" si="48"/>
        <v>1</v>
      </c>
      <c r="U21">
        <f t="shared" si="49"/>
        <v>1</v>
      </c>
      <c r="W21">
        <f t="shared" si="50"/>
        <v>1</v>
      </c>
      <c r="Y21">
        <f t="shared" si="51"/>
        <v>1</v>
      </c>
      <c r="AA21">
        <f t="shared" si="52"/>
        <v>1</v>
      </c>
      <c r="AC21">
        <f t="shared" si="53"/>
        <v>1</v>
      </c>
      <c r="AE21">
        <f t="shared" si="54"/>
        <v>1</v>
      </c>
      <c r="AG21">
        <f t="shared" si="55"/>
        <v>1</v>
      </c>
      <c r="AI21">
        <f t="shared" si="56"/>
        <v>1</v>
      </c>
      <c r="AK21">
        <f t="shared" si="57"/>
        <v>1</v>
      </c>
      <c r="AM21">
        <f t="shared" si="58"/>
        <v>1</v>
      </c>
      <c r="AO21">
        <f t="shared" si="59"/>
        <v>1</v>
      </c>
      <c r="AQ21">
        <f t="shared" si="60"/>
        <v>1</v>
      </c>
      <c r="AS21">
        <f t="shared" si="61"/>
        <v>1</v>
      </c>
      <c r="AT21" s="9"/>
      <c r="AU21" s="9">
        <f t="shared" si="62"/>
        <v>1</v>
      </c>
    </row>
    <row r="22" spans="1:47">
      <c r="A22" s="9"/>
      <c r="B22" s="10">
        <v>4</v>
      </c>
      <c r="C22" s="11" t="s">
        <v>18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9"/>
      <c r="AU22" s="12"/>
    </row>
    <row r="23" spans="1:47">
      <c r="A23" s="9"/>
      <c r="B23" s="13"/>
      <c r="C23" s="14" t="s">
        <v>19</v>
      </c>
      <c r="D23">
        <v>3</v>
      </c>
      <c r="E23">
        <v>3</v>
      </c>
      <c r="F23">
        <v>0</v>
      </c>
      <c r="G23">
        <f t="shared" ref="G23:G24" si="63">E23-F23</f>
        <v>3</v>
      </c>
      <c r="H23">
        <v>0</v>
      </c>
      <c r="I23">
        <f t="shared" ref="I23:I24" si="64">G23-H23</f>
        <v>3</v>
      </c>
      <c r="J23">
        <v>0</v>
      </c>
      <c r="K23">
        <f t="shared" ref="K23:K24" si="65">I23-J23</f>
        <v>3</v>
      </c>
      <c r="M23">
        <f t="shared" ref="M23:M24" si="66">K23-L23</f>
        <v>3</v>
      </c>
      <c r="O23">
        <f t="shared" ref="O23:O24" si="67">M23-N23</f>
        <v>3</v>
      </c>
      <c r="Q23">
        <f t="shared" ref="Q23:Q24" si="68">O23-P23</f>
        <v>3</v>
      </c>
      <c r="S23">
        <f t="shared" ref="S23:S24" si="69">Q23-R23</f>
        <v>3</v>
      </c>
      <c r="U23">
        <f t="shared" ref="U23:U24" si="70">S23-T23</f>
        <v>3</v>
      </c>
      <c r="V23">
        <v>2</v>
      </c>
      <c r="W23">
        <f t="shared" ref="W23:W24" si="71">U23-V23</f>
        <v>1</v>
      </c>
      <c r="Y23">
        <f t="shared" ref="Y23:Y24" si="72">W23-X23</f>
        <v>1</v>
      </c>
      <c r="AA23">
        <f t="shared" ref="AA23:AA24" si="73">Y23-Z23</f>
        <v>1</v>
      </c>
      <c r="AC23">
        <f t="shared" ref="AC23:AC24" si="74">AA23-AB23</f>
        <v>1</v>
      </c>
      <c r="AE23">
        <f t="shared" ref="AE23:AE24" si="75">AC23-AD23</f>
        <v>1</v>
      </c>
      <c r="AG23">
        <f t="shared" ref="AG23:AG24" si="76">AE23-AF23</f>
        <v>1</v>
      </c>
      <c r="AI23">
        <f t="shared" ref="AI23:AI24" si="77">AG23-AH23</f>
        <v>1</v>
      </c>
      <c r="AK23">
        <f t="shared" ref="AK23:AK24" si="78">AI23-AJ23</f>
        <v>1</v>
      </c>
      <c r="AM23">
        <f t="shared" ref="AM23:AM24" si="79">AK23-AL23</f>
        <v>1</v>
      </c>
      <c r="AO23">
        <f t="shared" ref="AO23:AO24" si="80">AM23-AN23</f>
        <v>1</v>
      </c>
      <c r="AQ23">
        <f t="shared" ref="AQ23:AQ24" si="81">AO23-AP23</f>
        <v>1</v>
      </c>
      <c r="AS23">
        <f t="shared" ref="AS23:AS24" si="82">AQ23-AR23</f>
        <v>1</v>
      </c>
      <c r="AT23" s="9"/>
      <c r="AU23" s="9">
        <f t="shared" ref="AU23:AU24" si="83">AS23-AT23</f>
        <v>1</v>
      </c>
    </row>
    <row r="24" spans="1:47">
      <c r="A24" s="9"/>
      <c r="B24" s="13"/>
      <c r="C24" s="14" t="s">
        <v>14</v>
      </c>
      <c r="D24">
        <v>2</v>
      </c>
      <c r="E24">
        <v>2</v>
      </c>
      <c r="F24">
        <v>0</v>
      </c>
      <c r="G24">
        <f t="shared" si="63"/>
        <v>2</v>
      </c>
      <c r="H24">
        <v>0</v>
      </c>
      <c r="I24">
        <f t="shared" si="64"/>
        <v>2</v>
      </c>
      <c r="J24">
        <v>0</v>
      </c>
      <c r="K24">
        <f t="shared" si="65"/>
        <v>2</v>
      </c>
      <c r="M24">
        <f t="shared" si="66"/>
        <v>2</v>
      </c>
      <c r="O24">
        <f t="shared" si="67"/>
        <v>2</v>
      </c>
      <c r="Q24">
        <f t="shared" si="68"/>
        <v>2</v>
      </c>
      <c r="S24">
        <f t="shared" si="69"/>
        <v>2</v>
      </c>
      <c r="U24">
        <f t="shared" si="70"/>
        <v>2</v>
      </c>
      <c r="V24">
        <v>1</v>
      </c>
      <c r="W24">
        <f t="shared" si="71"/>
        <v>1</v>
      </c>
      <c r="Y24">
        <f t="shared" si="72"/>
        <v>1</v>
      </c>
      <c r="AA24">
        <f t="shared" si="73"/>
        <v>1</v>
      </c>
      <c r="AC24">
        <f t="shared" si="74"/>
        <v>1</v>
      </c>
      <c r="AE24">
        <f t="shared" si="75"/>
        <v>1</v>
      </c>
      <c r="AG24">
        <f t="shared" si="76"/>
        <v>1</v>
      </c>
      <c r="AI24">
        <f t="shared" si="77"/>
        <v>1</v>
      </c>
      <c r="AK24">
        <f t="shared" si="78"/>
        <v>1</v>
      </c>
      <c r="AM24">
        <f t="shared" si="79"/>
        <v>1</v>
      </c>
      <c r="AO24">
        <f t="shared" si="80"/>
        <v>1</v>
      </c>
      <c r="AQ24">
        <f t="shared" si="81"/>
        <v>1</v>
      </c>
      <c r="AS24">
        <f t="shared" si="82"/>
        <v>1</v>
      </c>
      <c r="AT24" s="9"/>
      <c r="AU24" s="9">
        <f t="shared" si="83"/>
        <v>1</v>
      </c>
    </row>
    <row r="25" spans="1:47">
      <c r="A25" s="9"/>
      <c r="B25" s="13"/>
      <c r="C25" s="9"/>
      <c r="AT25" s="9"/>
      <c r="AU25" s="9"/>
    </row>
    <row r="26" spans="1:47">
      <c r="A26" s="9"/>
      <c r="B26" s="13"/>
      <c r="C26" s="9"/>
      <c r="AT26" s="9"/>
      <c r="AU26" s="9"/>
    </row>
    <row r="27" spans="1:47">
      <c r="A27" s="9"/>
      <c r="B27" s="13"/>
      <c r="C27" s="9"/>
      <c r="AT27" s="9"/>
      <c r="AU27" s="9"/>
    </row>
    <row r="28" spans="1:47">
      <c r="A28" s="9"/>
      <c r="B28" s="13"/>
      <c r="C28" s="9"/>
      <c r="AT28" s="9"/>
      <c r="AU28" s="9"/>
    </row>
    <row r="29" spans="1:47">
      <c r="A29" s="9"/>
      <c r="B29" s="13"/>
      <c r="C29" s="9"/>
      <c r="AT29" s="9"/>
      <c r="AU29" s="9"/>
    </row>
    <row r="30" spans="1:47">
      <c r="A30" s="9"/>
      <c r="B30" s="13"/>
      <c r="C30" s="9"/>
      <c r="AT30" s="9"/>
      <c r="AU30" s="9"/>
    </row>
    <row r="31" spans="1:47">
      <c r="A31" s="9"/>
      <c r="B31" s="13"/>
      <c r="C31" s="9"/>
      <c r="AT31" s="9"/>
      <c r="AU31" s="9"/>
    </row>
    <row r="32" spans="1:47">
      <c r="A32" s="9"/>
      <c r="B32" s="13"/>
      <c r="C32" s="9"/>
      <c r="AT32" s="9"/>
      <c r="AU32" s="9"/>
    </row>
    <row r="33" spans="1:46">
      <c r="A33" s="9"/>
      <c r="B33" s="13"/>
      <c r="C33" s="9"/>
      <c r="AT33" s="9"/>
    </row>
    <row r="34" spans="1:46">
      <c r="A34" s="9"/>
      <c r="B34" s="13"/>
      <c r="C34" s="9"/>
      <c r="AT34" s="9"/>
    </row>
    <row r="35" spans="1:46">
      <c r="A35" s="9"/>
      <c r="B35" s="13"/>
      <c r="C35" s="9"/>
      <c r="AT35" s="9"/>
    </row>
    <row r="36" spans="1:46">
      <c r="A36" s="9"/>
      <c r="B36" s="13"/>
      <c r="C36" s="9"/>
      <c r="AT36" s="9"/>
    </row>
    <row r="37" spans="1:46">
      <c r="A37" s="9"/>
      <c r="B37" s="13"/>
      <c r="C37" s="9"/>
      <c r="AT37" s="9"/>
    </row>
    <row r="38" spans="1:46">
      <c r="A38" s="9"/>
      <c r="B38" s="13"/>
      <c r="C38" s="9"/>
      <c r="AT38" s="9"/>
    </row>
    <row r="39" spans="1:46">
      <c r="A39" s="9"/>
      <c r="B39" s="13"/>
      <c r="C39" s="9"/>
    </row>
    <row r="40" spans="1:46">
      <c r="C40" s="9"/>
    </row>
    <row r="43" spans="1:46">
      <c r="C43" s="15" t="s">
        <v>20</v>
      </c>
    </row>
    <row r="44" spans="1:46">
      <c r="B44" t="s">
        <v>21</v>
      </c>
      <c r="C44" s="15"/>
    </row>
    <row r="45" spans="1:46">
      <c r="B45" s="15" t="s">
        <v>22</v>
      </c>
      <c r="C45" s="16" t="s">
        <v>23</v>
      </c>
    </row>
  </sheetData>
  <sheetProtection selectLockedCells="1" selectUnlockedCells="1"/>
  <mergeCells count="23">
    <mergeCell ref="AE9:AF9"/>
    <mergeCell ref="B8:B10"/>
    <mergeCell ref="D8:AT8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S9:AT9"/>
    <mergeCell ref="AG9:AH9"/>
    <mergeCell ref="AI9:AJ9"/>
    <mergeCell ref="AK9:AL9"/>
    <mergeCell ref="AM9:AN9"/>
    <mergeCell ref="AO9:AP9"/>
    <mergeCell ref="AQ9:AR9"/>
  </mergeCells>
  <hyperlinks>
    <hyperlink ref="C45" r:id="rId1" xr:uid="{00000000-0004-0000-0000-000000000000}"/>
  </hyperlinks>
  <pageMargins left="0.74791666666666667" right="0.74791666666666667" top="0.98402777777777772" bottom="0.98402777777777772" header="0.51180555555555551" footer="0.51180555555555551"/>
  <pageSetup firstPageNumber="0" orientation="landscape" horizontalDpi="300" verticalDpi="300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Bonnaire, Benjamin</cp:lastModifiedBy>
  <cp:revision/>
  <dcterms:created xsi:type="dcterms:W3CDTF">2019-03-08T22:27:27Z</dcterms:created>
  <dcterms:modified xsi:type="dcterms:W3CDTF">2019-03-12T06:09:54Z</dcterms:modified>
  <cp:category/>
  <cp:contentStatus/>
</cp:coreProperties>
</file>