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G:\WPU\Web\Content\02-Reports-publication\CWS\74\"/>
    </mc:Choice>
  </mc:AlternateContent>
  <bookViews>
    <workbookView xWindow="0" yWindow="0" windowWidth="25200" windowHeight="11850"/>
  </bookViews>
  <sheets>
    <sheet name="Contents" sheetId="1" r:id="rId1"/>
    <sheet name="Notes and symbols" sheetId="2" r:id="rId2"/>
    <sheet name="Table numbering concordance" sheetId="82" r:id="rId3"/>
    <sheet name="Table 2.2" sheetId="81" r:id="rId4"/>
    <sheet name="Table 2.3" sheetId="4" r:id="rId5"/>
    <sheet name="Table 3.2" sheetId="5" r:id="rId6"/>
    <sheet name="Table 3.3" sheetId="6" r:id="rId7"/>
    <sheet name="Table 4.2" sheetId="7" r:id="rId8"/>
    <sheet name="Table 4.3" sheetId="8" r:id="rId9"/>
    <sheet name="Table 5.1" sheetId="9" r:id="rId10"/>
    <sheet name="Table 5.3" sheetId="99" r:id="rId11"/>
    <sheet name="Table 5.4" sheetId="100" r:id="rId12"/>
    <sheet name="Table 7.2" sheetId="10" r:id="rId13"/>
    <sheet name="Table 8.1" sheetId="11" r:id="rId14"/>
    <sheet name="Table A1" sheetId="12" r:id="rId15"/>
    <sheet name="Table S2.1" sheetId="14" r:id="rId16"/>
    <sheet name="Table S2.2" sheetId="15" r:id="rId17"/>
    <sheet name="Table S2.3" sheetId="16" r:id="rId18"/>
    <sheet name="Table S3.1" sheetId="18" r:id="rId19"/>
    <sheet name="Table S3.2" sheetId="19" r:id="rId20"/>
    <sheet name="Table S3.3" sheetId="20" r:id="rId21"/>
    <sheet name="Table S3.4" sheetId="21" r:id="rId22"/>
    <sheet name="Table S3.5" sheetId="22" r:id="rId23"/>
    <sheet name="Table S3.6" sheetId="23" r:id="rId24"/>
    <sheet name="Table S3.7" sheetId="24" r:id="rId25"/>
    <sheet name="Table S3.8" sheetId="25" r:id="rId26"/>
    <sheet name="Table S3.9" sheetId="26" r:id="rId27"/>
    <sheet name="Table S3.10" sheetId="27" r:id="rId28"/>
    <sheet name="Table S3.11" sheetId="28" r:id="rId29"/>
    <sheet name="Table S3.12" sheetId="29" r:id="rId30"/>
    <sheet name="Table S3.13" sheetId="31" r:id="rId31"/>
    <sheet name="Table S3.14" sheetId="32" r:id="rId32"/>
    <sheet name="Table S4.1" sheetId="33" r:id="rId33"/>
    <sheet name="Table S4.2" sheetId="34" r:id="rId34"/>
    <sheet name="Table S4.3" sheetId="35" r:id="rId35"/>
    <sheet name="Table S4.4" sheetId="36" r:id="rId36"/>
    <sheet name="Table S4.5" sheetId="37" r:id="rId37"/>
    <sheet name="Table S4.6" sheetId="38" r:id="rId38"/>
    <sheet name="Table S4.7" sheetId="39" r:id="rId39"/>
    <sheet name="Table S4.8" sheetId="41" r:id="rId40"/>
    <sheet name="Table S4.9" sheetId="42" r:id="rId41"/>
    <sheet name="Table S4.10" sheetId="43" r:id="rId42"/>
    <sheet name="Table S4.11" sheetId="44" r:id="rId43"/>
    <sheet name="Table S4.12" sheetId="45" r:id="rId44"/>
    <sheet name="Table S5.1" sheetId="47" r:id="rId45"/>
    <sheet name="Table S5.2" sheetId="48" r:id="rId46"/>
    <sheet name="Table S5.3" sheetId="49" r:id="rId47"/>
    <sheet name="Table S5.4" sheetId="50" r:id="rId48"/>
    <sheet name="Table S5.5" sheetId="51" r:id="rId49"/>
    <sheet name="Table S5.6" sheetId="52" r:id="rId50"/>
    <sheet name="Table S5.7" sheetId="53" r:id="rId51"/>
    <sheet name="Table S5.8" sheetId="54" r:id="rId52"/>
    <sheet name="Table S5.9" sheetId="55" r:id="rId53"/>
    <sheet name="Table S5.10" sheetId="56" r:id="rId54"/>
    <sheet name="Table S5.11" sheetId="57" r:id="rId55"/>
    <sheet name="Table S5.12" sheetId="58" r:id="rId56"/>
    <sheet name="Table S5.13" sheetId="59" r:id="rId57"/>
    <sheet name="Table S5.14" sheetId="60" r:id="rId58"/>
    <sheet name="Table S5.15" sheetId="61" r:id="rId59"/>
    <sheet name="Table S5.16" sheetId="62" r:id="rId60"/>
    <sheet name="Table S5.17" sheetId="64" r:id="rId61"/>
    <sheet name="Table S5.18" sheetId="65" r:id="rId62"/>
    <sheet name="Table S5.19" sheetId="66" r:id="rId63"/>
    <sheet name="Table S5.20" sheetId="67" r:id="rId64"/>
    <sheet name="Table S6.1" sheetId="83" r:id="rId65"/>
    <sheet name="Table S6.2" sheetId="84" r:id="rId66"/>
    <sheet name="Table S6.3" sheetId="85" r:id="rId67"/>
    <sheet name="Table S6.4" sheetId="86" r:id="rId68"/>
    <sheet name="Table S6.5" sheetId="87" r:id="rId69"/>
    <sheet name="Table S6.6" sheetId="88" r:id="rId70"/>
    <sheet name="Table S6.7" sheetId="89" r:id="rId71"/>
    <sheet name="Table S6.8" sheetId="90" r:id="rId72"/>
    <sheet name="Table S6.9" sheetId="91" r:id="rId73"/>
    <sheet name="Table S6.10" sheetId="92" r:id="rId74"/>
    <sheet name="Table S6.11" sheetId="94" r:id="rId75"/>
    <sheet name="Table S6.12" sheetId="95" r:id="rId76"/>
    <sheet name="Table S6.13" sheetId="96" r:id="rId77"/>
    <sheet name="Table S6.14" sheetId="97" r:id="rId78"/>
    <sheet name="Table S6.15" sheetId="98" r:id="rId79"/>
    <sheet name="Table S6.16" sheetId="103" r:id="rId80"/>
    <sheet name="Table S7.1" sheetId="69" r:id="rId81"/>
    <sheet name="Table S7.2" sheetId="70" r:id="rId82"/>
    <sheet name="Table S7.3" sheetId="71" r:id="rId83"/>
    <sheet name="Table S8.1" sheetId="72" r:id="rId84"/>
    <sheet name="T1" sheetId="73" r:id="rId85"/>
    <sheet name="T2" sheetId="74" r:id="rId86"/>
    <sheet name="T3" sheetId="105" r:id="rId87"/>
    <sheet name="T4" sheetId="106" r:id="rId88"/>
    <sheet name="T5" sheetId="107" r:id="rId89"/>
    <sheet name="P1" sheetId="75" r:id="rId90"/>
    <sheet name="P2" sheetId="76" r:id="rId91"/>
    <sheet name="P3" sheetId="77" r:id="rId92"/>
    <sheet name="P4" sheetId="78" r:id="rId93"/>
    <sheet name="P5" sheetId="79" r:id="rId94"/>
  </sheets>
  <externalReferences>
    <externalReference r:id="rId95"/>
  </externalReferences>
  <definedNames>
    <definedName name="_xlnm._FilterDatabase" localSheetId="89" hidden="1">'P1'!$A$2:$L$79</definedName>
    <definedName name="_xlnm._FilterDatabase" localSheetId="91" hidden="1">'P3'!$A$2:$C$78</definedName>
    <definedName name="_xlnm._FilterDatabase" localSheetId="62" hidden="1">'Table S5.19'!$A$2:$K$2</definedName>
    <definedName name="Age_IFSS" localSheetId="86">#REF!</definedName>
    <definedName name="Age_IFSS" localSheetId="87">#REF!</definedName>
    <definedName name="Age_IFSS">#REF!</definedName>
    <definedName name="Agency_IFSS" localSheetId="86">#REF!</definedName>
    <definedName name="Agency_IFSS" localSheetId="87">#REF!</definedName>
    <definedName name="Agency_IFSS">#REF!</definedName>
    <definedName name="currentperiod">'[1]names sheet'!$A$6</definedName>
    <definedName name="datayr1">'[1]names sheet'!$B$1</definedName>
    <definedName name="datayr2">'[1]names sheet'!$B$2</definedName>
    <definedName name="datayr3">'[1]names sheet'!$B$3</definedName>
    <definedName name="Geographic_area_IFSS" localSheetId="86">#REF!</definedName>
    <definedName name="Geographic_area_IFSS" localSheetId="87">#REF!</definedName>
    <definedName name="Geographic_area_IFSS">#REF!</definedName>
    <definedName name="Indigenous_IFSS" localSheetId="86">#REF!</definedName>
    <definedName name="Indigenous_IFSS" localSheetId="87">#REF!</definedName>
    <definedName name="Indigenous_IFSS">#REF!</definedName>
    <definedName name="Living_situation_IFSS" localSheetId="86">#REF!</definedName>
    <definedName name="Living_situation_IFSS" localSheetId="87">#REF!</definedName>
    <definedName name="Living_situation_IFSS">#REF!</definedName>
    <definedName name="Location_IFSS" localSheetId="86">#REF!</definedName>
    <definedName name="Location_IFSS" localSheetId="87">#REF!</definedName>
    <definedName name="Location_IFSS">#REF!</definedName>
    <definedName name="previousperiod">'[1]names sheet'!$A$9</definedName>
    <definedName name="_xlnm.Print_Area" localSheetId="89">'P1'!$A$1:$L$79</definedName>
    <definedName name="_xlnm.Print_Area" localSheetId="90">'P2'!$A$1:$L$94</definedName>
    <definedName name="_xlnm.Print_Area" localSheetId="91">'P3'!$A$1:$L$78</definedName>
    <definedName name="_xlnm.Print_Area" localSheetId="92">'P4'!$A$1:$L$93</definedName>
    <definedName name="_xlnm.Print_Area" localSheetId="93">'P5'!$A$1:$K$18</definedName>
    <definedName name="_xlnm.Print_Area" localSheetId="84">'T1'!$A$1:$F$29</definedName>
    <definedName name="_xlnm.Print_Area" localSheetId="85">'T2'!$A$1:$F$43</definedName>
    <definedName name="_xlnm.Print_Area" localSheetId="86">'T3'!$A$1:$F$35</definedName>
    <definedName name="_xlnm.Print_Area" localSheetId="87">'T4'!$A$1:$J$67</definedName>
    <definedName name="_xlnm.Print_Area" localSheetId="3">'Table 2.2'!$A$1:$J$21</definedName>
    <definedName name="_xlnm.Print_Area" localSheetId="4">'Table 2.3'!$A$1:$J$16</definedName>
    <definedName name="_xlnm.Print_Area" localSheetId="5">'Table 3.2'!$A$1:$F$13</definedName>
    <definedName name="_xlnm.Print_Area" localSheetId="6">'Table 3.3'!$A$1:$J$18</definedName>
    <definedName name="_xlnm.Print_Area" localSheetId="7">'Table 4.2'!$A$1:$J$13</definedName>
    <definedName name="_xlnm.Print_Area" localSheetId="8">'Table 4.3'!$A$1:$J$9</definedName>
    <definedName name="_xlnm.Print_Area" localSheetId="9">'Table 5.1'!$A$1:$J$9</definedName>
    <definedName name="_xlnm.Print_Area" localSheetId="10">'Table 5.3'!$A$1:$J$17</definedName>
    <definedName name="_xlnm.Print_Area" localSheetId="11">'Table 5.4'!$A$1:$J$15</definedName>
    <definedName name="_xlnm.Print_Area" localSheetId="12">'Table 7.2'!$A$1:$J$13</definedName>
    <definedName name="_xlnm.Print_Area" localSheetId="13">'Table 8.1'!$A$1:$J$20</definedName>
    <definedName name="_xlnm.Print_Area" localSheetId="14">'Table A1'!$A$1:$J$66</definedName>
    <definedName name="_xlnm.Print_Area" localSheetId="15">'Table S2.1'!$A$1:$J$27</definedName>
    <definedName name="_xlnm.Print_Area" localSheetId="16">'Table S2.2'!$A$1:$J$47</definedName>
    <definedName name="_xlnm.Print_Area" localSheetId="17">'Table S2.3'!$A$1:$J$73</definedName>
    <definedName name="_xlnm.Print_Area" localSheetId="18">'Table S3.1'!$A$1:$K$33</definedName>
    <definedName name="_xlnm.Print_Area" localSheetId="27">'Table S3.10'!$A$1:$J$62</definedName>
    <definedName name="_xlnm.Print_Area" localSheetId="28">'Table S3.11'!$A$1:$J$13</definedName>
    <definedName name="_xlnm.Print_Area" localSheetId="29">'Table S3.12'!$A$1:$J$12</definedName>
    <definedName name="_xlnm.Print_Area" localSheetId="30">'Table S3.13'!$A$1:$F$21</definedName>
    <definedName name="_xlnm.Print_Area" localSheetId="31">'Table S3.14'!$A$1:$F$21</definedName>
    <definedName name="_xlnm.Print_Area" localSheetId="19">'Table S3.2'!$A$1:$J$23</definedName>
    <definedName name="_xlnm.Print_Area" localSheetId="20">'Table S3.3'!$A$1:$J$14</definedName>
    <definedName name="_xlnm.Print_Area" localSheetId="21">'Table S3.4'!$A$1:$J$12</definedName>
    <definedName name="_xlnm.Print_Area" localSheetId="22">'Table S3.5'!$A$1:$J$61</definedName>
    <definedName name="_xlnm.Print_Area" localSheetId="23">'Table S3.6'!$A$1:$J$44</definedName>
    <definedName name="_xlnm.Print_Area" localSheetId="24">'Table S3.7'!$A$1:$J$47</definedName>
    <definedName name="_xlnm.Print_Area" localSheetId="25">'Table S3.8'!$A$1:$E$21</definedName>
    <definedName name="_xlnm.Print_Area" localSheetId="26">'Table S3.9'!$A$1:$I$17</definedName>
    <definedName name="_xlnm.Print_Area" localSheetId="32">'Table S4.1'!$A$1:$J$31</definedName>
    <definedName name="_xlnm.Print_Area" localSheetId="41">'Table S4.10'!$A$1:$J$97</definedName>
    <definedName name="_xlnm.Print_Area" localSheetId="42">'Table S4.11'!$A$1:$J$12</definedName>
    <definedName name="_xlnm.Print_Area" localSheetId="43">'Table S4.12'!$A$1:$J$12</definedName>
    <definedName name="_xlnm.Print_Area" localSheetId="33">'Table S4.2'!$A$1:$C$39</definedName>
    <definedName name="_xlnm.Print_Area" localSheetId="34">'Table S4.3'!$A$1:$J$24</definedName>
    <definedName name="_xlnm.Print_Area" localSheetId="35">'Table S4.4'!$A$1:$J$81</definedName>
    <definedName name="_xlnm.Print_Area" localSheetId="36">'Table S4.5'!$A$1:$J$43</definedName>
    <definedName name="_xlnm.Print_Area" localSheetId="37">'Table S4.6'!$A$1:$I$25</definedName>
    <definedName name="_xlnm.Print_Area" localSheetId="38">'Table S4.7'!$A$1:$J$65</definedName>
    <definedName name="_xlnm.Print_Area" localSheetId="39">'Table S4.8'!$A$1:$J$16</definedName>
    <definedName name="_xlnm.Print_Area" localSheetId="40">'Table S4.9'!$A$1:$I$16</definedName>
    <definedName name="_xlnm.Print_Area" localSheetId="44">'Table S5.1'!$A$1:$J$63</definedName>
    <definedName name="_xlnm.Print_Area" localSheetId="53">'Table S5.10'!$A$1:$I$16</definedName>
    <definedName name="_xlnm.Print_Area" localSheetId="54">'Table S5.11'!$A$1:$H$19</definedName>
    <definedName name="_xlnm.Print_Area" localSheetId="55">'Table S5.12'!$A$1:$J$24</definedName>
    <definedName name="_xlnm.Print_Area" localSheetId="56">'Table S5.13'!$A$1:$J$18</definedName>
    <definedName name="_xlnm.Print_Area" localSheetId="57">'Table S5.14'!$A$1:$J$68</definedName>
    <definedName name="_xlnm.Print_Area" localSheetId="58">'Table S5.15'!$A$1:$J$54</definedName>
    <definedName name="_xlnm.Print_Area" localSheetId="59">'Table S5.16'!$A$1:$J$95</definedName>
    <definedName name="_xlnm.Print_Area" localSheetId="60">'Table S5.17'!$A$1:$K$47</definedName>
    <definedName name="_xlnm.Print_Area" localSheetId="61">'Table S5.18'!$A$1:$K$76</definedName>
    <definedName name="_xlnm.Print_Area" localSheetId="62">'Table S5.19'!$A$1:$K$49</definedName>
    <definedName name="_xlnm.Print_Area" localSheetId="45">'Table S5.2'!$A$1:$J$65</definedName>
    <definedName name="_xlnm.Print_Area" localSheetId="63">'Table S5.20'!$A$1:$K$78</definedName>
    <definedName name="_xlnm.Print_Area" localSheetId="46">'Table S5.3'!$A$1:$J$32</definedName>
    <definedName name="_xlnm.Print_Area" localSheetId="47">'Table S5.4'!$A$1:$C$19</definedName>
    <definedName name="_xlnm.Print_Area" localSheetId="48">'Table S5.5'!$A$1:$J$85</definedName>
    <definedName name="_xlnm.Print_Area" localSheetId="49">'Table S5.6'!$A$1:$J$16</definedName>
    <definedName name="_xlnm.Print_Area" localSheetId="50">'Table S5.7'!$A$1:$J$23</definedName>
    <definedName name="_xlnm.Print_Area" localSheetId="51">'Table S5.8'!$A$1:$H$17</definedName>
    <definedName name="_xlnm.Print_Area" localSheetId="52">'Table S5.9'!$A$1:$J$66</definedName>
    <definedName name="_xlnm.Print_Area" localSheetId="64">'Table S6.1'!$A$1:$K$172</definedName>
    <definedName name="_xlnm.Print_Area" localSheetId="73">'Table S6.10'!$A$1:$K$47</definedName>
    <definedName name="_xlnm.Print_Area" localSheetId="74">'Table S6.11'!$A$1:$K$68</definedName>
    <definedName name="_xlnm.Print_Area" localSheetId="75">'Table S6.12'!$A$1:$K$166</definedName>
    <definedName name="_xlnm.Print_Area" localSheetId="76">'Table S6.13'!$A$1:$K$166</definedName>
    <definedName name="_xlnm.Print_Area" localSheetId="77">'Table S6.14'!$A$1:$K$268</definedName>
    <definedName name="_xlnm.Print_Area" localSheetId="78">'Table S6.15'!$A$1:$K$269</definedName>
    <definedName name="_xlnm.Print_Area" localSheetId="79">'Table S6.16'!$A$1:$K$58</definedName>
    <definedName name="_xlnm.Print_Area" localSheetId="65">'Table S6.2'!$A$1:$K$42</definedName>
    <definedName name="_xlnm.Print_Area" localSheetId="66">'Table S6.3'!$A$1:$K$152</definedName>
    <definedName name="_xlnm.Print_Area" localSheetId="67">'Table S6.4'!$A$1:$K$46</definedName>
    <definedName name="_xlnm.Print_Area" localSheetId="68">'Table S6.5'!$A$1:$K$150</definedName>
    <definedName name="_xlnm.Print_Area" localSheetId="69">'Table S6.6'!$A$1:$K$44</definedName>
    <definedName name="_xlnm.Print_Area" localSheetId="70">'Table S6.7'!$A$1:$K$151</definedName>
    <definedName name="_xlnm.Print_Area" localSheetId="71">'Table S6.8'!$A$1:$K$46</definedName>
    <definedName name="_xlnm.Print_Area" localSheetId="72">'Table S6.9'!$A$1:$K$154</definedName>
    <definedName name="_xlnm.Print_Area" localSheetId="80">'Table S7.1'!$A$1:$J$19</definedName>
    <definedName name="_xlnm.Print_Area" localSheetId="81">'Table S7.2'!$A$1:$J$20</definedName>
    <definedName name="_xlnm.Print_Area" localSheetId="82">'Table S7.3'!$A$1:$J$20</definedName>
    <definedName name="_xlnm.Print_Area" localSheetId="83">'Table S8.1'!$A$1:$J$16</definedName>
    <definedName name="shortyr2">'[1]names sheet'!$C$2</definedName>
    <definedName name="shortyr3">'[1]names sheet'!$C$3</definedName>
    <definedName name="Type_of_service_IFSS" localSheetId="86">#REF!</definedName>
    <definedName name="Type_of_service_IFSS" localSheetId="87">#REF!</definedName>
    <definedName name="Type_of_service_IFSS">#REF!</definedName>
    <definedName name="Z_9B1E4C89_5E12_4216_9D91_287A277F1BB3_.wvu.PrintArea" localSheetId="3" hidden="1">'Table 2.2'!$A$1:$J$19</definedName>
    <definedName name="Z_9B1E4C89_5E12_4216_9D91_287A277F1BB3_.wvu.PrintArea" localSheetId="16" hidden="1">'Table S2.2'!$A$1:$J$47</definedName>
    <definedName name="Z_9B1E4C89_5E12_4216_9D91_287A277F1BB3_.wvu.PrintArea" localSheetId="17" hidden="1">'Table S2.3'!$A$1:$J$45</definedName>
    <definedName name="Z_9B1E4C89_5E12_4216_9D91_287A277F1BB3_.wvu.PrintArea" localSheetId="32" hidden="1">'Table S4.1'!$A$1:$J$28</definedName>
    <definedName name="Z_9B1E4C89_5E12_4216_9D91_287A277F1BB3_.wvu.PrintArea" localSheetId="41" hidden="1">'Table S4.10'!$A$1:$J$97</definedName>
  </definedNames>
  <calcPr calcId="162913"/>
  <customWorkbookViews>
    <customWorkbookView name="Karunaratne, Kanishka - Personal View" guid="{9B1E4C89-5E12-4216-9D91-287A277F1BB3}" mergeInterval="0" personalView="1" maximized="1" xWindow="1672" yWindow="-8" windowWidth="1696" windowHeight="1026" tabRatio="896" activeSheetId="58"/>
  </customWorkbookViews>
</workbook>
</file>

<file path=xl/calcChain.xml><?xml version="1.0" encoding="utf-8"?>
<calcChain xmlns="http://schemas.openxmlformats.org/spreadsheetml/2006/main">
  <c r="A133" i="1" l="1"/>
  <c r="A132" i="1"/>
  <c r="A131" i="1" l="1"/>
  <c r="A130" i="1"/>
  <c r="K53" i="103" l="1"/>
  <c r="K52" i="103"/>
  <c r="K51" i="103"/>
  <c r="K50" i="103"/>
  <c r="K49" i="103"/>
  <c r="K48" i="103"/>
  <c r="K47" i="103"/>
  <c r="H53" i="103"/>
  <c r="H52" i="103"/>
  <c r="H51" i="103"/>
  <c r="H50" i="103"/>
  <c r="H49" i="103"/>
  <c r="H48" i="103"/>
  <c r="H47" i="103"/>
  <c r="G53" i="103"/>
  <c r="G52" i="103"/>
  <c r="G51" i="103"/>
  <c r="G50" i="103"/>
  <c r="G49" i="103"/>
  <c r="G48" i="103"/>
  <c r="G47" i="103"/>
  <c r="F53" i="103"/>
  <c r="F52" i="103"/>
  <c r="F51" i="103"/>
  <c r="F50" i="103"/>
  <c r="F49" i="103"/>
  <c r="F48" i="103"/>
  <c r="F47" i="103"/>
  <c r="D48" i="103"/>
  <c r="D49" i="103"/>
  <c r="D50" i="103"/>
  <c r="D51" i="103"/>
  <c r="D52" i="103"/>
  <c r="D53" i="103"/>
  <c r="D47" i="103"/>
  <c r="K46" i="103"/>
  <c r="K45" i="103"/>
  <c r="K44" i="103"/>
  <c r="K43" i="103"/>
  <c r="K42" i="103"/>
  <c r="K41" i="103"/>
  <c r="K40" i="103"/>
  <c r="J46" i="103"/>
  <c r="J45" i="103"/>
  <c r="J44" i="103"/>
  <c r="J43" i="103"/>
  <c r="J42" i="103"/>
  <c r="J41" i="103"/>
  <c r="J40" i="103"/>
  <c r="I46" i="103"/>
  <c r="I45" i="103"/>
  <c r="I44" i="103"/>
  <c r="I43" i="103"/>
  <c r="I42" i="103"/>
  <c r="I41" i="103"/>
  <c r="I40" i="103"/>
  <c r="H46" i="103"/>
  <c r="H45" i="103"/>
  <c r="H44" i="103"/>
  <c r="H43" i="103"/>
  <c r="H42" i="103"/>
  <c r="H41" i="103"/>
  <c r="H40" i="103"/>
  <c r="G46" i="103"/>
  <c r="G45" i="103"/>
  <c r="G44" i="103"/>
  <c r="G43" i="103"/>
  <c r="G42" i="103"/>
  <c r="G41" i="103"/>
  <c r="G40" i="103"/>
  <c r="F46" i="103"/>
  <c r="F45" i="103"/>
  <c r="F44" i="103"/>
  <c r="F43" i="103"/>
  <c r="F42" i="103"/>
  <c r="F41" i="103"/>
  <c r="F40" i="103"/>
  <c r="D41" i="103"/>
  <c r="D42" i="103"/>
  <c r="D43" i="103"/>
  <c r="D44" i="103"/>
  <c r="D45" i="103"/>
  <c r="D46" i="103"/>
  <c r="D40" i="103"/>
  <c r="K39" i="103"/>
  <c r="K38" i="103"/>
  <c r="K37" i="103"/>
  <c r="K36" i="103"/>
  <c r="K35" i="103"/>
  <c r="K34" i="103"/>
  <c r="K33" i="103"/>
  <c r="J39" i="103"/>
  <c r="J38" i="103"/>
  <c r="J37" i="103"/>
  <c r="J36" i="103"/>
  <c r="J35" i="103"/>
  <c r="J34" i="103"/>
  <c r="J33" i="103"/>
  <c r="I39" i="103"/>
  <c r="I38" i="103"/>
  <c r="I37" i="103"/>
  <c r="I36" i="103"/>
  <c r="I35" i="103"/>
  <c r="I34" i="103"/>
  <c r="I33" i="103"/>
  <c r="H39" i="103"/>
  <c r="H38" i="103"/>
  <c r="H37" i="103"/>
  <c r="H36" i="103"/>
  <c r="H35" i="103"/>
  <c r="H34" i="103"/>
  <c r="H33" i="103"/>
  <c r="G39" i="103"/>
  <c r="G38" i="103"/>
  <c r="G37" i="103"/>
  <c r="G36" i="103"/>
  <c r="G35" i="103"/>
  <c r="G34" i="103"/>
  <c r="G33" i="103"/>
  <c r="F39" i="103"/>
  <c r="F38" i="103"/>
  <c r="F37" i="103"/>
  <c r="F36" i="103"/>
  <c r="F35" i="103"/>
  <c r="F34" i="103"/>
  <c r="F33" i="103"/>
  <c r="D34" i="103"/>
  <c r="D35" i="103"/>
  <c r="D36" i="103"/>
  <c r="D37" i="103"/>
  <c r="D38" i="103"/>
  <c r="D39" i="103"/>
  <c r="D33" i="103"/>
  <c r="A118" i="1" l="1"/>
  <c r="A30" i="1" l="1"/>
  <c r="A29" i="1"/>
  <c r="J14" i="99"/>
  <c r="H14" i="99"/>
  <c r="G14" i="99"/>
  <c r="F14" i="99"/>
  <c r="E14" i="99"/>
  <c r="D14" i="99"/>
  <c r="C14" i="99"/>
  <c r="B14" i="99"/>
  <c r="J13" i="99"/>
  <c r="J12" i="99"/>
  <c r="J11" i="99"/>
  <c r="J10" i="99"/>
  <c r="B11" i="99"/>
  <c r="C11" i="99"/>
  <c r="D11" i="99"/>
  <c r="E11" i="99"/>
  <c r="F11" i="99"/>
  <c r="G11" i="99"/>
  <c r="H11" i="99"/>
  <c r="B12" i="99"/>
  <c r="C12" i="99"/>
  <c r="D12" i="99"/>
  <c r="E12" i="99"/>
  <c r="F12" i="99"/>
  <c r="G12" i="99"/>
  <c r="H12" i="99"/>
  <c r="B13" i="99"/>
  <c r="C13" i="99"/>
  <c r="D13" i="99"/>
  <c r="E13" i="99"/>
  <c r="F13" i="99"/>
  <c r="G13" i="99"/>
  <c r="H13" i="99"/>
  <c r="C10" i="99"/>
  <c r="D10" i="99"/>
  <c r="E10" i="99"/>
  <c r="F10" i="99"/>
  <c r="G10" i="99"/>
  <c r="H10" i="99"/>
  <c r="B10" i="99"/>
  <c r="A117" i="1" l="1"/>
  <c r="A116" i="1"/>
  <c r="A115" i="1"/>
  <c r="A114" i="1"/>
  <c r="A113" i="1"/>
  <c r="A112" i="1"/>
  <c r="A111" i="1"/>
  <c r="A110" i="1"/>
  <c r="A109" i="1"/>
  <c r="A108" i="1"/>
  <c r="A107" i="1"/>
  <c r="A106" i="1"/>
  <c r="A105" i="1"/>
  <c r="A104" i="1"/>
  <c r="A103" i="1"/>
  <c r="K99" i="83"/>
  <c r="K98" i="83"/>
  <c r="K97" i="83"/>
  <c r="K96" i="83"/>
  <c r="K95" i="83"/>
  <c r="K94" i="83"/>
  <c r="K93" i="83"/>
  <c r="K75" i="83"/>
  <c r="K74" i="83"/>
  <c r="K73" i="83"/>
  <c r="K72" i="83"/>
  <c r="K71" i="83"/>
  <c r="K70" i="83"/>
  <c r="K69" i="83"/>
  <c r="K67" i="83"/>
  <c r="K66" i="83"/>
  <c r="K65" i="83"/>
  <c r="K64" i="83"/>
  <c r="K63" i="83"/>
  <c r="K62" i="83"/>
  <c r="K61" i="83"/>
  <c r="K59" i="83"/>
  <c r="K58" i="83"/>
  <c r="K57" i="83"/>
  <c r="K56" i="83"/>
  <c r="K55" i="83"/>
  <c r="K54" i="83"/>
  <c r="K53" i="83"/>
  <c r="K51" i="83"/>
  <c r="K50" i="83"/>
  <c r="K49" i="83"/>
  <c r="K48" i="83"/>
  <c r="K47" i="83"/>
  <c r="K46" i="83"/>
  <c r="K45" i="83"/>
  <c r="K43" i="83"/>
  <c r="K42" i="83"/>
  <c r="K41" i="83"/>
  <c r="K40" i="83"/>
  <c r="K39" i="83"/>
  <c r="K38" i="83"/>
  <c r="K37" i="83"/>
  <c r="A62" i="1"/>
  <c r="A25" i="1"/>
  <c r="A140" i="1"/>
  <c r="A139" i="1"/>
  <c r="A138" i="1"/>
  <c r="A137" i="1"/>
  <c r="A136" i="1"/>
  <c r="A129" i="1"/>
  <c r="A126" i="1"/>
  <c r="A123" i="1"/>
  <c r="A122" i="1"/>
  <c r="A121" i="1"/>
  <c r="A100" i="1"/>
  <c r="A99" i="1"/>
  <c r="A98" i="1"/>
  <c r="A97" i="1"/>
  <c r="A96" i="1"/>
  <c r="A95" i="1"/>
  <c r="A94" i="1"/>
  <c r="A93" i="1"/>
  <c r="A92" i="1"/>
  <c r="A91" i="1"/>
  <c r="A90" i="1"/>
  <c r="A89" i="1"/>
  <c r="A88" i="1"/>
  <c r="A87" i="1"/>
  <c r="A86" i="1"/>
  <c r="A85" i="1"/>
  <c r="A84" i="1"/>
  <c r="A83" i="1"/>
  <c r="A82" i="1"/>
  <c r="A81" i="1"/>
  <c r="A80" i="1"/>
  <c r="A79" i="1"/>
  <c r="A76" i="1"/>
  <c r="A75" i="1"/>
  <c r="A74" i="1"/>
  <c r="A73" i="1"/>
  <c r="A72" i="1"/>
  <c r="A71" i="1"/>
  <c r="A70" i="1"/>
  <c r="A69" i="1"/>
  <c r="A68" i="1"/>
  <c r="A67" i="1"/>
  <c r="A66" i="1"/>
  <c r="A65" i="1"/>
  <c r="A61" i="1"/>
  <c r="A60" i="1"/>
  <c r="A59" i="1"/>
  <c r="A58" i="1"/>
  <c r="A57" i="1"/>
  <c r="A56" i="1"/>
  <c r="A55" i="1"/>
  <c r="A54" i="1"/>
  <c r="A53" i="1"/>
  <c r="A52" i="1"/>
  <c r="A51" i="1"/>
  <c r="A50" i="1"/>
  <c r="A49" i="1"/>
  <c r="A48" i="1"/>
  <c r="A45" i="1"/>
  <c r="A44" i="1"/>
  <c r="A43" i="1"/>
  <c r="A39" i="1"/>
  <c r="A36" i="1"/>
  <c r="A33" i="1"/>
  <c r="A28" i="1"/>
  <c r="A24" i="1"/>
  <c r="A21" i="1"/>
  <c r="A20" i="1"/>
  <c r="A17" i="1"/>
  <c r="A16" i="1"/>
</calcChain>
</file>

<file path=xl/sharedStrings.xml><?xml version="1.0" encoding="utf-8"?>
<sst xmlns="http://schemas.openxmlformats.org/spreadsheetml/2006/main" count="9345" uniqueCount="1016">
  <si>
    <t>NSW</t>
  </si>
  <si>
    <t>Vic</t>
  </si>
  <si>
    <t>Qld</t>
  </si>
  <si>
    <t>WA</t>
  </si>
  <si>
    <t>SA</t>
  </si>
  <si>
    <t>Tas</t>
  </si>
  <si>
    <t>ACT</t>
  </si>
  <si>
    <t>NT</t>
  </si>
  <si>
    <t>Notes</t>
  </si>
  <si>
    <t>Abbreviations</t>
  </si>
  <si>
    <t>ABS</t>
  </si>
  <si>
    <t>Australian Bureau of Statistics</t>
  </si>
  <si>
    <t>Australian Capital Territory</t>
  </si>
  <si>
    <t>AIHW</t>
  </si>
  <si>
    <t>Australian Institute of Health and Welfare</t>
  </si>
  <si>
    <t>New South Wales</t>
  </si>
  <si>
    <t>Northern Territory</t>
  </si>
  <si>
    <t>Queensland</t>
  </si>
  <si>
    <t>South Australia</t>
  </si>
  <si>
    <t>Tasmania</t>
  </si>
  <si>
    <t>Victoria</t>
  </si>
  <si>
    <t>Western Australia</t>
  </si>
  <si>
    <t>Symbols</t>
  </si>
  <si>
    <t>—</t>
  </si>
  <si>
    <t>. .</t>
  </si>
  <si>
    <t>not applicable</t>
  </si>
  <si>
    <t>n.a.</t>
  </si>
  <si>
    <t>not available</t>
  </si>
  <si>
    <t>n.p.</t>
  </si>
  <si>
    <t>not published due to small numbers, confidentiality, and/or reliability concerns</t>
  </si>
  <si>
    <t>Notes and symbols</t>
  </si>
  <si>
    <t>Children receiving child protection services</t>
  </si>
  <si>
    <t>(a) This category includes relatives/kin, other than parents, who were not reimbursed.</t>
  </si>
  <si>
    <t>(b) This category includes relatives/kin, other than parents, who were reimbursed.</t>
  </si>
  <si>
    <t>2. Percentages in the table may not add to 100 due to rounding.</t>
  </si>
  <si>
    <t>3. Percentages in the table may not add to 100 due to rounding.</t>
  </si>
  <si>
    <t xml:space="preserve">Notes </t>
  </si>
  <si>
    <t>Notifications, Investigations and substantiations</t>
  </si>
  <si>
    <t>Care and protection orders</t>
  </si>
  <si>
    <t>Out-of-home care</t>
  </si>
  <si>
    <t>Data Tables</t>
  </si>
  <si>
    <t>Carers</t>
  </si>
  <si>
    <t>Intensive family support services</t>
  </si>
  <si>
    <t>zero</t>
  </si>
  <si>
    <t>Rounded to zero</t>
  </si>
  <si>
    <t>1. Percentages in the table may not add to 100 due to rounding.</t>
  </si>
  <si>
    <t>Supplementary tables</t>
  </si>
  <si>
    <r>
      <rPr>
        <i/>
        <sz val="7"/>
        <color indexed="8"/>
        <rFont val="Arial"/>
        <family val="2"/>
      </rPr>
      <t>Notes</t>
    </r>
    <r>
      <rPr>
        <sz val="7"/>
        <color indexed="8"/>
        <rFont val="Arial"/>
        <family val="2"/>
      </rPr>
      <t xml:space="preserve"> </t>
    </r>
  </si>
  <si>
    <t>4. Some remoteness areas are not found in all states and territories.</t>
  </si>
  <si>
    <t>5. Number of children in different remoteness areas may not sum to total due to rounding.</t>
  </si>
  <si>
    <t>References</t>
  </si>
  <si>
    <t>(c) This category includes private board.</t>
  </si>
  <si>
    <t>3. Data may include children who were discharged on their 18th birthday.</t>
  </si>
  <si>
    <t>4. Some data may not match those published in previous Child protection Australia publications due to retrospective updates to data.</t>
  </si>
  <si>
    <t>(a) 'Other relative' includes cases where the carer is the biological/step/adoptive relative (excluding grandparent, aunt/uncle, or sibling) of the child placed in their care. This includes Indigenous kinship placements with other relatives.</t>
  </si>
  <si>
    <t xml:space="preserve">(b) 'Non-familial relationship' includes cases where the carer who has a pre-existing relationship with, but is not a biological/step/adoptive relative of, the child in their care (e.g. neighbours, family friends, etc.). This includes Indigenous kinship placements with carers who have a non-familial relationship to the child. </t>
  </si>
  <si>
    <t>1. Some data may not match those published in previous Child protection Australia publications due to retrospective updates to data.</t>
  </si>
  <si>
    <t>Appendix</t>
  </si>
  <si>
    <t>(b) Not all jurisdictions were able to provide data for all types of co-occurring abuse or neglect—some jurisdictions were able to report only primary and secondary types. Therefore the proportion of co-occurring abuse types may be understated.</t>
  </si>
  <si>
    <t>(d) ‘Average co-occurrence’ is equal to the total number of cases where the type of abuse or neglect of interest was identified as co-occurring, divided by the total number of substantiations where the given type of abuse or neglect was not the primary type.</t>
  </si>
  <si>
    <t xml:space="preserve">2. The ‘less than 1’ category excludes unborn children. </t>
  </si>
  <si>
    <t>3. Total for the 0–17 age group includes unborn children, and children of unknown age and therefore may not equal the sum of age categories.</t>
  </si>
  <si>
    <r>
      <t xml:space="preserve">Note: </t>
    </r>
    <r>
      <rPr>
        <sz val="7"/>
        <color theme="1"/>
        <rFont val="Arial"/>
        <family val="2"/>
      </rPr>
      <t>Percentages in the table may not add to 100 due to rounding.</t>
    </r>
  </si>
  <si>
    <r>
      <t>Note:</t>
    </r>
    <r>
      <rPr>
        <sz val="7"/>
        <color theme="1"/>
        <rFont val="Arial"/>
        <family val="2"/>
      </rPr>
      <t xml:space="preserve"> Percentages in the table may not add to 100 due to rounding.</t>
    </r>
  </si>
  <si>
    <t>(c) Data for Tasmania may not be comparable year to year due to issues with the recording of order status.</t>
  </si>
  <si>
    <t xml:space="preserve">(i) Some foster carers may be relatives of the child being cared for and some relative carers may be fully assessed as registered foster carers. </t>
  </si>
  <si>
    <t>(k) 'Independent living' includes private board.</t>
  </si>
  <si>
    <t xml:space="preserve">Australian Institute of Health and Welfare 2020. Data tables: Child protection Australia 2018–19. 
</t>
  </si>
  <si>
    <t>(d) In July 2018 the NT introduced the One Child One Case policy to improve the way in which Territory Families responds to subsequent notifications for children who have a current open case. There were several desired outcomes including: creating continuity to enable seamless assessments and sustained support for children and families; a reduction in notifications which proceed to new investigations and creating efficiencies in the administration of cases. Consequently, fewer investigations have been commenced. Subsequent notifications redirected to an open Investigation may led to longer investigation timeframes.</t>
  </si>
  <si>
    <t>ABS 2019a. Australian Demographic Statistics, Dec 2018. ABS cat. no. 3101.0. Canberra: ABS.</t>
  </si>
  <si>
    <t>ABS 2019b. Australian Demographic Statistics, Jun 2019. ABS cat. no. 3101.0. Canberra: ABS.</t>
  </si>
  <si>
    <t>ABS 2019c. Estimates and projections, Aboriginal and Torres Strait Islander Australians, 2006 to 2031 (Series B). ABS cat. no. 3238.0. Canberra: ABS.</t>
  </si>
  <si>
    <t>ABS 2018a. Australian Statistical Geography Standard (ASGS): Volume 5 – Remoteness Structure. ABS cat.no 1270.0.55.005. Canberra ABS.</t>
  </si>
  <si>
    <t>ABS 2018b. Socio-Economic Indexes for Areas (SEIFA), Australia, 2016. ABS cat. No. 2033.0.55.001. Canberra: ABS.</t>
  </si>
  <si>
    <r>
      <t xml:space="preserve">Source: </t>
    </r>
    <r>
      <rPr>
        <sz val="7"/>
        <color theme="1"/>
        <rFont val="Arial"/>
        <family val="2"/>
      </rPr>
      <t>AIHW Child Protection Collection 2019.</t>
    </r>
  </si>
  <si>
    <r>
      <t>Source:</t>
    </r>
    <r>
      <rPr>
        <sz val="7"/>
        <color theme="1"/>
        <rFont val="Arial"/>
        <family val="2"/>
      </rPr>
      <t xml:space="preserve"> AIHW Child Protection Collection 2019.</t>
    </r>
  </si>
  <si>
    <t>1. This table excludes respite placements.</t>
  </si>
  <si>
    <r>
      <t xml:space="preserve">Sources: </t>
    </r>
    <r>
      <rPr>
        <sz val="7"/>
        <color theme="1"/>
        <rFont val="Arial"/>
        <family val="2"/>
      </rPr>
      <t>ABS 2016c, AIHW Child Protection Collection 2019.</t>
    </r>
  </si>
  <si>
    <r>
      <t xml:space="preserve">Sources: </t>
    </r>
    <r>
      <rPr>
        <sz val="7"/>
        <color theme="1"/>
        <rFont val="Arial"/>
        <family val="2"/>
      </rPr>
      <t>ABS 2018a, AIHW Child Protection Collection 2019.</t>
    </r>
  </si>
  <si>
    <r>
      <t>Note:</t>
    </r>
    <r>
      <rPr>
        <sz val="7"/>
        <color theme="1"/>
        <rFont val="Arial"/>
        <family val="2"/>
      </rPr>
      <t xml:space="preserve"> </t>
    </r>
  </si>
  <si>
    <t>2. ‘All children’ includes children of unknown age.</t>
  </si>
  <si>
    <t>3. Finalised investigations, and thus substantiations, refer only to cases that were notified during the year and finalised by 31 August 2019. This excludes finalised investigations that were notified in a previous reporting period (see Glossary for the definition of a finalised investigation).</t>
  </si>
  <si>
    <t>(a) New South Wales data for ‘Investigations’ are not comparable to data published prior to 2017–18. ‘Investigations’ counts changed to only include field assessments.</t>
  </si>
  <si>
    <t>1. Data may include children who were discharged from an order on their 18th birthday.</t>
  </si>
  <si>
    <t>(c) Data for orders in Tasmania may not be comparable year to year due to issues with the recording of order status.</t>
  </si>
  <si>
    <t>(b) Data for orders in Tasmania may not be comparable year to year due to issues with the recording of order status.</t>
  </si>
  <si>
    <r>
      <t xml:space="preserve">Sources: </t>
    </r>
    <r>
      <rPr>
        <sz val="7"/>
        <color theme="1"/>
        <rFont val="Arial"/>
        <family val="2"/>
      </rPr>
      <t>AIHW Child Protection Collection 2019.</t>
    </r>
  </si>
  <si>
    <t>1. From 2018–19, all states and territories have adopted a national definition of out-of-home care (see Chapter 5 for more details). Data based on this nationally agreed definition may not match state and territory figures published elsewhere and should not be compared with data published in previous versions of Child protection Australia.</t>
  </si>
  <si>
    <t>(b) Queensland data produced from the CP NMDS based on nationally agreed specfications may not match Queensland figures published elsewhere.</t>
  </si>
  <si>
    <t>2. Investigations include ‘investigations finalised’, ‘investigations in process’ and ‘investigations closed—no outcome possible’.</t>
  </si>
  <si>
    <t>3. See Glossary for definitions of each source of notification.</t>
  </si>
  <si>
    <t>(a) From 2015–16, the definition of emotional abuse in Western Australia has been broadened to include children witnessing family and domestic violence. This may affect comparability of subsequent data for Western Australia with data prior to 2015–16.</t>
  </si>
  <si>
    <t xml:space="preserve">(b) In the Northern Territory, due to recording issues, sexual exploitation is under-reported. This has been addressed and it is expected that numbers in this area will be similar to those of other jurisdictions in future years. </t>
  </si>
  <si>
    <r>
      <t>Sources:</t>
    </r>
    <r>
      <rPr>
        <sz val="7"/>
        <color theme="1"/>
        <rFont val="Arial"/>
        <family val="2"/>
      </rPr>
      <t xml:space="preserve"> AIHW Child Protection Collection 2019.</t>
    </r>
  </si>
  <si>
    <t>(a) Queensland data produced from the CP NMDS based on nationally agreed specfications may not match Queensland figures published elsewhere.</t>
  </si>
  <si>
    <r>
      <t>Sources</t>
    </r>
    <r>
      <rPr>
        <sz val="7"/>
        <color theme="1"/>
        <rFont val="Arial"/>
        <family val="2"/>
      </rPr>
      <t>: AIHW Child Protection Collections 2019.</t>
    </r>
  </si>
  <si>
    <t xml:space="preserve">(b) Prior to 2015–16, in Victoria and Tasmania, children under third-party parental responsibility orders were counted under ‘Other home-based care’ living arrangements. </t>
  </si>
  <si>
    <t>(c) The ‘Other/unknown’ category for Western Australia includes children under third-party parental responsibility orders.</t>
  </si>
  <si>
    <t>(e) Data for orders in Tasmania may not be comparable year to year due to issues with the recording of order status.</t>
  </si>
  <si>
    <t>(f)  Data for the Australian Captial Territory for 2015–16 are not comparable to that reported in previous years. From 2015–16, living arrangements for children on third-party parental responsibility orders have been separately classified.</t>
  </si>
  <si>
    <t>(j) 'Relatives/kin (home-based care)' includes relatives or kin, other than parents, who were reimbursed.</t>
  </si>
  <si>
    <t>(h) 'Relatives/kin (family care)' includes relatives or kin, other than parents, who were not reimbursed.</t>
  </si>
  <si>
    <r>
      <t>Notes:</t>
    </r>
    <r>
      <rPr>
        <sz val="7"/>
        <color theme="1"/>
        <rFont val="Arial"/>
        <family val="2"/>
      </rPr>
      <t xml:space="preserve"> Percentages in the table may not add to 100 due to rounding.</t>
    </r>
  </si>
  <si>
    <t>2. The table includes all children admitted to out-of-home care for the first time, as well as those children returning to care who had exited care 60 days or more previously. Children admitted to out-of-home care more than once during the year were counted only at the first admission.</t>
  </si>
  <si>
    <t>2. The data for children exiting care include those who left care and had not returned in less than 60 days. Where a child exits care more than once during the year, the last discharge is counted.</t>
  </si>
  <si>
    <t>3. Children who were discharged from care on their 18th birthday are included in the 15–17 age category.</t>
  </si>
  <si>
    <t>2. Percentages include children with ‘other/unknown’ living arrangements.</t>
  </si>
  <si>
    <t>2. This table includes data for Queensland, Tasmania and the Australian Capital Territory. Data for other jurisdictions were unavailable.</t>
  </si>
  <si>
    <t xml:space="preserve">3. The relationship between an authorised relative/kinship carer and a relative/kinship child placed in their care can be full, half, step or through adoption. </t>
  </si>
  <si>
    <t xml:space="preserve">4. For households containing more than one authorised relative/kinship carer, only the relationship of the carer identified as the ‘primary’ carer is recorded. </t>
  </si>
  <si>
    <t>2. Percentages exclude children who were living independently or whose living arrangements were classified as ‘other’ (including unknown).</t>
  </si>
  <si>
    <t>(b) In Tasmania and the Australian Capital Territory, the proportion of children in residential care should be interpreted with caution due to small numbers.</t>
  </si>
  <si>
    <t xml:space="preserve">2. As disability is a multidimensional and complex concept, differences may exist across jurisdictions in how disability is defined, including which health conditions are classified as a disability. There are also differences in how information about disability is captured in jurisdictional processes and client information systems. </t>
  </si>
  <si>
    <t>5. Some remoteness areas are not found in all states and territories.</t>
  </si>
  <si>
    <t>2. Aggregated categories are reported in this table for 'Inner and outer regional  and 'Remote and very remote' due to availability of population data used as the denominator for calculating rates.</t>
  </si>
  <si>
    <t>6. Number of children in different remoteness areas may not sum to total due to rounding.</t>
  </si>
  <si>
    <r>
      <t>(c)</t>
    </r>
    <r>
      <rPr>
        <sz val="7"/>
        <color indexed="8"/>
        <rFont val="Times New Roman"/>
        <family val="1"/>
      </rPr>
      <t> ‘All children’ includes children of unknown Indigenous status.</t>
    </r>
  </si>
  <si>
    <r>
      <t>(a)</t>
    </r>
    <r>
      <rPr>
        <sz val="7"/>
        <color indexed="8"/>
        <rFont val="Times New Roman"/>
        <family val="1"/>
      </rPr>
      <t> </t>
    </r>
    <r>
      <rPr>
        <sz val="7"/>
        <color indexed="8"/>
        <rFont val="Arial"/>
        <family val="2"/>
      </rPr>
      <t>The ‘less than 1’ category excludes unborn children.</t>
    </r>
  </si>
  <si>
    <r>
      <t>(b)</t>
    </r>
    <r>
      <rPr>
        <sz val="7"/>
        <color indexed="8"/>
        <rFont val="Times New Roman"/>
        <family val="1"/>
      </rPr>
      <t> </t>
    </r>
    <r>
      <rPr>
        <sz val="7"/>
        <color indexed="8"/>
        <rFont val="Arial"/>
        <family val="2"/>
      </rPr>
      <t>Total for the 0–17 age group includes children of unknown age and may not equal the sum of age categories.</t>
    </r>
  </si>
  <si>
    <r>
      <t xml:space="preserve">1. </t>
    </r>
    <r>
      <rPr>
        <sz val="7"/>
        <color indexed="8"/>
        <rFont val="Arial"/>
        <family val="2"/>
      </rPr>
      <t>From 2018–19, all states and territories have adopted a national definition of out-of-home care (see Chapter 5 for more details). Data based on this nationally agreed definition may not match state and territory figures published elsewhere and should not be compared with data published in previous versions of Child protection Australia.</t>
    </r>
  </si>
  <si>
    <t>2. This table does not include Aboriginal and Torres Strait Islander children who were living independently or for whom relationship of carer and/or their Indigenous status were unknown.</t>
  </si>
  <si>
    <t>4. Family group homes and residential care are reported under ‘Other caregiver’.</t>
  </si>
  <si>
    <r>
      <rPr>
        <i/>
        <sz val="7"/>
        <color theme="1"/>
        <rFont val="Arial"/>
        <family val="2"/>
      </rPr>
      <t>Note:</t>
    </r>
    <r>
      <rPr>
        <sz val="7"/>
        <color theme="1"/>
        <rFont val="Arial"/>
        <family val="2"/>
      </rPr>
      <t xml:space="preserve"> From 2018–19, all states and territories have adopted a national definition of out-of-home care (see Chapter 5 for more details). Data based on this nationally agreed definition may not match state and territory figures published elsewhere and should not be compared with data published in previous versions of Child protection Australia.</t>
    </r>
  </si>
  <si>
    <t>2. If a child has a return home or break of less than 60 days before returning to the same or different placement, he or she is considered to be continuously in care during this period.</t>
  </si>
  <si>
    <t>(b) In the Northern Territory, the proportion of Non-Indigenous children in long-term out-of-home care by age group should be interpreted with caution due to small numbers.</t>
  </si>
  <si>
    <t>3. Long-term out-of-home care includes children who had been continuously in out-of-home care for 2 years or more at 30 June 2019.</t>
  </si>
  <si>
    <t>(b) In the Northern Territory, the proportion of non-Indigenous children in long-term out-of-home care by age group should be interpreted with caution due to small numbers.</t>
  </si>
  <si>
    <r>
      <rPr>
        <i/>
        <sz val="7"/>
        <color theme="1"/>
        <rFont val="Arial"/>
        <family val="2"/>
      </rPr>
      <t>Note:</t>
    </r>
    <r>
      <rPr>
        <sz val="7"/>
        <color theme="1"/>
        <rFont val="Arial"/>
        <family val="2"/>
      </rPr>
      <t xml:space="preserve"> December is the mid-point of each reporting period, so December 2014 is for the 2014–15 reporting period and so on.</t>
    </r>
  </si>
  <si>
    <r>
      <t>Sources</t>
    </r>
    <r>
      <rPr>
        <sz val="7"/>
        <color indexed="8"/>
        <rFont val="Arial"/>
        <family val="2"/>
      </rPr>
      <t>: ABS 2019b.</t>
    </r>
  </si>
  <si>
    <r>
      <t>Sources:</t>
    </r>
    <r>
      <rPr>
        <sz val="7"/>
        <color indexed="8"/>
        <rFont val="Arial"/>
        <family val="2"/>
      </rPr>
      <t xml:space="preserve"> ABS 2019b.</t>
    </r>
  </si>
  <si>
    <t>(d) Where a child is placed with a relative who is also fully registered to provide foster care for other children, the child is counted in the ‘Foster care’ category for Vic and the NT; the child is counted in the ‘Relatives/kin’ category in NSW, Qld, WA, SA, Tas and the ACT. Relatives/kin in some jurisdictions undergo assessment, registration and review processes similar to those for foster carers under the national definition, and are considered as (relative) foster carers in local practice, policy and reporting.</t>
  </si>
  <si>
    <t>(c) From 2018-19, the Northern Territory has redefined the counting methodology for kinship care. As a result kinship care that has previously been counted under the 'foster care' category has been separated into foster and kinship to provide a more accurate reflection of the care provided.</t>
  </si>
  <si>
    <t>(b) From 2018-19, the Northern Territory has redefined the counting methodology for kinship care. As a result kinship care that has previously been counted under the 'foster care' category has been separated into foster and kinship to provide a more accurate reflection of the care provided.</t>
  </si>
  <si>
    <t>(a) Excludes 2,448 cases for Queensland where the same type of abuse/neglect was recorded as both a primary and co-occurring type of abuse/neglect.</t>
  </si>
  <si>
    <t>(c) Excludes 186 cases where the primary type of abuse was unknown. As such, the total number of substantiations reported does not match the number reported in Table S60.</t>
  </si>
  <si>
    <r>
      <t xml:space="preserve">Sources: </t>
    </r>
    <r>
      <rPr>
        <sz val="7"/>
        <color theme="1"/>
        <rFont val="Arial"/>
        <family val="2"/>
      </rPr>
      <t>AIHW Child Protection Collections 2014–15 to 2018–19.</t>
    </r>
  </si>
  <si>
    <r>
      <t xml:space="preserve">Source: </t>
    </r>
    <r>
      <rPr>
        <sz val="7"/>
        <color theme="1"/>
        <rFont val="Book Antiqua"/>
        <family val="1"/>
      </rPr>
      <t>AIHW Child Protection Collection 2019.</t>
    </r>
  </si>
  <si>
    <r>
      <t xml:space="preserve">Sources: </t>
    </r>
    <r>
      <rPr>
        <sz val="7"/>
        <rFont val="Arial"/>
        <family val="2"/>
      </rPr>
      <t>ABS 2018a, 2019c, AIHW Child Protection Collection 2019.</t>
    </r>
  </si>
  <si>
    <r>
      <t>Source:</t>
    </r>
    <r>
      <rPr>
        <sz val="7"/>
        <color rgb="FF000000"/>
        <rFont val="Arial"/>
        <family val="2"/>
      </rPr>
      <t xml:space="preserve"> AIHW Child Protection Collection 2019.</t>
    </r>
  </si>
  <si>
    <r>
      <t xml:space="preserve">Sources: </t>
    </r>
    <r>
      <rPr>
        <sz val="7"/>
        <rFont val="Arial"/>
        <family val="2"/>
      </rPr>
      <t>ABS 2019a.</t>
    </r>
  </si>
  <si>
    <r>
      <rPr>
        <i/>
        <sz val="7"/>
        <rFont val="Arial"/>
        <family val="2"/>
      </rPr>
      <t xml:space="preserve">Sources: </t>
    </r>
    <r>
      <rPr>
        <sz val="7"/>
        <rFont val="Arial"/>
        <family val="2"/>
      </rPr>
      <t>ABS 2019b.</t>
    </r>
  </si>
  <si>
    <t>(a) Queensland third-party parental responsibility orders data include permanent care orders issued to 8 children.</t>
  </si>
  <si>
    <t>(b) Queensland third-party parental responsibility orders data include permanent care orders issued to 8 children.</t>
  </si>
  <si>
    <t>(a) New South Wales did not provide data in 2018-19.</t>
  </si>
  <si>
    <t>(c) In Tasmania, delays in administrative processes can result in carers being maintained as approved in the system when they are no longer accepting child placements. For the purpose of reporting households exiting foster or relative/kinship care, if no termination date is recorded, a foster or relative/kinship carer household that has not had a placement in 12 months is considered to have exited.</t>
  </si>
  <si>
    <t>(d) In 2018-19, the Northern Territory has redefined the counting methodology for kinship care. As a result kinship care that has previously been counted under the 'foster care' category has been separated into foster and kinship to provide a more accurate reflection of the care provided.</t>
  </si>
  <si>
    <t>(c) In July 2018 the Northern Territory introduced the One Child One Case policy to improve the way in which Territory Families responds to subsequent notifications for children who have a current open case. Consequently, fewer investigations have been commenced. Subsequent notifications redirected to an open Investigation may led to longer investigation timeframes. See Appendix D for more information.</t>
  </si>
  <si>
    <t>1. The number of children who were the subject of an investigation is not comparable across jurisdictions due to differences in the way jurisdictions collect and report data on notifications, investigations and substantiations. See Appendix C for more information.</t>
  </si>
  <si>
    <t>2. ‘Children receiving child protection services’ is defined as 1 or more of the following occurring within the reporting period: being subject to an investigation of a notification, being on a care and protection order, or being in out-of-home care. It is not a total count of these 3 areas; it is a count of unique children across the 3 areas.</t>
  </si>
  <si>
    <t>3. From 2018–19, all states and territories are adopting a national definition of out-of-home care (see Chapter 5 for more details). Data based on this nationally agreed definition may not match state and territory figures published elsewhere and should not be compared with data published in previous versions of Child protection Australia.</t>
  </si>
  <si>
    <t>(a) In July 2018 the Northern Territory introduced the One Child One Case policy to improve the way in which Territory Families responds to subsequent notifications for children who have a current open case. Consequently, fewer investigations have been commenced. Subsequent notifications redirected to an open Investigation may led to longer investigation timeframes. See Appendix D for more information.</t>
  </si>
  <si>
    <t>1. The data presented in this table is not comparable across jurisdictions due to differences in the way jurisdictions collect and report data on notifications, investigations and substantiations. See Appendix C for more information.</t>
  </si>
  <si>
    <t>2. This table includes data for children whose only contact with child protection services during 2018–19 was an investigation. It excludes those children who had an investigation and involvement in another area of the system, such as care and protection orders and/or out-of-home care. The data relating to investigation outcome are further restricted to include only those for whom an investigation was finalised in the reporting period, thus excluding investigations in process or closed with no outcome possible. Data for all children who were the subject of substantiations are available in Table S7.</t>
  </si>
  <si>
    <t>2. Unborn children may be covered under child protection legislation and are therefore included in this report. However, they are excluded in rate calculations for the ‘less than 1’ and ‘0–17’ categories. Unborn children are included in the ‘All children’ rates.</t>
  </si>
  <si>
    <t>(a) New South Wales order data do not include children on finalised supervisory orders.</t>
  </si>
  <si>
    <t>2. For details on methodology used to count admissions and discharges from care and protection orders, see Appendix B.</t>
  </si>
  <si>
    <t>(a) New South Wales data do not include children on finalised supervisory orders.</t>
  </si>
  <si>
    <t>(b) Data for Tasmania may not be comparable year to year due to issues with the recording of order status.</t>
  </si>
  <si>
    <t>(a) New South Wales data are an estimate, due to an increase in additional intensive family support services program funding and places.</t>
  </si>
  <si>
    <r>
      <t>(a)</t>
    </r>
    <r>
      <rPr>
        <sz val="7"/>
        <color theme="1"/>
        <rFont val="Times New Roman"/>
        <family val="1"/>
      </rPr>
      <t xml:space="preserve"> </t>
    </r>
    <r>
      <rPr>
        <sz val="7"/>
        <color theme="1"/>
        <rFont val="Arial"/>
        <family val="2"/>
      </rPr>
      <t>New South Wales order data do not include children on finalised supervisory orders.</t>
    </r>
  </si>
  <si>
    <t>(b) New South Wales provided limited substantiations data in 2017–18 due to the implementation of a new client management system. Therefore, substantiations rates for 2017–18 have been calculated excluding New South Wales and should not be compared with rates in other reporting periods.</t>
  </si>
  <si>
    <r>
      <t xml:space="preserve">(c) </t>
    </r>
    <r>
      <rPr>
        <sz val="7"/>
        <color theme="1"/>
        <rFont val="Times New Roman"/>
        <family val="1"/>
      </rPr>
      <t>Data produced from the CP NMDS based on nationally agreed specifications might not match Queensland figures published elsewhere.</t>
    </r>
  </si>
  <si>
    <t>(d) SA could provide the number of children in out-of-home care only where the department is making a financial contribution to the care of a child (this excludes cases where financial payment was offered and declined).</t>
  </si>
  <si>
    <r>
      <t>(e)</t>
    </r>
    <r>
      <rPr>
        <sz val="7"/>
        <rFont val="Times New Roman"/>
        <family val="1"/>
      </rPr>
      <t> </t>
    </r>
    <r>
      <rPr>
        <sz val="7"/>
        <rFont val="Arial"/>
        <family val="2"/>
      </rPr>
      <t>Data for orders in Tasmania may not be comparable year to year due to issues with the recording of order status.</t>
    </r>
  </si>
  <si>
    <t>(g) Children receiving child protection services and children in substantiations were measured in financial years (2014–15 to 2018–19). These data include unborn children and children of unknown age.</t>
  </si>
  <si>
    <t>(h) Children on care and protection orders and in out-of-home care were measured as at 30 June each year. These data include children of unknown age.</t>
  </si>
  <si>
    <t>1. Data for 'Children receiving child protection services' and 'Children who were the subject of substantiations' are not comparable across jurisdictions due to differences in the way jurisdictions collect and report data for notifications, investigations and substantiations. See Appendix C for more information.</t>
  </si>
  <si>
    <t>2. Some data may not match those published in previous Child protection Australia publications due to retrospective updates to data.</t>
  </si>
  <si>
    <t>1. Data presented in this table are not comparable across jurisdictions due to differences in the way jurisdictions collect and report data on notifications, investigations and substantiations. See Appendix C for more information.</t>
  </si>
  <si>
    <t>2. From 2018–19, all states and territories have adopted a national definition of out-of-home care (see Chapter 5 for more details). Data based on this nationally agreed definition may not match state and territory figures published elsewhere and should not be compared with data published in previous versions of Child protection Australia.</t>
  </si>
  <si>
    <t xml:space="preserve">2. ‘Children receiving child protection services’ is defined as 1 or more of the following occurring within the reporting period: an investigation of a notification, being on a care and protection order, or being in out-of-home care. It is not a total count of these 3 areas; it is a count of unique children across the 3 areas. </t>
  </si>
  <si>
    <t>3. New clients are children or young people who have not ever previously been the subject of an investigation: any type of care and protection order (as per the scope of this collection); or funded out-of-home care placement (including only those respite placements of 7 days or more) within the jurisdiction.</t>
  </si>
  <si>
    <t>4. Repeat clients are children or young people who have previously been the subject of an investigation or were discharged (according to national specifications) from any type of care and protection order or funded out-of-home care placement (including only those respite placements of 7 days or more), or whose earliest order and/or placement in the current reporting period is part of a preceding continuous episode of care.</t>
  </si>
  <si>
    <t>5. From 2018–19, all states and territories have adopted a national definition of out-of-home care (see Chapter 5 for more details). Data based on this nationally agreed definition may not match state and territory figures published elsewhere and should not be compared with data published in previous versions of Child protection Australia.</t>
  </si>
  <si>
    <t>2. ‘Children receiving child protection services’ is defined as one or more of the following occurring within the reporting period: an investigation of a notification, being on a care and protection order, or being in out-of-home care. It is not a total count of these three areas; it is a count of unique children across the three areas.</t>
  </si>
  <si>
    <t>3. From 2018–19, all states and territories have adopted a national definition of out-of-home care (see Chapter 5 for more details). Data based on this nationally agreed definition may not match state and territory figures published elsewhere and should not be compared with data published in previous versions of Child protection Australia.</t>
  </si>
  <si>
    <t>4. ‘All children’ includes children of unknown Indigenous status.</t>
  </si>
  <si>
    <t>5. Age is calculated as at the start of the financial year (that is, 1 July 2018) if the first contact began before the start of the financial year (that is, children continuing on an order or in out-of-home care into the financial year); otherwise, age is calculated as at the date of first contact during the period (that is, date of notification, order start or placement start for children whose contact occurred during the period).</t>
  </si>
  <si>
    <t>1. Data presented in this table are not comparable across jurisdictions, or over time, due to differences in the way jurisdictions collect and report data on notifications, investigations and substantiations and how this has changed over time. See Appendix C for more information.</t>
  </si>
  <si>
    <t xml:space="preserve">2. ‘Investigations finalised’ are completed investigations, with an outcome of ‘substantiated’ or ‘not substantiated’ recorded by 31 August 2019. </t>
  </si>
  <si>
    <t>3. ‘Investigations in process’ are investigations that were begun, but not completed, by 31 August 2019.</t>
  </si>
  <si>
    <t>4. ‘Total dealt with by other means’ includes notifications that were responded to by means other than an investigation, such as referral to police, referral to family services or provision of advice. ‘Dealt with by other means’ also includes some cases that were previously reported as ‘no investigation possible/no action’.</t>
  </si>
  <si>
    <t>5. Percentages in the table may not add to 100 due to rounding.</t>
  </si>
  <si>
    <t>(b) From 1 July 2017, early childhood education and care professionals in Queensland commenced mandatory reporting responsibilities.</t>
  </si>
  <si>
    <t>(c) Data reported for Tasmania aligns with the AIHW technical specifications except in the case of notifications received from departmental officers, which could also be classified in another category (for example, social worker). Notifications from departmental officers were assigned to the category of ‘departmental officer’ regardless of whether the source of notification could be classified in other categories.</t>
  </si>
  <si>
    <t>2. ‘Investigations in process’ are investigations that were begun, but not completed, by 31 August 2019.</t>
  </si>
  <si>
    <t>3. Finalised investigations, and thus substantiations, refer only to cases that were notified during the year, not to the total number of investigations finalised by 31 August 2019.</t>
  </si>
  <si>
    <r>
      <t xml:space="preserve">Source: </t>
    </r>
    <r>
      <rPr>
        <sz val="7"/>
        <rFont val="Arial"/>
        <family val="2"/>
      </rPr>
      <t>AIHW Child Protection Collection 2019.</t>
    </r>
  </si>
  <si>
    <t>2.  Percentages in the table may not add to 100 due to rounding.</t>
  </si>
  <si>
    <t>(c) In July 2018 the NT introduced the One Child One Case policy to improve the way in which Territory Families responds to subsequent notifications for children who have a current open case. Consequently, fewer investigations have been commenced. Subsequent notifications redirected to an open Investigation may led to longer investigation timeframes.</t>
  </si>
  <si>
    <t>2. Finalised investigations, and thus substantiations, refer only to cases that were notified during the year, not to the total number of investigations finalised by 31 August 2019.</t>
  </si>
  <si>
    <t>3. If a child was the subject of more than one type of abuse or neglect as part of the same notification, the type of abuse or neglect reported is the one considered by the child protection workers to cause the most harm to the child. Where a child is the subject of more than one substantiation during the year, the type of abuse or neglect reported is the one associated with the first substantiation decision relating to the earliest notification during the year. As such, only the abuse type for the first substantiation in the year that is most likely to place the child at risk, or be most severe in the short term, is reported.</t>
  </si>
  <si>
    <r>
      <t>1. Remoteness Areas divide Australia into broad geographic regions that share common characteristics of remoteness for statistical purposes. See Appendix B for more details.</t>
    </r>
    <r>
      <rPr>
        <strike/>
        <sz val="7"/>
        <color rgb="FFFF0000"/>
        <rFont val="Arial"/>
        <family val="2"/>
      </rPr>
      <t xml:space="preserve"> </t>
    </r>
  </si>
  <si>
    <t>2. New South Wales did not provide data in 2018-19. Therefore, the tables excludes New South Wales substantiation data.</t>
  </si>
  <si>
    <t>3. Of jurisdictions that provided data, 782 records were excluded due either to missing location data, or because they were unable to be mapped to geographical areas to calculate the index.</t>
  </si>
  <si>
    <t>2. Remoteness Areas divide Australia into broad geographic regions that share common characteristics of remoteness for statistical purposes. See Appendix B for more details.</t>
  </si>
  <si>
    <t>1. The Index of Relative Socio-Economic Advantage and Disadvantage, used here as a measure of socioeconomic position, broadly assesses ‘people’s access to material and social resources, and their ability to participate in society’ (ABS 2018b). See Appendix B for more details.</t>
  </si>
  <si>
    <t>3. Of jurisdictions that provided data, 786 records were excluded due either to missing location data, or because they were unable to be mapped to geographical areas to calculate the index.</t>
  </si>
  <si>
    <r>
      <t xml:space="preserve">Sources: </t>
    </r>
    <r>
      <rPr>
        <sz val="7"/>
        <rFont val="Arial"/>
        <family val="2"/>
      </rPr>
      <t>ABS 2018b, AIHW Child Protection Collection 2019.</t>
    </r>
  </si>
  <si>
    <t>3. If a child was the subject of more than one type of abuse or neglect as part of the same notification, the abuse and/or neglect reported is the one considered by the child protection workers to cause the most harm to the child. Where a child is the subject of more than one substantiation during the year, the type of abuse reported in this table is the type of abuse and/or neglect associated with the substantiation decision relating to the earliest notification during the year.</t>
  </si>
  <si>
    <t>(b) In Western Australia, notifications where the primary concern at notification was emotional/psychological, physical, sexual abuse or neglect are counted as notifications in this table. From 2015–16, the definition of emotional abuse in Western Australia has been broadened to include children witnessing family and domestic violence. This may affect comparability of subsequent data for Western Australia with data prior to 2015–16.</t>
  </si>
  <si>
    <t>1. This table excludes children for whom abuse or neglect type was unknown.</t>
  </si>
  <si>
    <t>2. ‘All children’ includes children whose sex was unknown.</t>
  </si>
  <si>
    <t>1. Figures for South Australia, Western Australia, the Australian Captial Territory and the Northern Territory should not be compared to 2014–15 and 2015–16 due to incorrect outputs in these respective years.</t>
  </si>
  <si>
    <t>2. Data presented in this table are not comparable across jurisdictions due to differences in the way jurisdictions collect and report data on notifications, investigations and substantiations. See Appendix C for more information.</t>
  </si>
  <si>
    <t>1. A child is only counted once in this table, regardless of how many times they were admitted to orders during the year. For further details on methodology used to count admissions and discharges from care and protection orders, see Appendix B.</t>
  </si>
  <si>
    <t>1. A child is only counted once in this table, regardless of how many times they were discharged from orders during the year. For further details on methodology used to count admissions and discharges from care and protection orders, see Appendix B.</t>
  </si>
  <si>
    <t>(g) In 2018-19, the Northern Territory has redefined the counting methodology for kinship care. As a result kinship care that has previously been counted under the 'foster care' category has been separated into foster and kinship to provide a more accurate reflection of the care provided.</t>
  </si>
  <si>
    <t xml:space="preserve">(a) New South Wales order data do not include children on finalised supervisory orders. </t>
  </si>
  <si>
    <t>(a) NSW data do not include children on finalised supervisory orders. Immigration orders are reported under 'Administrative arrangements'.</t>
  </si>
  <si>
    <r>
      <t xml:space="preserve">Note: </t>
    </r>
    <r>
      <rPr>
        <sz val="7"/>
        <rFont val="Arial"/>
        <family val="2"/>
      </rPr>
      <t>A child is only counted once in this table, regardless of how many times they were admitted to orders during the year. For further details on methodology used to count admissions and discharges from care and protection orders, see Appendix B.</t>
    </r>
  </si>
  <si>
    <r>
      <t xml:space="preserve">Note: </t>
    </r>
    <r>
      <rPr>
        <sz val="7"/>
        <rFont val="Arial"/>
        <family val="2"/>
      </rPr>
      <t>A child is only counted once in this table, regardless of how many times they were discharged from orders during the year. For further details on methodology used to count admissions and discharges from care and protection orders, see Appendix B.</t>
    </r>
  </si>
  <si>
    <t>(a) Disability status data for children in out-of-home care was not available for South Australia.</t>
  </si>
  <si>
    <t>3. Of jurisdictions that provided data, 352 records were excluded due either to missing location data, or because they were unable to be mapped to geographical areas to calculate the index.</t>
  </si>
  <si>
    <r>
      <t>Sources</t>
    </r>
    <r>
      <rPr>
        <sz val="7"/>
        <rFont val="Arial"/>
        <family val="2"/>
      </rPr>
      <t>: ABS 2018a, AIHW Child Protection Collection 2019.</t>
    </r>
  </si>
  <si>
    <t>3. Remoteness Areas divide Australia into broad geographic regions that share common characteristics of remoteness for statistical purposes. See Appendix B for more details.</t>
  </si>
  <si>
    <t>4. Of jurisdictions that provided data, 352 records were excluded due either to missing location data, or because they were unable to be mapped to geographical areas to calculate the index.</t>
  </si>
  <si>
    <t>3. Not all jurisdictions were able to identify whether children were in respite care. However, where it was known that children were in respite care, they were included in the relevant time category.</t>
  </si>
  <si>
    <t>4. Percentages exclude cases where the length of time in a continuous placement was unknown or not stated.</t>
  </si>
  <si>
    <t>(a)  Queensland data include 57 provisionally approved foster carer households.</t>
  </si>
  <si>
    <t>(a)  Queensland data include 69 provisionally approved relative/kinship carer households.</t>
  </si>
  <si>
    <t>(a) New South Wales, Queensland, South Australia and Tasmania did not provide data in 2018-19.</t>
  </si>
  <si>
    <t xml:space="preserve">(a) Data for Notifications, investigations, substantiations and 'Children receiving child protection services' are not comparable over time due to changes in the way jurisdictions collect and report data for notifications, investigations and substantiations. See Appendix C for more information.       </t>
  </si>
  <si>
    <t>1. Children receiving child protection services and children in substantiations were measured in financial years (2014–15 to 2018–19). These data include unborn children and children of unknown age.</t>
  </si>
  <si>
    <t>2. Children on care and protection orders and in out-of-home care were measured as at 30 June each year. These data include children of unknown age.</t>
  </si>
  <si>
    <t xml:space="preserve">(a) Data for 'Children receiving child protection services' and 'Children in substantiations' are not comparable over time due to changes in the way jurisdictions collect and report data for notifications, investigations and substantiations. See Appendix C for more information.       </t>
  </si>
  <si>
    <t>Child protection component</t>
  </si>
  <si>
    <t>Total</t>
  </si>
  <si>
    <t>Number</t>
  </si>
  <si>
    <t>Children who were the subject of an investigation of a notification</t>
  </si>
  <si>
    <t>Children on care and protection orders</t>
  </si>
  <si>
    <t>Children in out-of-home care</t>
  </si>
  <si>
    <t>Number per 1,000</t>
  </si>
  <si>
    <t>Investigation outcome</t>
  </si>
  <si>
    <t>Substantiated</t>
  </si>
  <si>
    <t>Not substantiated</t>
  </si>
  <si>
    <t>Total children in finalised investigations</t>
  </si>
  <si>
    <t>Total children who were the subject of an investigation only</t>
  </si>
  <si>
    <t>Primary type of abuse or neglect</t>
  </si>
  <si>
    <t>Physical abuse</t>
  </si>
  <si>
    <t>Sexual abuse</t>
  </si>
  <si>
    <t>Emotional abuse</t>
  </si>
  <si>
    <t>Neglect</t>
  </si>
  <si>
    <t>Age group (years)</t>
  </si>
  <si>
    <t>&lt;1</t>
  </si>
  <si>
    <t>1–4</t>
  </si>
  <si>
    <t>5–9</t>
  </si>
  <si>
    <t>10–14</t>
  </si>
  <si>
    <t>15–17</t>
  </si>
  <si>
    <t>0–17</t>
  </si>
  <si>
    <t>All children</t>
  </si>
  <si>
    <t>Children in substantiations (number)</t>
  </si>
  <si>
    <t>Children admitted to orders</t>
  </si>
  <si>
    <t>Children admitted for the first time</t>
  </si>
  <si>
    <t>Percentage of all admissions</t>
  </si>
  <si>
    <t>Children discharged from orders</t>
  </si>
  <si>
    <t>Households</t>
  </si>
  <si>
    <t>Households commencing foster care</t>
  </si>
  <si>
    <t>Households exiting foster care</t>
  </si>
  <si>
    <t>Households commencing relative/kinship care</t>
  </si>
  <si>
    <t>Households exiting relative/kinship care</t>
  </si>
  <si>
    <t>Year</t>
  </si>
  <si>
    <t>Children who were the subject of substantiations</t>
  </si>
  <si>
    <t>2014–15</t>
  </si>
  <si>
    <t>2015–16</t>
  </si>
  <si>
    <t>2016–17</t>
  </si>
  <si>
    <t>2017–18</t>
  </si>
  <si>
    <t>2018–19</t>
  </si>
  <si>
    <t/>
  </si>
  <si>
    <t>Service component</t>
  </si>
  <si>
    <t>Investigation only</t>
  </si>
  <si>
    <t>On an order and in out-of-home care</t>
  </si>
  <si>
    <t>Investigation, order and out-of-home care</t>
  </si>
  <si>
    <t>Care and protection order only</t>
  </si>
  <si>
    <t>Out-of-home care only</t>
  </si>
  <si>
    <t>Investigation and out-of-home care</t>
  </si>
  <si>
    <t>Investigation and care and protection order</t>
  </si>
  <si>
    <t>Number of children receiving child protection services</t>
  </si>
  <si>
    <t>Client type</t>
  </si>
  <si>
    <t>New client</t>
  </si>
  <si>
    <t>Repeat client</t>
  </si>
  <si>
    <t>Children who were subjects of investigations of notifications</t>
  </si>
  <si>
    <t>Indigenous children</t>
  </si>
  <si>
    <t>Unborn</t>
  </si>
  <si>
    <t>Unknown</t>
  </si>
  <si>
    <t>Non–Indigenous children</t>
  </si>
  <si>
    <t>Unknown Indigenous status</t>
  </si>
  <si>
    <t>Rate ratio Indigenous/non-Indigenous</t>
  </si>
  <si>
    <t>Type of action</t>
  </si>
  <si>
    <t>Investigations finalised</t>
  </si>
  <si>
    <t>Investigations closed—no outcome possible</t>
  </si>
  <si>
    <t>Total investigations closed</t>
  </si>
  <si>
    <t>Investigations in process</t>
  </si>
  <si>
    <t>Total investigations</t>
  </si>
  <si>
    <t>Notifications in process</t>
  </si>
  <si>
    <t>Notifications resolved without investigation</t>
  </si>
  <si>
    <t>Total dealt with by other means</t>
  </si>
  <si>
    <t>Total notifications</t>
  </si>
  <si>
    <t>Per cent</t>
  </si>
  <si>
    <t>Source of notification</t>
  </si>
  <si>
    <t xml:space="preserve">Total </t>
  </si>
  <si>
    <t>Police</t>
  </si>
  <si>
    <t>School personnel</t>
  </si>
  <si>
    <t>Medical/health personnel</t>
  </si>
  <si>
    <t>Family</t>
  </si>
  <si>
    <t>Friend/neighbour</t>
  </si>
  <si>
    <t>Social worker</t>
  </si>
  <si>
    <t>Non-government organisation</t>
  </si>
  <si>
    <t>Departmental officer</t>
  </si>
  <si>
    <t>Child care personnel</t>
  </si>
  <si>
    <t>Other</t>
  </si>
  <si>
    <t>Subject child</t>
  </si>
  <si>
    <t>Not stated</t>
  </si>
  <si>
    <t>Investigations outcome</t>
  </si>
  <si>
    <t>Total finalised investigations</t>
  </si>
  <si>
    <t>Investigation closed—no outcome possible</t>
  </si>
  <si>
    <t>Children in investigations</t>
  </si>
  <si>
    <t>Number of substantiations</t>
  </si>
  <si>
    <t>4+</t>
  </si>
  <si>
    <t>Type of abuse or neglect</t>
  </si>
  <si>
    <t>Boys</t>
  </si>
  <si>
    <t>Physical</t>
  </si>
  <si>
    <t>Sexual</t>
  </si>
  <si>
    <t>Emotional</t>
  </si>
  <si>
    <t>Girls</t>
  </si>
  <si>
    <t>Not Stated</t>
  </si>
  <si>
    <t xml:space="preserve">Unborn </t>
  </si>
  <si>
    <t>&lt; 1</t>
  </si>
  <si>
    <t>Non-Indigenous children</t>
  </si>
  <si>
    <t>Remoteness area</t>
  </si>
  <si>
    <t>Indigenous</t>
  </si>
  <si>
    <t>Non-Indigenous</t>
  </si>
  <si>
    <t>Major cities</t>
  </si>
  <si>
    <t xml:space="preserve">Inner regional </t>
  </si>
  <si>
    <t>Outer regional</t>
  </si>
  <si>
    <t>Very remote</t>
  </si>
  <si>
    <t xml:space="preserve">1 Lowest </t>
  </si>
  <si>
    <t xml:space="preserve">5 Highest </t>
  </si>
  <si>
    <t>Socioeconomic status</t>
  </si>
  <si>
    <t>Number of children</t>
  </si>
  <si>
    <t>Rate per 1,000 children</t>
  </si>
  <si>
    <t xml:space="preserve">Rate ratio  </t>
  </si>
  <si>
    <t>State/territory</t>
  </si>
  <si>
    <t>All</t>
  </si>
  <si>
    <t>Rate ratio Indigenous/Non-Indigenous</t>
  </si>
  <si>
    <t xml:space="preserve">Number </t>
  </si>
  <si>
    <t>Unknown Indigenous Status</t>
  </si>
  <si>
    <t xml:space="preserve">Number per 1,000 </t>
  </si>
  <si>
    <t>Type of order</t>
  </si>
  <si>
    <t>Short-term finalised guardianship or custody orders</t>
  </si>
  <si>
    <t>Long-term finalised guardianship or custody orders</t>
  </si>
  <si>
    <t>Total finalised guardianship or custody orders</t>
  </si>
  <si>
    <t>Short-term finalised third-party parental responsibility orders</t>
  </si>
  <si>
    <t>Long-term finalised third-party parental responsibility orders</t>
  </si>
  <si>
    <t>Total third-party parental responsibility orders</t>
  </si>
  <si>
    <t>Finalised supervisory orders</t>
  </si>
  <si>
    <t xml:space="preserve">Interim and temporary orders </t>
  </si>
  <si>
    <t>Administrative arrangements</t>
  </si>
  <si>
    <t>Immigration (Guardianship of Children) orders</t>
  </si>
  <si>
    <t>Number subsequently placed on a care and protection order</t>
  </si>
  <si>
    <t xml:space="preserve">n.a. </t>
  </si>
  <si>
    <t>Percentage of all children substantiated in 2017–18</t>
  </si>
  <si>
    <t>&lt;1 month</t>
  </si>
  <si>
    <t>8+ years</t>
  </si>
  <si>
    <t>Living arrangements</t>
  </si>
  <si>
    <t>Parents</t>
  </si>
  <si>
    <t>Total family care</t>
  </si>
  <si>
    <t>Other home-based care</t>
  </si>
  <si>
    <t>Total home-based care</t>
  </si>
  <si>
    <t>Third-party parental care</t>
  </si>
  <si>
    <t>Residential care</t>
  </si>
  <si>
    <t>Family group homes</t>
  </si>
  <si>
    <t>Independent living</t>
  </si>
  <si>
    <t>Other/unknown</t>
  </si>
  <si>
    <t>Family care</t>
  </si>
  <si>
    <t>Total living arrangements</t>
  </si>
  <si>
    <t xml:space="preserve">Non-Indigenous children </t>
  </si>
  <si>
    <t>Sex</t>
  </si>
  <si>
    <t>Persons</t>
  </si>
  <si>
    <t>Rate ratio Indigenous/
non-Indigenous</t>
  </si>
  <si>
    <t>All Children</t>
  </si>
  <si>
    <t>Type of placement</t>
  </si>
  <si>
    <t>Relationship of relative/kinship carer</t>
  </si>
  <si>
    <t>Grandparent</t>
  </si>
  <si>
    <t>Aunt/uncle</t>
  </si>
  <si>
    <t>Sibling</t>
  </si>
  <si>
    <t>Other Indigenous kinship relationship</t>
  </si>
  <si>
    <t>Home-based</t>
  </si>
  <si>
    <t>Residential (including family group homes)</t>
  </si>
  <si>
    <t>Disability</t>
  </si>
  <si>
    <t>No Disability</t>
  </si>
  <si>
    <t xml:space="preserve">Major cities </t>
  </si>
  <si>
    <t xml:space="preserve">Outer regional </t>
  </si>
  <si>
    <t xml:space="preserve">Remote </t>
  </si>
  <si>
    <t xml:space="preserve">Very remote </t>
  </si>
  <si>
    <t xml:space="preserve">Remote and Very remote </t>
  </si>
  <si>
    <t>..</t>
  </si>
  <si>
    <t>State/ territory</t>
  </si>
  <si>
    <t>Rate ratio
Indigenous/non-Indigenous</t>
  </si>
  <si>
    <t>Indigenous Status</t>
  </si>
  <si>
    <t>Rate ratio for age groups</t>
  </si>
  <si>
    <t>Relationship</t>
  </si>
  <si>
    <t>Indigenous relatives/kin</t>
  </si>
  <si>
    <t>Other Indigenous caregiver</t>
  </si>
  <si>
    <t>Other relatives/kin</t>
  </si>
  <si>
    <t>Total placed with relatives/kin, other Indigenous caregivers or in Indigenous residential care</t>
  </si>
  <si>
    <t>Total not placed with relatives/kin, other Indigenous caregivers or in Indigenous residential care</t>
  </si>
  <si>
    <t>Order status</t>
  </si>
  <si>
    <t>On care and protection order</t>
  </si>
  <si>
    <t>On another type of order</t>
  </si>
  <si>
    <t>Total children on orders</t>
  </si>
  <si>
    <t>Not on an order</t>
  </si>
  <si>
    <t>Time in continuous placement</t>
  </si>
  <si>
    <t>1 month to &lt;6 months</t>
  </si>
  <si>
    <t>6 months to &lt;1 year</t>
  </si>
  <si>
    <t>1 year to &lt;2 years</t>
  </si>
  <si>
    <t>2 years to &lt;5 years</t>
  </si>
  <si>
    <t>5 years or more</t>
  </si>
  <si>
    <t>2–4</t>
  </si>
  <si>
    <t>Permanency status</t>
  </si>
  <si>
    <t>Other care and protection orders</t>
  </si>
  <si>
    <t>Indigenous status</t>
  </si>
  <si>
    <t>3–4</t>
  </si>
  <si>
    <t>5+</t>
  </si>
  <si>
    <t xml:space="preserve">Total households with a placement </t>
  </si>
  <si>
    <t>Total households with a placement</t>
  </si>
  <si>
    <t xml:space="preserve">Indigenous status </t>
  </si>
  <si>
    <t>Aus</t>
  </si>
  <si>
    <t>0–4</t>
  </si>
  <si>
    <t>2–17</t>
  </si>
  <si>
    <t>10–17</t>
  </si>
  <si>
    <t>Living situation</t>
  </si>
  <si>
    <t xml:space="preserve">      Children living with parents</t>
  </si>
  <si>
    <t xml:space="preserve">      Children living with other relatives/kin</t>
  </si>
  <si>
    <t>Children in shared care</t>
  </si>
  <si>
    <t>Report Tables</t>
  </si>
  <si>
    <t>Notifications, investigations and substantiations</t>
  </si>
  <si>
    <t>Population data</t>
  </si>
  <si>
    <t>Trend data</t>
  </si>
  <si>
    <t>Table S3.13: Children who were the subjects of substantiations, by age group, 2014–15 to 2018–19</t>
  </si>
  <si>
    <t>Table S3.14: Children who were the subjects of substantiations, by abuse type and sex, 2014–15 to 2018–19 (number)</t>
  </si>
  <si>
    <t>Table title</t>
  </si>
  <si>
    <t>S1</t>
  </si>
  <si>
    <t>S2.1</t>
  </si>
  <si>
    <t>S2</t>
  </si>
  <si>
    <t>S2.2</t>
  </si>
  <si>
    <t>S3</t>
  </si>
  <si>
    <t>S2.3</t>
  </si>
  <si>
    <t>S4</t>
  </si>
  <si>
    <t>S5</t>
  </si>
  <si>
    <t>S3.1</t>
  </si>
  <si>
    <t>S6</t>
  </si>
  <si>
    <t>S3.2</t>
  </si>
  <si>
    <t>S7</t>
  </si>
  <si>
    <t>S3.3</t>
  </si>
  <si>
    <t>S8</t>
  </si>
  <si>
    <t>S3.4</t>
  </si>
  <si>
    <t>S9</t>
  </si>
  <si>
    <t>S3.5</t>
  </si>
  <si>
    <t>S10</t>
  </si>
  <si>
    <t>S3.6</t>
  </si>
  <si>
    <t>S11a</t>
  </si>
  <si>
    <t>S3.7a</t>
  </si>
  <si>
    <t>S11b</t>
  </si>
  <si>
    <t>S3.7b</t>
  </si>
  <si>
    <t>S12</t>
  </si>
  <si>
    <t>S3.8</t>
  </si>
  <si>
    <t>S13</t>
  </si>
  <si>
    <t>S3.9</t>
  </si>
  <si>
    <t>S14</t>
  </si>
  <si>
    <t>S3.10</t>
  </si>
  <si>
    <t>S15</t>
  </si>
  <si>
    <t>S3.11</t>
  </si>
  <si>
    <t>S16</t>
  </si>
  <si>
    <t>S3.12</t>
  </si>
  <si>
    <t>S17</t>
  </si>
  <si>
    <t>S18</t>
  </si>
  <si>
    <t>S3.13</t>
  </si>
  <si>
    <t>S19</t>
  </si>
  <si>
    <t>S3.14</t>
  </si>
  <si>
    <t>S20</t>
  </si>
  <si>
    <t>S4.1</t>
  </si>
  <si>
    <t>S21</t>
  </si>
  <si>
    <t>S4.2</t>
  </si>
  <si>
    <t>S22</t>
  </si>
  <si>
    <t>S4.3</t>
  </si>
  <si>
    <t>S23</t>
  </si>
  <si>
    <t>S4.4</t>
  </si>
  <si>
    <t>S24</t>
  </si>
  <si>
    <t>S4.5</t>
  </si>
  <si>
    <t>S25</t>
  </si>
  <si>
    <t>S4.6</t>
  </si>
  <si>
    <t>S26</t>
  </si>
  <si>
    <t>S4.7</t>
  </si>
  <si>
    <t>S4.8</t>
  </si>
  <si>
    <t>S28</t>
  </si>
  <si>
    <t>S4.9</t>
  </si>
  <si>
    <t>S29</t>
  </si>
  <si>
    <t>S4.10</t>
  </si>
  <si>
    <t>S30</t>
  </si>
  <si>
    <t>S4.11</t>
  </si>
  <si>
    <t>S31</t>
  </si>
  <si>
    <t>S4.12</t>
  </si>
  <si>
    <t>S32</t>
  </si>
  <si>
    <t>S33</t>
  </si>
  <si>
    <t>S34</t>
  </si>
  <si>
    <t>S5.1</t>
  </si>
  <si>
    <t>S35</t>
  </si>
  <si>
    <t>S5.2</t>
  </si>
  <si>
    <t>S36</t>
  </si>
  <si>
    <t>S5.3</t>
  </si>
  <si>
    <t>S37</t>
  </si>
  <si>
    <t>S5.4</t>
  </si>
  <si>
    <t>S38</t>
  </si>
  <si>
    <t>S5.5</t>
  </si>
  <si>
    <t>S39</t>
  </si>
  <si>
    <t>S5.6</t>
  </si>
  <si>
    <t>S40</t>
  </si>
  <si>
    <t>S5.7</t>
  </si>
  <si>
    <t>S41</t>
  </si>
  <si>
    <t>S5.8</t>
  </si>
  <si>
    <t>S42a</t>
  </si>
  <si>
    <t>S5.9a</t>
  </si>
  <si>
    <t>S42b</t>
  </si>
  <si>
    <t>S5.9b</t>
  </si>
  <si>
    <t>S42c</t>
  </si>
  <si>
    <t>S5.9c</t>
  </si>
  <si>
    <t>S43</t>
  </si>
  <si>
    <t>S5.10</t>
  </si>
  <si>
    <t>S44</t>
  </si>
  <si>
    <t>S5.11</t>
  </si>
  <si>
    <t>S45</t>
  </si>
  <si>
    <t>S5.12</t>
  </si>
  <si>
    <t>S46</t>
  </si>
  <si>
    <t>S5.13</t>
  </si>
  <si>
    <t>S47</t>
  </si>
  <si>
    <t>S5.14</t>
  </si>
  <si>
    <t>S48</t>
  </si>
  <si>
    <t>S5.15</t>
  </si>
  <si>
    <t>S49</t>
  </si>
  <si>
    <t>S5.16</t>
  </si>
  <si>
    <t>S5.17</t>
  </si>
  <si>
    <t>S51</t>
  </si>
  <si>
    <t>S5.18</t>
  </si>
  <si>
    <t>S52</t>
  </si>
  <si>
    <t>S5.19</t>
  </si>
  <si>
    <t>S53</t>
  </si>
  <si>
    <t>S5.20</t>
  </si>
  <si>
    <t>S54</t>
  </si>
  <si>
    <t>S55</t>
  </si>
  <si>
    <t>S7.1</t>
  </si>
  <si>
    <t>S57</t>
  </si>
  <si>
    <t>S7.2</t>
  </si>
  <si>
    <t>S58</t>
  </si>
  <si>
    <t>S7.3</t>
  </si>
  <si>
    <t>S59</t>
  </si>
  <si>
    <t>S8.1</t>
  </si>
  <si>
    <t>A1</t>
  </si>
  <si>
    <t>A2</t>
  </si>
  <si>
    <t>S60</t>
  </si>
  <si>
    <t>T1</t>
  </si>
  <si>
    <t>S61</t>
  </si>
  <si>
    <t>T2</t>
  </si>
  <si>
    <t>S62</t>
  </si>
  <si>
    <t>P1</t>
  </si>
  <si>
    <t>S63</t>
  </si>
  <si>
    <t>P2</t>
  </si>
  <si>
    <t>S64</t>
  </si>
  <si>
    <t>P3</t>
  </si>
  <si>
    <t>S65</t>
  </si>
  <si>
    <t>P4</t>
  </si>
  <si>
    <t>S66</t>
  </si>
  <si>
    <t>P5</t>
  </si>
  <si>
    <t>Previous table number</t>
  </si>
  <si>
    <t>Children receiving child protection services, by components of service, states and territories</t>
  </si>
  <si>
    <t>New and repeat clients receiving child protection services, by service type, states and territories</t>
  </si>
  <si>
    <t>Children receiving child protection services, by age group and Indigenous status, states and territories</t>
  </si>
  <si>
    <t>Notifications, by type of action, states and territories</t>
  </si>
  <si>
    <t>Investigations, by source of notification, states and territories (number)</t>
  </si>
  <si>
    <t>Children who were the subjects of investigations, by outcome, states and territories (number)</t>
  </si>
  <si>
    <t>Children who were the subject of substantiations, by remoteness area at notification and Indigenous status</t>
  </si>
  <si>
    <t>Children who were the subjects of substantiations by socioeconomic area and Indigenous status</t>
  </si>
  <si>
    <t>Care and protection orders issued, by type of order, states and territories</t>
  </si>
  <si>
    <t>Children admitted to care and protection orders, by age group, states and territories</t>
  </si>
  <si>
    <t>Children discharged from care and protection orders by Indigenous status and length of time on an order, states and territories</t>
  </si>
  <si>
    <t>Children admitted to out-of-home care, by age group and Indigenous status, states and territories</t>
  </si>
  <si>
    <t>Children discharged from out-of-home care, by age group and Indigenous status, states and territories</t>
  </si>
  <si>
    <t>Children who were the subjects of substantiations of notifications received during , by age group and Indigenous status, states and territories (number)</t>
  </si>
  <si>
    <t>Children who were the subject of substantiations during , by remoteness area, states and territories</t>
  </si>
  <si>
    <t>Children aged 0–17 who were the subjects of substantiations of notifications received during , by Indigenous status, states and territories</t>
  </si>
  <si>
    <t>Children aged 0–17 who were the subjects of substantiations of notifications received during , by type of abuse or neglect and Indigenous status, states and territories</t>
  </si>
  <si>
    <t>Children who were the subjects of substantiations of notifications, by type of abuse or neglect and sex, states and territories</t>
  </si>
  <si>
    <t>Children substantiated subsequently placed on care and protection orders within 12 months, states and territories</t>
  </si>
  <si>
    <t>Children on care and protection orders, by living arrangements, states and territories, 30 June</t>
  </si>
  <si>
    <t>Children on care and protection orders, by age group and living arrangements, 30 June, Australia</t>
  </si>
  <si>
    <t>Children on care and protection orders by age group and Indigenous status, states and territories, 30 June</t>
  </si>
  <si>
    <t>Children on care and protection orders, by sex, states and territories, 30 June</t>
  </si>
  <si>
    <t>Children on care and protection orders, by Indigenous status, states and territories, 30 June</t>
  </si>
  <si>
    <t>Children on care and protection orders, by type of order and Indigenous status, states and territories, 30 June</t>
  </si>
  <si>
    <t>Children in out-of-home care, by type of placement, states and territories, 30 June</t>
  </si>
  <si>
    <t>Preliminary analyses, children in relative/kinship placements at 30 June, by relationship of relative/kinship carer </t>
  </si>
  <si>
    <t>Children in out-of-home care, by age group, states and territories, 30 June</t>
  </si>
  <si>
    <t>Children in out-of-home care, by sex, states and territories, 30 June</t>
  </si>
  <si>
    <t>Children in out-of-home care, by disability status, 30 June</t>
  </si>
  <si>
    <t>Children in out-of-home care, by remoteness area of living arrangement and Indigenous status, 30 June</t>
  </si>
  <si>
    <t>Children in out-of-home care, by remoteness area of living arrangement, states and territories, 30 June</t>
  </si>
  <si>
    <t>Children in out-of-home care, by Indigenous status, states and territories, 30 June</t>
  </si>
  <si>
    <t>Children in out-of-home care, by Indigenous status and age group, 30 June</t>
  </si>
  <si>
    <t>Aboriginal and Torres Strait Islander children in out-of-home care, by relationship of carer, states and territories, 30 June</t>
  </si>
  <si>
    <t>Children in out-of-home care, by order status, states and territories, 30 June</t>
  </si>
  <si>
    <t>Children in out-of-home care, by length of time continuously in care and Indigenous status, states and territories, 30 June</t>
  </si>
  <si>
    <t>Children in long-term out-of-home care, by age and Indigenous status, 30 June</t>
  </si>
  <si>
    <t>Children in long-term out-of-home care, by legal arrangement and Indigenous status, 30 June</t>
  </si>
  <si>
    <t>Unique carer households with a placement at 30 June, by number of children placed, states and territories</t>
  </si>
  <si>
    <t>Foster carer households with a placement at 30 June, by number of foster children placed, states and territories</t>
  </si>
  <si>
    <t>Relative/kinship carer households with a placement at 30 June, by number of children placed, states and territories</t>
  </si>
  <si>
    <t>Population of children aged 2–17 by year, age and Indigenous status, as at 30 June (number)</t>
  </si>
  <si>
    <t>Population of children aged 0–17 by year, age and Indigenous status, as at 30 June (5 year timeseries)</t>
  </si>
  <si>
    <t>Population of children aged 0–17 by year, age and Indigenous status, as at 31 December (5 year timeseries)</t>
  </si>
  <si>
    <t>Children in the child protection system, by states and territories (number and rate) (5 year timeseries)</t>
  </si>
  <si>
    <t>Children who were the subjects of substantiations of notifications received during the relevant year, states and territories (rate)  (5 year timeseries)</t>
  </si>
  <si>
    <t>Children who were the subjects of substantiations, by age group  (5 year timeseries)</t>
  </si>
  <si>
    <t>Trends in children admitted to care and protection orders, states and territories (number)  (5 year timeseries)</t>
  </si>
  <si>
    <t>Trends in children discharged from care and protection orders, states and territories (number) (5 year timeseries)</t>
  </si>
  <si>
    <t>Trends in children on care and protection orders, states and territories, 30 June (5 year timeseries)</t>
  </si>
  <si>
    <t>Children admitted to out-of-home care, by Indigenous status, states and territories  (5 year timeseries)</t>
  </si>
  <si>
    <t>Children admitted to out-of-home care, by age group, states and territories  (5 year timeseries)</t>
  </si>
  <si>
    <t>Children discharged from out-of-home care, by Indigenous status, states and territories  (5 year timeseries)</t>
  </si>
  <si>
    <t>Children discharged from out-of-home care, by age group, states and territories  (5 year timeseries)</t>
  </si>
  <si>
    <t>Children aged 0–17 in out-of-home care, states and territories, 30 June  (5 year timeseries)</t>
  </si>
  <si>
    <t>National child protection trend data (5 year timeseries)</t>
  </si>
  <si>
    <t>Children in the child protection system, by Indigenous status (5 year timeseries)</t>
  </si>
  <si>
    <t>Substantiations of notifications received during the relevant year, states and territories (number) (5 year timeseries)</t>
  </si>
  <si>
    <t>Notifications, states and territories (number) (5 year timeseries)</t>
  </si>
  <si>
    <t>Children who were the subjects of substantiations of notifications, by type of abuse or neglect and sex, states and territories (5 year timeseries)</t>
  </si>
  <si>
    <t>Children receiving child protection services, states and territories (5 year timeseries)</t>
  </si>
  <si>
    <t>New table number</t>
  </si>
  <si>
    <t>Table numbering concordance</t>
  </si>
  <si>
    <t>Table S4.6: Children on care and protection orders, by age group and living arrangements, 30 June 2019, Australia</t>
  </si>
  <si>
    <t>Table S5.4: Children in relative/kinship placements at 30 June 2019, by relationship of relative/kinship carer</t>
  </si>
  <si>
    <t>Table S5.9a: Children in out-of-home care, by remoteness area of living arrangement and Indigenous status, 30 June 2019</t>
  </si>
  <si>
    <t>Table S5.9b: Children in out-of-home care, by remoteness area of living arrangement and Indigenous status, 30 June 2019</t>
  </si>
  <si>
    <t>Table S5.11: Children in out-of-home care, by Indigenous status and age group, 30 June 2019</t>
  </si>
  <si>
    <t>Table T1: National child protection trend data, 2014–15 to 2018–19</t>
  </si>
  <si>
    <t>Table T2: Children in the child protection system, by Indigenous status, 2015 to 2019</t>
  </si>
  <si>
    <t>Table 2.2: Children receiving child protection services, by state or territory, 2018–19</t>
  </si>
  <si>
    <t>Table 2.3: Children who were the subject of a finalised investigation only, by investigation outcome and state or territory, 2018–19</t>
  </si>
  <si>
    <t>Table 3.3: Children who were the subjects of substantiations of notifications, by age group and state or territory, 2018–19 (rate)</t>
  </si>
  <si>
    <t>Table 4.2: Children admitted to, and discharged from, care and protection orders, by state or territory, 2018–19 (number)</t>
  </si>
  <si>
    <t>Table 4.3: Children on care and protection orders, by state or territory, 30 June 2019</t>
  </si>
  <si>
    <t>Table 7.2: Households commencing and exiting care, by state or territory, 2018–19 (number)</t>
  </si>
  <si>
    <t>Table S2.1: Children receiving child protection services, by components of service and state or territory, 2018–19</t>
  </si>
  <si>
    <t>Table S2.2: New and repeat clients receiving child protection services, by service type and state or territory, 2018–19</t>
  </si>
  <si>
    <t>Table S2.3: Children receiving child protection services, by age group, Indigenous status and state or territory, 2018–19</t>
  </si>
  <si>
    <t>Table S3.1: Notifications, by type of action and state or territory, 2018–19</t>
  </si>
  <si>
    <t>Table S3.2: Investigations, by source of notification and state or territory, 2018–19 (number)</t>
  </si>
  <si>
    <t>Table S3.3: Children who were the subjects of investigations, by outcome and state or territory, 2018–19 (number)</t>
  </si>
  <si>
    <t>Table S3.5: Children who were the subjects of substantiations of notifications received during 2018–19 by type of abuse or neglect, sex and state or territory</t>
  </si>
  <si>
    <t>Table S3.6: Children who were the subjects of substantiations of notifications received during 2018–19, by age group, Indigenous status and state or territory</t>
  </si>
  <si>
    <t>Table S3.7a: Number of children who were the subject of substantiations, by remoteness area at notification and Indigenous status, 2018–19</t>
  </si>
  <si>
    <t>Table S3.7b: Children who were the subject of substantiations, by remoteness area and state or territory, 2018–19</t>
  </si>
  <si>
    <t>Table S3.8: Children who were the subjects of substantiations, by socioeconomic area and Indigenous status, 2018–19</t>
  </si>
  <si>
    <t>Table S3.9: Children who were the subjects of substantiations of notifications received during 2018–19, by Indigenous status and state or territory</t>
  </si>
  <si>
    <t>Table S3.10: Children who were the subject of a substantiation of a notification received during 2018–19, by type of abuse or neglect, Indigenous status and state or territory</t>
  </si>
  <si>
    <t>Table S3.11: Notifications, by state or territory, 2014–15 to 2018–19 (number)</t>
  </si>
  <si>
    <t>Table S3.12: Substantiations of notifications received during the relevant year, by state or territory, 2014–15 to 2018–19 (number)</t>
  </si>
  <si>
    <t>Table S4.1: Care and protection orders issued, by type of order and state or territory, 2018–19</t>
  </si>
  <si>
    <t>Table S4.2: Children substantiated in 2017–18 and subsequently placed on care and protection orders within 12 months, by Indigenous status and state or territory</t>
  </si>
  <si>
    <t>Table S4.3: Children admitted to care and protection orders, by age group and state or territory, 2018–19</t>
  </si>
  <si>
    <t>Table S4.4: Children discharged from care and protection orders by Indigenous status, length of time on an order and state or territory, 2018–19</t>
  </si>
  <si>
    <t>Table S4.5: Children on care and protection orders, by living arrangements and state or territory, 30 June 2019</t>
  </si>
  <si>
    <t>Table S4.7: Children on care and protection orders by age group, Indigenous status and state or territory, 30 June 2019</t>
  </si>
  <si>
    <t>Table S5.1: Children admitted to out-of-home care, by age group, Indigenous status and state or territory, 2018–19</t>
  </si>
  <si>
    <t>Table S5.2: Children discharged from out-of-home care, by age group, Indigenous status and state or territory, 2018–19</t>
  </si>
  <si>
    <t>Table S5.3: Children in out-of-home care, by type of placement and state or territory, 30 June 2019</t>
  </si>
  <si>
    <t>Table S5.5: Children in out-of-home care, by age group, Indigenous status and state or territory, 30 June 2019</t>
  </si>
  <si>
    <t>Table S5.6: Children in out-of-home care, by sex and state or territory, 30 June 2019</t>
  </si>
  <si>
    <t>Table S5.8: Children in out-of-home care, by disability status and state or territory, 30 June 2019</t>
  </si>
  <si>
    <t>Table S5.9c: Children in out-of-home care, by remoteness area of living arrangement and state or territory, 30 June 2019</t>
  </si>
  <si>
    <t>Table S5.10: Children in out-of-home care, by Indigenous status and state or territory, 30 June 2019</t>
  </si>
  <si>
    <t>Table S5.12: Aboriginal and Torres Strait Islander children in out-of-home care, by relationship of carer and state or territory, 30 June 2019</t>
  </si>
  <si>
    <t>Table S5.13: Children in out-of-home care, by order status and state or territory, 30 June 2019</t>
  </si>
  <si>
    <t>Table S5.14: Children in out-of-home care, by length of time continuously in care, Indigenous status and state or territory, 30 June 2019</t>
  </si>
  <si>
    <t>Table S5.15: Children in long-term out-of-home care, by age group, Indigenous status and state or territory, 30 June 2019</t>
  </si>
  <si>
    <t>Table S5.16: Children in long-term out-of-home care, by legal arrangement, Indigenous status and state or territory, 30 June 2019</t>
  </si>
  <si>
    <t>Table S7.1: Unique carer households with a placement at 30 June 2019, by number of children placed and state or territory</t>
  </si>
  <si>
    <t>Table S7.2: Foster carer households with a placement at 30 June 2019, by number of foster children placed and state or territory</t>
  </si>
  <si>
    <t>Table S7.3: Relative/kinship carer households with a placement at 30 June 2019, by number of children placed and state or territory</t>
  </si>
  <si>
    <t>Table 8.1: Children commencing intensive family support services, by age at commencement of service and state or territory, 2018–19</t>
  </si>
  <si>
    <t>Table P1: Population of children aged 0–17, by year, age group, Indigenous status and state or territory, as at 31 December 2014 to 2018 (number)</t>
  </si>
  <si>
    <t>Table P2: Population of children aged 0–17, by year, age group, Indigenous status and state or territory, as at 31 December 2014 to 2018 (number)</t>
  </si>
  <si>
    <t>Table P3: Population of children aged 0–17, by year, age group, Indigenous status and state or territory, as at 30 June 2015 to 2019 (number)</t>
  </si>
  <si>
    <t>Table P4: Population of children aged 0–17, by year, age group, Indigenous status and state or territory, as at 30 June 2015 to 2019 (number)</t>
  </si>
  <si>
    <t>Table P5: Population of children aged 2–17, by year, age group, Indigenous status and state or territory, as at 30 June 2019  (number)</t>
  </si>
  <si>
    <t>Permanency</t>
  </si>
  <si>
    <t>Admission status</t>
  </si>
  <si>
    <t>Admitted to OOHC within 12 months</t>
  </si>
  <si>
    <t>Non–Indigenous</t>
  </si>
  <si>
    <t>Not admitted to OOHC within 12 months</t>
  </si>
  <si>
    <t>2. The table is limited to children aged 0 to 16 at the time of substantiation, to allow for 12 months of follow–up. Note, however, that the table reports age at time of notification.</t>
  </si>
  <si>
    <t>3. Children who are in OOHC at the time of notification are excluded.</t>
  </si>
  <si>
    <r>
      <t xml:space="preserve">Sources: </t>
    </r>
    <r>
      <rPr>
        <sz val="7"/>
        <color theme="1"/>
        <rFont val="Arial"/>
        <family val="2"/>
      </rPr>
      <t xml:space="preserve">AIHW Child Protection Collection 2019. </t>
    </r>
  </si>
  <si>
    <t>Abuse type</t>
  </si>
  <si>
    <t>Reunification status</t>
  </si>
  <si>
    <r>
      <t>Tas</t>
    </r>
    <r>
      <rPr>
        <b/>
        <vertAlign val="superscript"/>
        <sz val="8"/>
        <color indexed="8"/>
        <rFont val="Arial"/>
        <family val="2"/>
      </rPr>
      <t>(a)</t>
    </r>
  </si>
  <si>
    <t>Not reunified in 2018–19</t>
  </si>
  <si>
    <t>–</t>
  </si>
  <si>
    <t>Reunified in 2018–19</t>
  </si>
  <si>
    <t>1. Children on long–term finalised guardianship or custody orders for the entire reporting period are excluded from the table.</t>
  </si>
  <si>
    <t>2. Reunification data are not available for Queensland for 2018–19</t>
  </si>
  <si>
    <t>Time in care</t>
  </si>
  <si>
    <t>1 to &lt;6 months</t>
  </si>
  <si>
    <t>6 to &lt;12 months</t>
  </si>
  <si>
    <t>1 to &lt;2 years</t>
  </si>
  <si>
    <t>2 to &lt;5 years</t>
  </si>
  <si>
    <t>Third-party order status</t>
  </si>
  <si>
    <r>
      <t xml:space="preserve">Sources: </t>
    </r>
    <r>
      <rPr>
        <sz val="7"/>
        <color theme="1"/>
        <rFont val="Arial"/>
        <family val="2"/>
      </rPr>
      <t xml:space="preserve">AIHW Child Protection Collections 2019. </t>
    </r>
  </si>
  <si>
    <t>Return to care status</t>
  </si>
  <si>
    <t>Returned</t>
  </si>
  <si>
    <t>15–16</t>
  </si>
  <si>
    <t>Did not return</t>
  </si>
  <si>
    <r>
      <t>NT</t>
    </r>
    <r>
      <rPr>
        <b/>
        <vertAlign val="superscript"/>
        <sz val="8"/>
        <rFont val="Arial"/>
        <family val="2"/>
      </rPr>
      <t>(b)</t>
    </r>
  </si>
  <si>
    <t>1. Total includes 15 children with not stated Indigenous status (not shown)</t>
  </si>
  <si>
    <t>Placements</t>
  </si>
  <si>
    <t>2 to &lt;4 years</t>
  </si>
  <si>
    <t>4 to &lt;6 years</t>
  </si>
  <si>
    <t>6 to &lt;8 years</t>
  </si>
  <si>
    <t>8 to &lt;10 years</t>
  </si>
  <si>
    <t>10 years or more</t>
  </si>
  <si>
    <t>&lt;1 year</t>
  </si>
  <si>
    <t>1. Total includes 22 children with not stated Indigenous status (not shown)</t>
  </si>
  <si>
    <t>1. Total includes 21 children with not stated Indigenous status (not shown)</t>
  </si>
  <si>
    <t>Received a third-party order in 2018–19</t>
  </si>
  <si>
    <t>Did not receive a third-party order in 2018–19</t>
  </si>
  <si>
    <t xml:space="preserve">. . </t>
  </si>
  <si>
    <r>
      <t>NSW</t>
    </r>
    <r>
      <rPr>
        <b/>
        <vertAlign val="superscript"/>
        <sz val="8"/>
        <color indexed="8"/>
        <rFont val="Arial"/>
        <family val="2"/>
      </rPr>
      <t>(a)</t>
    </r>
  </si>
  <si>
    <t>(a) Data for New South Wales are not available for 2018–19</t>
  </si>
  <si>
    <t>(a) Substantiation data are not available for New South Wales in 2017–18.</t>
  </si>
  <si>
    <t>4. The table reports the primary abuse type recorded at substantiation.</t>
  </si>
  <si>
    <t>1. The table includes children aged 0 to 16 at the time of the permanency event, to allow 12 months for follow–up</t>
  </si>
  <si>
    <t>2. For children with more than one permanency event, the table only shows the last permanency event from OOHC in 2017–18</t>
  </si>
  <si>
    <t>(b) Reunification data for Queensland are not available for 2018–19</t>
  </si>
  <si>
    <r>
      <t>Qld</t>
    </r>
    <r>
      <rPr>
        <b/>
        <vertAlign val="superscript"/>
        <sz val="8"/>
        <color indexed="8"/>
        <rFont val="Arial"/>
        <family val="2"/>
      </rPr>
      <t>(b)</t>
    </r>
  </si>
  <si>
    <t>1. Time in care for children who did not exit to third party arrangements was calculated at either the end of the reporting period or, if the child left care before then, at the end of their living arrangement.</t>
  </si>
  <si>
    <t>1. Age for children who did not exit to third party arrangements was calculated at either the end of the reporting period or, if the child left care before then, at the end of their living arrangement.</t>
  </si>
  <si>
    <t>3. Time in care for children who are not reunified was calculated at either the end of the reporting period or, if the child left care before then, at the end of their living arrangement.</t>
  </si>
  <si>
    <t>3. Age for children who are not reunified was calculated at either the end of the reporting period or, if the child left care before then, at the end of their living arrangement.</t>
  </si>
  <si>
    <t>2. For children with more than one permanency event, the table only shows the last permanency event from out-of-home care in 2017–18</t>
  </si>
  <si>
    <t>(c) In the Northern Territory, the proportion of Non-Indigenous children in long-term out-of-home care by age group should be interpreted with caution due to small numbers.</t>
  </si>
  <si>
    <r>
      <t>Tas</t>
    </r>
    <r>
      <rPr>
        <b/>
        <vertAlign val="superscript"/>
        <sz val="8"/>
        <color indexed="8"/>
        <rFont val="Arial"/>
        <family val="2"/>
      </rPr>
      <t>(b)</t>
    </r>
  </si>
  <si>
    <r>
      <t>NT</t>
    </r>
    <r>
      <rPr>
        <b/>
        <vertAlign val="superscript"/>
        <sz val="8"/>
        <rFont val="Arial"/>
        <family val="2"/>
      </rPr>
      <t>(c)</t>
    </r>
  </si>
  <si>
    <r>
      <t>Tas</t>
    </r>
    <r>
      <rPr>
        <b/>
        <vertAlign val="superscript"/>
        <sz val="8"/>
        <color indexed="8"/>
        <rFont val="Arial"/>
        <family val="2"/>
      </rPr>
      <t>(c)</t>
    </r>
  </si>
  <si>
    <t>(b) Data for Queensland are not available for 2018–19</t>
  </si>
  <si>
    <t>2. For this Indicator, finalised care and protection orders includes long– and short–term guardianship/custody orders and long– and short–term third party orders.</t>
  </si>
  <si>
    <r>
      <t>NSW</t>
    </r>
    <r>
      <rPr>
        <b/>
        <vertAlign val="superscript"/>
        <sz val="8"/>
        <color theme="1"/>
        <rFont val="Arial"/>
        <family val="2"/>
      </rPr>
      <t>(a)</t>
    </r>
  </si>
  <si>
    <r>
      <t>Tas</t>
    </r>
    <r>
      <rPr>
        <b/>
        <vertAlign val="superscript"/>
        <sz val="8"/>
        <color theme="1"/>
        <rFont val="Arial"/>
        <family val="2"/>
      </rPr>
      <t>(b)</t>
    </r>
  </si>
  <si>
    <r>
      <t>NT</t>
    </r>
    <r>
      <rPr>
        <b/>
        <vertAlign val="superscript"/>
        <sz val="8"/>
        <color theme="1"/>
        <rFont val="Arial"/>
        <family val="2"/>
      </rPr>
      <t>(c)</t>
    </r>
  </si>
  <si>
    <r>
      <t>NT</t>
    </r>
    <r>
      <rPr>
        <b/>
        <vertAlign val="superscript"/>
        <sz val="8"/>
        <color theme="1"/>
        <rFont val="Arial"/>
        <family val="2"/>
      </rPr>
      <t>(a)</t>
    </r>
  </si>
  <si>
    <r>
      <t>Co-occurring type of abuse or neglect</t>
    </r>
    <r>
      <rPr>
        <b/>
        <vertAlign val="superscript"/>
        <sz val="8"/>
        <color theme="1"/>
        <rFont val="Arial"/>
        <family val="2"/>
      </rPr>
      <t>(a)(b)</t>
    </r>
  </si>
  <si>
    <r>
      <t>Total number of substantiations</t>
    </r>
    <r>
      <rPr>
        <b/>
        <vertAlign val="superscript"/>
        <sz val="8"/>
        <color theme="1"/>
        <rFont val="Arial"/>
        <family val="2"/>
      </rPr>
      <t>(c)</t>
    </r>
  </si>
  <si>
    <r>
      <t>Average co-occurrence</t>
    </r>
    <r>
      <rPr>
        <b/>
        <vertAlign val="superscript"/>
        <sz val="8"/>
        <color theme="1"/>
        <rFont val="Arial"/>
        <family val="2"/>
      </rPr>
      <t>(d)</t>
    </r>
  </si>
  <si>
    <r>
      <t>Qld</t>
    </r>
    <r>
      <rPr>
        <b/>
        <vertAlign val="superscript"/>
        <sz val="8"/>
        <color theme="1"/>
        <rFont val="Arial"/>
        <family val="2"/>
      </rPr>
      <t>(b)</t>
    </r>
  </si>
  <si>
    <r>
      <t>Tas</t>
    </r>
    <r>
      <rPr>
        <b/>
        <vertAlign val="superscript"/>
        <sz val="8"/>
        <color theme="1"/>
        <rFont val="Arial"/>
        <family val="2"/>
      </rPr>
      <t>(a)</t>
    </r>
  </si>
  <si>
    <r>
      <t>Tas</t>
    </r>
    <r>
      <rPr>
        <b/>
        <vertAlign val="superscript"/>
        <sz val="8"/>
        <color theme="1"/>
        <rFont val="Arial"/>
        <family val="2"/>
      </rPr>
      <t>(c)</t>
    </r>
  </si>
  <si>
    <r>
      <t>NT</t>
    </r>
    <r>
      <rPr>
        <b/>
        <vertAlign val="superscript"/>
        <sz val="8"/>
        <color theme="1"/>
        <rFont val="Arial"/>
        <family val="2"/>
      </rPr>
      <t>(d)</t>
    </r>
  </si>
  <si>
    <r>
      <t>NSW</t>
    </r>
    <r>
      <rPr>
        <b/>
        <vertAlign val="superscript"/>
        <sz val="8"/>
        <color theme="1"/>
        <rFont val="Arial"/>
        <family val="2"/>
      </rPr>
      <t>(a)(b)</t>
    </r>
  </si>
  <si>
    <r>
      <t>Qld</t>
    </r>
    <r>
      <rPr>
        <b/>
        <vertAlign val="superscript"/>
        <sz val="8"/>
        <color theme="1"/>
        <rFont val="Arial"/>
        <family val="2"/>
      </rPr>
      <t>(c)</t>
    </r>
  </si>
  <si>
    <r>
      <t>SA</t>
    </r>
    <r>
      <rPr>
        <b/>
        <vertAlign val="superscript"/>
        <sz val="8"/>
        <color theme="1"/>
        <rFont val="Arial"/>
        <family val="2"/>
      </rPr>
      <t>(d)</t>
    </r>
  </si>
  <si>
    <r>
      <t>Tas</t>
    </r>
    <r>
      <rPr>
        <b/>
        <vertAlign val="superscript"/>
        <sz val="8"/>
        <color theme="1"/>
        <rFont val="Arial"/>
        <family val="2"/>
      </rPr>
      <t>(e)(f)</t>
    </r>
  </si>
  <si>
    <r>
      <t>Children receiving child protection services</t>
    </r>
    <r>
      <rPr>
        <b/>
        <vertAlign val="superscript"/>
        <sz val="8"/>
        <color theme="1"/>
        <rFont val="Arial"/>
        <family val="2"/>
      </rPr>
      <t>(g)</t>
    </r>
  </si>
  <si>
    <r>
      <t>Children on care and protection orders</t>
    </r>
    <r>
      <rPr>
        <b/>
        <vertAlign val="superscript"/>
        <sz val="8"/>
        <color theme="1"/>
        <rFont val="Arial"/>
        <family val="2"/>
      </rPr>
      <t>(h)</t>
    </r>
  </si>
  <si>
    <r>
      <t>Children in out-of-home care</t>
    </r>
    <r>
      <rPr>
        <b/>
        <vertAlign val="superscript"/>
        <sz val="8"/>
        <color theme="1"/>
        <rFont val="Arial"/>
        <family val="2"/>
      </rPr>
      <t>(i)</t>
    </r>
  </si>
  <si>
    <t>30 June 2015</t>
  </si>
  <si>
    <t>30 June 2016</t>
  </si>
  <si>
    <t>30 June 2017</t>
  </si>
  <si>
    <t>30 June 2018</t>
  </si>
  <si>
    <t>30 June 2019</t>
  </si>
  <si>
    <r>
      <t>30 June 2019</t>
    </r>
    <r>
      <rPr>
        <vertAlign val="superscript"/>
        <sz val="8"/>
        <color theme="1"/>
        <rFont val="Arial"/>
        <family val="2"/>
      </rPr>
      <t>(i)</t>
    </r>
  </si>
  <si>
    <r>
      <t>Tas</t>
    </r>
    <r>
      <rPr>
        <b/>
        <vertAlign val="superscript"/>
        <sz val="8"/>
        <color indexed="8"/>
        <rFont val="Arial"/>
        <family val="2"/>
      </rPr>
      <t>(b)(c)</t>
    </r>
  </si>
  <si>
    <r>
      <t>WA</t>
    </r>
    <r>
      <rPr>
        <b/>
        <vertAlign val="superscript"/>
        <sz val="8"/>
        <color theme="1"/>
        <rFont val="Arial"/>
        <family val="2"/>
      </rPr>
      <t>(a)</t>
    </r>
  </si>
  <si>
    <r>
      <t>NT</t>
    </r>
    <r>
      <rPr>
        <b/>
        <vertAlign val="superscript"/>
        <sz val="8"/>
        <color theme="1"/>
        <rFont val="Arial"/>
        <family val="2"/>
      </rPr>
      <t>(b)(c)</t>
    </r>
  </si>
  <si>
    <r>
      <t>ACT</t>
    </r>
    <r>
      <rPr>
        <b/>
        <vertAlign val="superscript"/>
        <sz val="8"/>
        <color theme="1"/>
        <rFont val="Arial"/>
        <family val="2"/>
      </rPr>
      <t>(a)</t>
    </r>
  </si>
  <si>
    <r>
      <t>NSW</t>
    </r>
    <r>
      <rPr>
        <b/>
        <vertAlign val="superscript"/>
        <sz val="8"/>
        <color rgb="FF000000"/>
        <rFont val="Arial"/>
        <family val="2"/>
      </rPr>
      <t>(a)</t>
    </r>
  </si>
  <si>
    <r>
      <t>NT</t>
    </r>
    <r>
      <rPr>
        <b/>
        <vertAlign val="superscript"/>
        <sz val="8"/>
        <color theme="1"/>
        <rFont val="Arial"/>
        <family val="2"/>
      </rPr>
      <t>(b)</t>
    </r>
  </si>
  <si>
    <r>
      <t>Qld</t>
    </r>
    <r>
      <rPr>
        <b/>
        <vertAlign val="superscript"/>
        <sz val="8"/>
        <color theme="1"/>
        <rFont val="Arial"/>
        <family val="2"/>
      </rPr>
      <t>(a)</t>
    </r>
  </si>
  <si>
    <r>
      <t>WA</t>
    </r>
    <r>
      <rPr>
        <b/>
        <vertAlign val="superscript"/>
        <sz val="8"/>
        <color theme="1"/>
        <rFont val="Arial"/>
        <family val="2"/>
      </rPr>
      <t>(b)</t>
    </r>
  </si>
  <si>
    <r>
      <t>New South Wales</t>
    </r>
    <r>
      <rPr>
        <vertAlign val="superscript"/>
        <sz val="8"/>
        <color theme="1"/>
        <rFont val="Arial"/>
        <family val="2"/>
      </rPr>
      <t>(a)</t>
    </r>
  </si>
  <si>
    <r>
      <t>NSW</t>
    </r>
    <r>
      <rPr>
        <vertAlign val="superscript"/>
        <sz val="8"/>
        <color indexed="8"/>
        <rFont val="Arial"/>
        <family val="2"/>
      </rPr>
      <t>(a)</t>
    </r>
  </si>
  <si>
    <r>
      <t>Tas</t>
    </r>
    <r>
      <rPr>
        <vertAlign val="superscript"/>
        <sz val="8"/>
        <color indexed="8"/>
        <rFont val="Arial"/>
        <family val="2"/>
      </rPr>
      <t>(b)</t>
    </r>
  </si>
  <si>
    <r>
      <t>Vic</t>
    </r>
    <r>
      <rPr>
        <b/>
        <vertAlign val="superscript"/>
        <sz val="8"/>
        <color theme="1"/>
        <rFont val="Arial"/>
        <family val="2"/>
      </rPr>
      <t>(b)</t>
    </r>
  </si>
  <si>
    <r>
      <t>WA</t>
    </r>
    <r>
      <rPr>
        <b/>
        <vertAlign val="superscript"/>
        <sz val="8"/>
        <color theme="1"/>
        <rFont val="Arial"/>
        <family val="2"/>
      </rPr>
      <t>(c)</t>
    </r>
  </si>
  <si>
    <r>
      <t>Tas</t>
    </r>
    <r>
      <rPr>
        <b/>
        <vertAlign val="superscript"/>
        <sz val="8"/>
        <color theme="1"/>
        <rFont val="Arial"/>
        <family val="2"/>
      </rPr>
      <t>(b)(e)</t>
    </r>
  </si>
  <si>
    <r>
      <t>ACT</t>
    </r>
    <r>
      <rPr>
        <b/>
        <vertAlign val="superscript"/>
        <sz val="8"/>
        <color theme="1"/>
        <rFont val="Arial"/>
        <family val="2"/>
      </rPr>
      <t>(f)</t>
    </r>
  </si>
  <si>
    <r>
      <t>NT</t>
    </r>
    <r>
      <rPr>
        <b/>
        <vertAlign val="superscript"/>
        <sz val="8"/>
        <color theme="1"/>
        <rFont val="Arial"/>
        <family val="2"/>
      </rPr>
      <t>(g)</t>
    </r>
  </si>
  <si>
    <r>
      <t>Relatives/kin (family care)</t>
    </r>
    <r>
      <rPr>
        <vertAlign val="superscript"/>
        <sz val="8"/>
        <color theme="1"/>
        <rFont val="Arial"/>
        <family val="2"/>
      </rPr>
      <t>(h)</t>
    </r>
  </si>
  <si>
    <r>
      <t>Foster care</t>
    </r>
    <r>
      <rPr>
        <vertAlign val="superscript"/>
        <sz val="8"/>
        <color theme="1"/>
        <rFont val="Arial"/>
        <family val="2"/>
      </rPr>
      <t>(i)</t>
    </r>
  </si>
  <si>
    <r>
      <t>Relatives/kin (home-based care)</t>
    </r>
    <r>
      <rPr>
        <vertAlign val="superscript"/>
        <sz val="8"/>
        <color theme="1"/>
        <rFont val="Arial"/>
        <family val="2"/>
      </rPr>
      <t>(j)</t>
    </r>
  </si>
  <si>
    <r>
      <t>Independent living</t>
    </r>
    <r>
      <rPr>
        <vertAlign val="superscript"/>
        <sz val="8"/>
        <color theme="1"/>
        <rFont val="Arial"/>
        <family val="2"/>
      </rPr>
      <t>(k)</t>
    </r>
  </si>
  <si>
    <r>
      <t>Family care</t>
    </r>
    <r>
      <rPr>
        <vertAlign val="superscript"/>
        <sz val="8"/>
        <color indexed="8"/>
        <rFont val="Arial"/>
        <family val="2"/>
      </rPr>
      <t>(a)</t>
    </r>
  </si>
  <si>
    <r>
      <t>Home-based out-of-home care</t>
    </r>
    <r>
      <rPr>
        <vertAlign val="superscript"/>
        <sz val="8"/>
        <color indexed="8"/>
        <rFont val="Arial"/>
        <family val="2"/>
      </rPr>
      <t>(b)</t>
    </r>
  </si>
  <si>
    <r>
      <t>Independent living</t>
    </r>
    <r>
      <rPr>
        <vertAlign val="superscript"/>
        <sz val="8"/>
        <color indexed="8"/>
        <rFont val="Arial"/>
        <family val="2"/>
      </rPr>
      <t>(c)</t>
    </r>
  </si>
  <si>
    <r>
      <t>NSW</t>
    </r>
    <r>
      <rPr>
        <vertAlign val="superscript"/>
        <sz val="8"/>
        <color theme="1"/>
        <rFont val="Arial"/>
        <family val="2"/>
      </rPr>
      <t>(a)</t>
    </r>
  </si>
  <si>
    <r>
      <t>Tas</t>
    </r>
    <r>
      <rPr>
        <vertAlign val="superscript"/>
        <sz val="8"/>
        <color theme="1"/>
        <rFont val="Arial"/>
        <family val="2"/>
      </rPr>
      <t>(b)</t>
    </r>
  </si>
  <si>
    <r>
      <t>Other Relative</t>
    </r>
    <r>
      <rPr>
        <vertAlign val="superscript"/>
        <sz val="8"/>
        <color rgb="FF000000"/>
        <rFont val="Arial"/>
        <family val="2"/>
      </rPr>
      <t>(a)</t>
    </r>
  </si>
  <si>
    <r>
      <t>Non-familial relationship</t>
    </r>
    <r>
      <rPr>
        <vertAlign val="superscript"/>
        <sz val="8"/>
        <color rgb="FF000000"/>
        <rFont val="Arial"/>
        <family val="2"/>
      </rPr>
      <t>(b)</t>
    </r>
  </si>
  <si>
    <r>
      <t>Tas</t>
    </r>
    <r>
      <rPr>
        <b/>
        <vertAlign val="superscript"/>
        <sz val="8"/>
        <color theme="1"/>
        <rFont val="Arial"/>
        <family val="2"/>
      </rPr>
      <t>(a)(b)</t>
    </r>
  </si>
  <si>
    <r>
      <t>ACT</t>
    </r>
    <r>
      <rPr>
        <b/>
        <vertAlign val="superscript"/>
        <sz val="8"/>
        <color theme="1"/>
        <rFont val="Arial"/>
        <family val="2"/>
      </rPr>
      <t>(b)</t>
    </r>
  </si>
  <si>
    <r>
      <t>SA</t>
    </r>
    <r>
      <rPr>
        <b/>
        <vertAlign val="superscript"/>
        <sz val="8"/>
        <color indexed="8"/>
        <rFont val="Arial"/>
        <family val="2"/>
      </rPr>
      <t>(a)</t>
    </r>
  </si>
  <si>
    <r>
      <t>&lt;1</t>
    </r>
    <r>
      <rPr>
        <b/>
        <vertAlign val="superscript"/>
        <sz val="8"/>
        <color theme="1"/>
        <rFont val="Arial"/>
        <family val="2"/>
      </rPr>
      <t>(a)</t>
    </r>
  </si>
  <si>
    <r>
      <t>0–17</t>
    </r>
    <r>
      <rPr>
        <b/>
        <vertAlign val="superscript"/>
        <sz val="8"/>
        <color theme="1"/>
        <rFont val="Arial"/>
        <family val="2"/>
      </rPr>
      <t>(b)</t>
    </r>
  </si>
  <si>
    <r>
      <t>All children</t>
    </r>
    <r>
      <rPr>
        <b/>
        <vertAlign val="superscript"/>
        <sz val="8"/>
        <color theme="1"/>
        <rFont val="Arial"/>
        <family val="2"/>
      </rPr>
      <t>(c)</t>
    </r>
  </si>
  <si>
    <r>
      <t>Tas</t>
    </r>
    <r>
      <rPr>
        <b/>
        <vertAlign val="superscript"/>
        <sz val="8"/>
        <rFont val="Arial"/>
        <family val="2"/>
      </rPr>
      <t>(a)</t>
    </r>
  </si>
  <si>
    <r>
      <t>NT</t>
    </r>
    <r>
      <rPr>
        <b/>
        <vertAlign val="superscript"/>
        <sz val="8"/>
        <rFont val="Arial"/>
        <family val="2"/>
      </rPr>
      <t>(b)(c)</t>
    </r>
  </si>
  <si>
    <r>
      <t>SA</t>
    </r>
    <r>
      <rPr>
        <b/>
        <vertAlign val="superscript"/>
        <sz val="8"/>
        <color theme="1"/>
        <rFont val="Arial"/>
        <family val="2"/>
      </rPr>
      <t>(a)</t>
    </r>
  </si>
  <si>
    <r>
      <t>Notifications</t>
    </r>
    <r>
      <rPr>
        <vertAlign val="superscript"/>
        <sz val="8"/>
        <color theme="1"/>
        <rFont val="Arial"/>
        <family val="2"/>
      </rPr>
      <t>(a)</t>
    </r>
  </si>
  <si>
    <r>
      <t>Investigations</t>
    </r>
    <r>
      <rPr>
        <vertAlign val="superscript"/>
        <sz val="8"/>
        <color theme="1"/>
        <rFont val="Arial"/>
        <family val="2"/>
      </rPr>
      <t>(a)</t>
    </r>
  </si>
  <si>
    <r>
      <t>Children receiving child protection services</t>
    </r>
    <r>
      <rPr>
        <vertAlign val="superscript"/>
        <sz val="8"/>
        <color theme="1"/>
        <rFont val="Arial"/>
        <family val="2"/>
      </rPr>
      <t>(a)</t>
    </r>
  </si>
  <si>
    <r>
      <t>Children in notifications</t>
    </r>
    <r>
      <rPr>
        <vertAlign val="superscript"/>
        <sz val="8"/>
        <color theme="1"/>
        <rFont val="Arial"/>
        <family val="2"/>
      </rPr>
      <t>(a)</t>
    </r>
  </si>
  <si>
    <r>
      <t>Children in out-of-home care</t>
    </r>
    <r>
      <rPr>
        <vertAlign val="superscript"/>
        <sz val="8"/>
        <color theme="1"/>
        <rFont val="Arial"/>
        <family val="2"/>
      </rPr>
      <t>(b)</t>
    </r>
  </si>
  <si>
    <r>
      <t>Children receiving child protection services</t>
    </r>
    <r>
      <rPr>
        <vertAlign val="superscript"/>
        <sz val="8"/>
        <rFont val="Arial"/>
        <family val="2"/>
      </rPr>
      <t>(a)</t>
    </r>
  </si>
  <si>
    <t>(a) New South Wales implemented a new client management system in 2017-18 and some data are still unavailable for reporting. Data unavailable includes households commencing and exiting care.</t>
  </si>
  <si>
    <t>Age</t>
  </si>
  <si>
    <t>(a) New South Wales data for out-of-home care include children on parental responsibility orders to relatives and non-relatives (third-party parental responsibility orders – out-of-home care) where there is generally ongoing case management. Children who are in the independent care of their guardian (third-party parental responsibility orders – non out-of-home care) are considered as on an out-of-scope order. Only children on the latter order types are counted as being on third-party orders for New South Wales in this table. Therefore, counts of children on third-party or immigration orders reported here may not match data published elsewhere.</t>
  </si>
  <si>
    <t>(b) Although the Northern Territory does have legislation supporting third-party parental orders, it does not currently have any in place.</t>
  </si>
  <si>
    <t>(a) New South Wales data for out-of-home care include children on parental responsibility orders to relatives and non-relatives (third-party parental responsibility orders – out-of-home care) where there is generally ongoing case management. Children who are in the independent care of their guardian (third-party parental responsibility orders – non out-of-home care) are considered as on an out-of-scope order. Only children on the latter order types are counted as being on third-party orders for New South Wales in this table. Therefore, counts of children on third-party orders reported here may not match data published elsewhere.</t>
  </si>
  <si>
    <r>
      <t>Source:</t>
    </r>
    <r>
      <rPr>
        <sz val="7"/>
        <color theme="1"/>
        <rFont val="Arial"/>
        <family val="2"/>
      </rPr>
      <t xml:space="preserve"> Table S4.8 and AIHW Child Protection Collection 2019.</t>
    </r>
  </si>
  <si>
    <r>
      <t>Source:</t>
    </r>
    <r>
      <rPr>
        <sz val="7"/>
        <color theme="1"/>
        <rFont val="Arial"/>
        <family val="2"/>
      </rPr>
      <t xml:space="preserve"> Table S4.11 and AIHW Child Protection Collection 2019.</t>
    </r>
  </si>
  <si>
    <t>Table A1: Children in the child protection system, by state or territory, 2014–15 to 2018–19</t>
  </si>
  <si>
    <r>
      <t>Qld</t>
    </r>
    <r>
      <rPr>
        <b/>
        <vertAlign val="superscript"/>
        <sz val="8"/>
        <color theme="1"/>
        <rFont val="Arial"/>
        <family val="2"/>
      </rPr>
      <t>(a)(b)</t>
    </r>
  </si>
  <si>
    <t>(c) Data for Western Australia includes children aged 18 and over.</t>
  </si>
  <si>
    <t xml:space="preserve">(b) Data regarding the number of children utilising IFSS in 2018–19 are not available due to Queensland working to improve the quality and completeness of data. Future reporting will not be comparable to previous years.  </t>
  </si>
  <si>
    <t>(a) New South Wales order data do not include children on finalised supervisory orders and currently does not strictly conform to the national counting rules.</t>
  </si>
  <si>
    <t>2. Data presented in this table is affected by data lag, as all jurisdictions still had some investigations in process.</t>
  </si>
  <si>
    <t>4. See Appendix B for the method used to calculate rates, and Table P1 for the population data used.</t>
  </si>
  <si>
    <t>2. See Appendix B for the method used to calculate rates, and Table P1 for the population data used.</t>
  </si>
  <si>
    <t>3. See Appendix B for the method used to calculate rates, and Table P1 for the population data used.</t>
  </si>
  <si>
    <t>5. See Appendix B for the method used to calculate rates, and Table P1 for the population data used.</t>
  </si>
  <si>
    <t>4. See Appendix B for the method used to calculate rates, and Table P2 for the population data used.</t>
  </si>
  <si>
    <t>6. See Appendix B for the method used to calculate rates, and Table P2 for the population data used.</t>
  </si>
  <si>
    <t>3. See Appendix B for the method used to calculate rates, and Table P2 for the population data used.</t>
  </si>
  <si>
    <t>5. See Appendix B for the method used to calculate rates, and Table P2 for the population data used.</t>
  </si>
  <si>
    <t>1. See Appendix B for the method used to calculate rates, and Table P3 for the population data used.</t>
  </si>
  <si>
    <t>2. See Appendix B for the method used to calculate rates, and Table P3 for the population data used.</t>
  </si>
  <si>
    <t>3. See Appendix B for the method used to calculate rates, and Tables P1 and P3 for the population data used.</t>
  </si>
  <si>
    <t>2. See Appendix B for the method used to calculate rates, and Table P4 for the population data used.</t>
  </si>
  <si>
    <t>4. See Appendix B for the method used to calculate rates, and Tables P5 for the population data used.</t>
  </si>
  <si>
    <r>
      <t xml:space="preserve">Sources: </t>
    </r>
    <r>
      <rPr>
        <sz val="7"/>
        <color theme="1"/>
        <rFont val="Arial"/>
        <family val="2"/>
      </rPr>
      <t>AIHW Child Protection Collection 2019; Table P1.</t>
    </r>
  </si>
  <si>
    <r>
      <t xml:space="preserve">Sources: </t>
    </r>
    <r>
      <rPr>
        <sz val="7"/>
        <color theme="1"/>
        <rFont val="Arial"/>
        <family val="2"/>
      </rPr>
      <t>AIHW Child Protection Collection 2019, Table P3.</t>
    </r>
  </si>
  <si>
    <r>
      <t>Sources:</t>
    </r>
    <r>
      <rPr>
        <sz val="7"/>
        <color theme="1"/>
        <rFont val="Arial"/>
        <family val="2"/>
      </rPr>
      <t xml:space="preserve"> AIHW Child Protection Collection 2019, Table P3.</t>
    </r>
  </si>
  <si>
    <r>
      <t>Sources:</t>
    </r>
    <r>
      <rPr>
        <sz val="7"/>
        <color theme="1"/>
        <rFont val="Arial"/>
        <family val="2"/>
      </rPr>
      <t xml:space="preserve"> AIHW Child Protection Collections 2014–15 to 2018–19, Table P1, Table P3.</t>
    </r>
  </si>
  <si>
    <r>
      <t>Sources:</t>
    </r>
    <r>
      <rPr>
        <sz val="7"/>
        <color theme="1"/>
        <rFont val="Arial"/>
        <family val="2"/>
      </rPr>
      <t xml:space="preserve"> AIHW Child Protection Collection 2019, Table P2.</t>
    </r>
  </si>
  <si>
    <r>
      <t>Sources:</t>
    </r>
    <r>
      <rPr>
        <sz val="7"/>
        <color theme="1"/>
        <rFont val="Arial"/>
        <family val="2"/>
      </rPr>
      <t xml:space="preserve"> AIHW Child Protection Collection 2019, Table P1.</t>
    </r>
  </si>
  <si>
    <r>
      <t xml:space="preserve">Note: </t>
    </r>
    <r>
      <rPr>
        <sz val="7"/>
        <rFont val="Arial"/>
        <family val="2"/>
      </rPr>
      <t>See Appendix B for the method used to calculate rates, and Table P3 for the population data used.</t>
    </r>
  </si>
  <si>
    <r>
      <t xml:space="preserve">Sources: </t>
    </r>
    <r>
      <rPr>
        <sz val="7"/>
        <color theme="1"/>
        <rFont val="Arial"/>
        <family val="2"/>
      </rPr>
      <t>AIHW Child Protection Collection 2019, Table P2.</t>
    </r>
  </si>
  <si>
    <r>
      <t>Source:</t>
    </r>
    <r>
      <rPr>
        <sz val="7"/>
        <color theme="1"/>
        <rFont val="Arial"/>
        <family val="2"/>
      </rPr>
      <t xml:space="preserve"> AIHW Child Protection Collection 2019; Table P3</t>
    </r>
  </si>
  <si>
    <r>
      <t xml:space="preserve">Source: </t>
    </r>
    <r>
      <rPr>
        <sz val="7"/>
        <color theme="1"/>
        <rFont val="Arial"/>
        <family val="2"/>
      </rPr>
      <t>AIHW Child Protection Collection 2019; Table P3</t>
    </r>
  </si>
  <si>
    <r>
      <t>Source:</t>
    </r>
    <r>
      <rPr>
        <sz val="7"/>
        <color theme="1"/>
        <rFont val="Arial"/>
        <family val="2"/>
      </rPr>
      <t xml:space="preserve"> AIHW Child Protection Collection 2019; Table P4</t>
    </r>
  </si>
  <si>
    <r>
      <t xml:space="preserve">Source: </t>
    </r>
    <r>
      <rPr>
        <sz val="7"/>
        <color theme="1"/>
        <rFont val="Arial"/>
        <family val="2"/>
      </rPr>
      <t>AIHW Child Protection Collection 2019, Table P5.</t>
    </r>
  </si>
  <si>
    <r>
      <t>Sources:</t>
    </r>
    <r>
      <rPr>
        <sz val="7"/>
        <color theme="1"/>
        <rFont val="Arial"/>
        <family val="2"/>
      </rPr>
      <t xml:space="preserve"> AIHW Child Protection Collections 2014–15 to 2018–19, Table P1.</t>
    </r>
  </si>
  <si>
    <r>
      <t>Sources:</t>
    </r>
    <r>
      <rPr>
        <sz val="7"/>
        <color theme="1"/>
        <rFont val="Arial"/>
        <family val="2"/>
      </rPr>
      <t xml:space="preserve"> AIHW Child Protection Collection 2019; Table P1.</t>
    </r>
  </si>
  <si>
    <r>
      <t>Sources:</t>
    </r>
    <r>
      <rPr>
        <sz val="7"/>
        <color theme="1"/>
        <rFont val="Arial"/>
        <family val="2"/>
      </rPr>
      <t xml:space="preserve"> AIHW Child Protection Collection 2019; Table P2.</t>
    </r>
  </si>
  <si>
    <r>
      <t>Sources:</t>
    </r>
    <r>
      <rPr>
        <sz val="7"/>
        <color theme="1"/>
        <rFont val="Arial"/>
        <family val="2"/>
      </rPr>
      <t xml:space="preserve"> AIHW Child Protection Collection 2019; Tables P1 and P3.</t>
    </r>
  </si>
  <si>
    <r>
      <t xml:space="preserve">1. Out-of-home care data prior to 2018–19 are presented according to jurisdiction-specific definitions that applied in the respective year and align with data published in previous editions of </t>
    </r>
    <r>
      <rPr>
        <i/>
        <sz val="7"/>
        <color theme="1"/>
        <rFont val="Arial"/>
        <family val="2"/>
      </rPr>
      <t>Child protection Australia</t>
    </r>
    <r>
      <rPr>
        <sz val="7"/>
        <color theme="1"/>
        <rFont val="Arial"/>
        <family val="2"/>
      </rPr>
      <t>. This data should be interpreted with care as reporting has varied over time and between jurisidictions. From 2018–19, all states and territories have adopted a national definition of out-of-home care (see Chapter 5 for more details). Data based on this nationally agreed definition may not match state and territory figures published elsewhere and should not be compared with data prior to 2018–19 or data published in previous editions of Child protection Australia.</t>
    </r>
  </si>
  <si>
    <r>
      <t xml:space="preserve">(i) Out-of-home care data prior to 2018–19 are presented according to jurisdiction-specific definitions that applied in the respective year and align with data published in previous editions of </t>
    </r>
    <r>
      <rPr>
        <i/>
        <sz val="7"/>
        <rFont val="Arial"/>
        <family val="2"/>
      </rPr>
      <t>Child protection Australia</t>
    </r>
    <r>
      <rPr>
        <sz val="7"/>
        <rFont val="Arial"/>
        <family val="2"/>
      </rPr>
      <t>. This data  should be interpreted with care as reporting has varied over time and between jurisidictions. From 2018–19, all states and territories have adopted a national definition of out-of-home care (see Chapter 5 for more details). Data based on this nationally agreed definition may not match state and territory figures published elsewhere and should not be compared with data prior to 2018–19 or data published in previous editions of Child protection Australia.</t>
    </r>
  </si>
  <si>
    <t>Permanency Type</t>
  </si>
  <si>
    <t>Reunification</t>
  </si>
  <si>
    <t>Third party order</t>
  </si>
  <si>
    <t>(a) Data for New South Wales are not available for 2018019</t>
  </si>
  <si>
    <t>(b) Data for Queensland are not available for 2018019</t>
  </si>
  <si>
    <t>Guardianship/ custody order</t>
  </si>
  <si>
    <t>2. There is generally no ongoing case management for children on third-party parental responsibility orders, except in South Australia, the Australian Capital Territory, and in Queensland (for children subject to long-term orders granting guardianship to other suitable persons only)</t>
  </si>
  <si>
    <t>(b) Reunification data for Queensland are not available for 2018–19. Based on available data, Queensland can report that in 2017-18 there were 103 children aged 0 to 16 who exited care to a finalised third party parental responsibility order, none of whom returned within 12 months.</t>
  </si>
  <si>
    <r>
      <t xml:space="preserve">3. Out-of-home care data prior to 2018–19 are presented according to jurisdiction-specific definitions that applied in the respective year and align with data published in previous editions of </t>
    </r>
    <r>
      <rPr>
        <i/>
        <sz val="7"/>
        <color theme="1"/>
        <rFont val="Arial"/>
        <family val="2"/>
      </rPr>
      <t>Child protection Australia</t>
    </r>
    <r>
      <rPr>
        <sz val="7"/>
        <color theme="1"/>
        <rFont val="Arial"/>
        <family val="2"/>
      </rPr>
      <t xml:space="preserve">. This data should be interpreted with care as reporting has varied over time and between jurisidictions. From 2018–19, all states and territories have adopted a national definition of out-of-home care (see Chapter 5 for more details). Data based on this nationally agreed definition may not match state and territory figures published elsewhere and should not be compared with data prior to 2018–19 or data published in previous editions of </t>
    </r>
    <r>
      <rPr>
        <i/>
        <sz val="7"/>
        <color theme="1"/>
        <rFont val="Arial"/>
        <family val="2"/>
      </rPr>
      <t>Child protection Australia</t>
    </r>
    <r>
      <rPr>
        <sz val="7"/>
        <color theme="1"/>
        <rFont val="Arial"/>
        <family val="2"/>
      </rPr>
      <t>.</t>
    </r>
  </si>
  <si>
    <r>
      <t>Tasmania</t>
    </r>
    <r>
      <rPr>
        <vertAlign val="superscript"/>
        <sz val="8"/>
        <color theme="1"/>
        <rFont val="Arial"/>
        <family val="2"/>
      </rPr>
      <t>(b)(c)</t>
    </r>
  </si>
  <si>
    <r>
      <t>Tas</t>
    </r>
    <r>
      <rPr>
        <b/>
        <vertAlign val="superscript"/>
        <sz val="8"/>
        <color theme="1"/>
        <rFont val="Arial"/>
        <family val="2"/>
      </rPr>
      <t>(b)(c)</t>
    </r>
  </si>
  <si>
    <r>
      <t xml:space="preserve">(c) Due to data quality issues, Tasmania had a higher proportion of children with unknown Indigenous status in 2017–18. Tasmania has undertaken data remediation work to address this issue and has since re-supplied data for reporting of 2017–18 information. As a result, data presented in this report will not match to previous versions of </t>
    </r>
    <r>
      <rPr>
        <i/>
        <sz val="7"/>
        <color theme="1"/>
        <rFont val="Arial"/>
        <family val="2"/>
      </rPr>
      <t>Child protection Australia</t>
    </r>
    <r>
      <rPr>
        <sz val="7"/>
        <color theme="1"/>
        <rFont val="Arial"/>
        <family val="2"/>
      </rPr>
      <t>.</t>
    </r>
  </si>
  <si>
    <r>
      <t xml:space="preserve">4. Due to data quality issues, Tasmania had a higher proportion of children with unknown Indigenous status in 2017–18. Tasmania has undertaken data remediation work to address this issue and has since re-supplied data for reporting of 2017–18 information. As a result, data presented in this report will not match to previous versions of </t>
    </r>
    <r>
      <rPr>
        <i/>
        <sz val="7"/>
        <color theme="1"/>
        <rFont val="Arial"/>
        <family val="2"/>
      </rPr>
      <t>Child protection Australia</t>
    </r>
    <r>
      <rPr>
        <sz val="7"/>
        <color theme="1"/>
        <rFont val="Arial"/>
        <family val="2"/>
      </rPr>
      <t>.</t>
    </r>
  </si>
  <si>
    <t>5. See Appendix B for the method used to calculate rates, and Tables P1 and P3 for the population data used.</t>
  </si>
  <si>
    <t>(b) Queensland data are not available due to Queensland working to improve the quality and completeness of data. Future reporting will not be comparable to previous years.</t>
  </si>
  <si>
    <t>(b) In Queensland, the category ‘investigation closed – no outcome possible’ is considered to be a finalised investigation in Queensland, as it includes investigations that were either unable to be commenced, or commenced but not able to be completed, despite all reasonable attempts to identify and/or locate the child and family.</t>
  </si>
  <si>
    <t>Notes:</t>
  </si>
  <si>
    <t>1. This table counts the total number of unique carer households with a placement regardless of the carer household authorisation type or the placement type of the child.</t>
  </si>
  <si>
    <r>
      <t>Notes:</t>
    </r>
    <r>
      <rPr>
        <sz val="7"/>
        <rFont val="Arial"/>
        <family val="2"/>
      </rPr>
      <t xml:space="preserve"> </t>
    </r>
  </si>
  <si>
    <t>(b) Queensland data produced from the CP NMDS based on nationally agreed specifications may not match Queensland figures published elsewhere.</t>
  </si>
  <si>
    <t xml:space="preserve">(c) Services in Tasmania are provided under the title of Integrated Family Support Services. Tasmanian data are compiled from aggregate data provided by community sector organisations. It should be noted that as information is not provided by all in-scope community sector organisations and the data provided are not validated, the results should be interpreted with caution.  Not all CSOs provided data for the full year of 2018-19. For this reason, figures cannot be compared to the previous year. In addition, categorisation of Family Support Services as intensive rather than general may not be consistent with national definitions. </t>
  </si>
  <si>
    <t xml:space="preserve">(d) Services in Tasmania are provided under the title of Integrated Family Support Services. Tasmanian data are compiled from aggregate data provided by community sector organisations. It should be noted that as information is not provided by all in-scope community sector organisations and the data provided are not validated, the results should be interpreted with caution.  Not all CSOs provided data for the full year of 2018-19. For this reason, figures cannot be compared to the previous year. In addition, categorisation of Family Support Services as intensive rather than general may not be consistent with national definitions. </t>
  </si>
  <si>
    <r>
      <t>Tas</t>
    </r>
    <r>
      <rPr>
        <b/>
        <vertAlign val="superscript"/>
        <sz val="8"/>
        <color theme="1"/>
        <rFont val="Arial"/>
        <family val="2"/>
      </rPr>
      <t>(a)(d)</t>
    </r>
  </si>
  <si>
    <t>(d) Data for South Australia include only funded out-of-home care placements. In South Australia, children in residential care includes children temporarily accommodated in commercial facilities such as private rental houses or apartments. The ‘Other/unknown’ category for South Australia includes children on orders for whom a living arrangement was not provided.</t>
  </si>
  <si>
    <t>(b) In Tasmania, the high number of carers whose Indigenous status is unknown may affect the identification of children placed in accordance with the Aboriginal and Torres Strait Islander Child Placement Principle.</t>
  </si>
  <si>
    <t>(b) For Tasmania, data quality issues arising from inconsistent recording of placement types means numbers of children reported as being in residential, non-residential and other types of placements, should be interpreted with caution.</t>
  </si>
  <si>
    <t>(c) In the Northern Territory, ‘Other home-based care’ includes children placed with family day care providers.</t>
  </si>
  <si>
    <t>(e) Where a child is placed with a relative who is also fully registered to provide foster care for other children, the child is counted in the ‘Foster care’ category for Victoria and the Northern Territory; the child is counted in the ‘Relatives/kin’ category in New South Wales, Queensland, Western Australia, South Australia, Tasmania and the Australian Capital Territory. Relatives/kin in some jurisdictions undergo assessment, registration and review processes similar to those for foster carers under the national definition, and are considered as (relative) foster carers in local practice, policy and reporting.</t>
  </si>
  <si>
    <r>
      <t>NT</t>
    </r>
    <r>
      <rPr>
        <b/>
        <vertAlign val="superscript"/>
        <sz val="8"/>
        <color theme="1"/>
        <rFont val="Arial"/>
        <family val="2"/>
      </rPr>
      <t>(c)(d)</t>
    </r>
  </si>
  <si>
    <r>
      <t>Foster care</t>
    </r>
    <r>
      <rPr>
        <vertAlign val="superscript"/>
        <sz val="8"/>
        <color theme="1"/>
        <rFont val="Arial"/>
        <family val="2"/>
      </rPr>
      <t>(e)</t>
    </r>
  </si>
  <si>
    <r>
      <t>Relatives/kin</t>
    </r>
    <r>
      <rPr>
        <vertAlign val="superscript"/>
        <sz val="8"/>
        <color theme="1"/>
        <rFont val="Arial"/>
        <family val="2"/>
      </rPr>
      <t>(e)</t>
    </r>
  </si>
  <si>
    <t>(b) Queensland data in this table do not include provisionally approved carer households that have started providing foster or relative/kinship care, but are yet to receive approval as a foster or relative/kinship carer. Queensland data produced from the CP NMDS based on nationally agreed specifications may not match Queensland figures published elsewhere.</t>
  </si>
  <si>
    <t>S56</t>
  </si>
  <si>
    <t>2. For Indicator 2.2, permanency outcomes include: includes reunifications, long–term third party orders, long–term guardianship orders, and adoptions</t>
  </si>
  <si>
    <t>Table S4.8: Children on care and protection orders, by sex and state or territory, 30 June 2019</t>
  </si>
  <si>
    <t>Table S4.9: Children on care and protection orders, by Indigenous status and state or territory, 30 June 2019</t>
  </si>
  <si>
    <t>Table S4.10: Children on care and protection orders, by type of order, Indigenous status and state or territory, 30 June 2019</t>
  </si>
  <si>
    <t>Table S4.11: Trends in children admitted to care and protection orders, by state or territory, 2014–15 to 2018–19 (number)</t>
  </si>
  <si>
    <t>Table S4.12: Trends in children discharged from care and protection orders, by state or territory, 2014–15 to 2018–19 (number)</t>
  </si>
  <si>
    <t>Table 5.2: Children in out-of-home care, by state or territory, 30 June 2019</t>
  </si>
  <si>
    <t>Table S5.17: Children admitted to out-of-home care, by Indigenous status and state or territory, 2014–15 to 2018–19</t>
  </si>
  <si>
    <t>Table S5.18: Children admitted to out-of-home care, by age group and state or territory, 2014–15 to 2018–19</t>
  </si>
  <si>
    <t>Table S5.19: Children discharged from out-of-home care, by Indigenous status and state or territory, 2014–15 to 2018–19</t>
  </si>
  <si>
    <t>Table S5.20: Children discharged from out-of-home care, by age group and state or territory, 2014–15 to 2018–19</t>
  </si>
  <si>
    <t>Legal arrangement</t>
  </si>
  <si>
    <r>
      <t>Children in out-of-home care</t>
    </r>
    <r>
      <rPr>
        <vertAlign val="superscript"/>
        <sz val="8"/>
        <color theme="1"/>
        <rFont val="Arial"/>
        <family val="2"/>
      </rPr>
      <t>(a)</t>
    </r>
  </si>
  <si>
    <r>
      <t>Children on third-party orders</t>
    </r>
    <r>
      <rPr>
        <vertAlign val="superscript"/>
        <sz val="8"/>
        <color theme="1"/>
        <rFont val="Arial"/>
        <family val="2"/>
      </rPr>
      <t>(b)</t>
    </r>
  </si>
  <si>
    <t>Children in out-of-home care or on third-party orders</t>
  </si>
  <si>
    <t>Number per 1,000 children</t>
  </si>
  <si>
    <t>Sources: AIHW Child Protection Collection 2019 and Table P3.</t>
  </si>
  <si>
    <t>(a)  Out-of-home care data prior to 2018–19 are presented according to jurisdiction-specific definitions that applied in the respective year and align with data published in previous editions of Child protection Australia. This data should be interpreted with care as reporting has varied over time and between jurisidictions. From 2018–19, all states and territories have adopted a national definition of out-of-home care (see Chapter 5 for more details). Data based on this nationally agreed definition may not match state and territory figures published elsewhere and should not be compared with data prior to 2018–19 or data published in previous editions of Child protection Australia.</t>
  </si>
  <si>
    <t>(b)  For years prior to 2019, children on third-party parental responsibility orders presented in this table are only those children who were excluded from counts of children in out-of-home care according to jurisdiction-specific definitions in the given year. For New South Wales, only children who are in the independent care of their guardian (third-party parental responsibility orders – non out-of-home care) are counted as being on third-party orders in this table.</t>
  </si>
  <si>
    <t>1.  Children on immigration orders are not considered to be in out-of-home care under the national definition. In previous years, these children may have been counted as being in out-of-home care by some jurisdictions. At 30 June, the number of children on immigration orders was 22 in 2016, 17 in 2017, 14 in 2018 and 12 in 2019. This data was not available in 2015.</t>
  </si>
  <si>
    <t>2.  Some data may not match those published in previous Child protection Australia publications due to retrospective updates to data.</t>
  </si>
  <si>
    <t>3.  See Appendix B (section 4) for the method used to calculate rates, and Table P3 for the population data used.</t>
  </si>
  <si>
    <r>
      <t xml:space="preserve">Tas </t>
    </r>
    <r>
      <rPr>
        <b/>
        <vertAlign val="superscript"/>
        <sz val="8"/>
        <color indexed="8"/>
        <rFont val="Arial"/>
        <family val="2"/>
      </rPr>
      <t>(c)</t>
    </r>
  </si>
  <si>
    <t>(d) In Tasmania, children are defined as 'reunified' if they have been placed with their parents for a period of greater than 2 months.</t>
  </si>
  <si>
    <r>
      <t>Tas</t>
    </r>
    <r>
      <rPr>
        <b/>
        <vertAlign val="superscript"/>
        <sz val="8"/>
        <color indexed="8"/>
        <rFont val="Arial"/>
        <family val="2"/>
      </rPr>
      <t>(c)(d)</t>
    </r>
  </si>
  <si>
    <r>
      <t>(b)</t>
    </r>
    <r>
      <rPr>
        <sz val="7"/>
        <color theme="1"/>
        <rFont val="Times New Roman"/>
        <family val="1"/>
      </rPr>
      <t> </t>
    </r>
    <r>
      <rPr>
        <sz val="7"/>
        <color theme="1"/>
        <rFont val="Arial"/>
        <family val="2"/>
      </rPr>
      <t>Tasmanian data exclude children not under care and protection orders placed with relatives for whom a financial contribution is made under the Supported Extended Family or Relatives Allowance programs. Tasmania is not able to include children in care where a financial payment was offered but was declined by the carer meaning Tasmania’s data are slightly lower than would be the case if the counting rule was strictly applied.</t>
    </r>
  </si>
  <si>
    <t>(a) Tasmania is not able to include children in care where a financial payment was offered but was declined by the carer meaning Tasmania’s data are slightly lower than would be the case if the counting rule was strictly applied.</t>
  </si>
  <si>
    <t>(a) Tasmanian data exclude children not under care and protection orders placed with relatives for whom a financial contribution is made under the Supported Extended Family or Relatives Allowance programs. Tasmania is not able to include children in care where a financial payment was offered but was declined by the carer meaning Tasmania’s data are slightly lower than would be the case if the counting rule was strictly applied.</t>
  </si>
  <si>
    <t>(b) Tasmanian data exclude children not under care and protection orders placed with relatives for whom a financial contribution is made under the Supported Extended Family or Relatives Allowance programs. Tasmania is not able to include children in care where a financial payment was offered but was declined by the carer meaning Tasmania’s data are slightly lower than would be the case if the counting rule was strictly applied.</t>
  </si>
  <si>
    <t>(b) In Tasmania, children are defined as 'reunified' if they have been placed with their parents for a period of greater than 2 months.</t>
  </si>
  <si>
    <t>(c) In Tasmania, the proportion of children whose Indigenous status is unknown impacts the reliability of these data.</t>
  </si>
  <si>
    <r>
      <t>Tas</t>
    </r>
    <r>
      <rPr>
        <b/>
        <vertAlign val="superscript"/>
        <sz val="8"/>
        <color indexed="8"/>
        <rFont val="Arial"/>
        <family val="2"/>
      </rPr>
      <t>(a)(b)(c)</t>
    </r>
  </si>
  <si>
    <r>
      <t>Tas</t>
    </r>
    <r>
      <rPr>
        <b/>
        <vertAlign val="superscript"/>
        <sz val="8"/>
        <color indexed="8"/>
        <rFont val="Arial"/>
        <family val="2"/>
      </rPr>
      <t>(a)(b)</t>
    </r>
  </si>
  <si>
    <t>(b) In Tasmania, the proportion of children whose Indigenous status is unknown impacts the reliability of these data.</t>
  </si>
  <si>
    <t>(d) In Tasmania, the proportion of children whose Indigenous status is unknown impacts the reliability of these data.</t>
  </si>
  <si>
    <t>(c) Tasmanian data exclude children not under care and protection orders placed with relatives for whom a financial contribution is made under the Supported Extended Family or Relatives Allowance programs. Tasmania is not able to include children in care where a financial payment was offered but was declined by the carer meaning Tasmania’s data are slightly lower than would be the case if the counting rule was strictly applied.</t>
  </si>
  <si>
    <t>€</t>
  </si>
  <si>
    <r>
      <t>Tas</t>
    </r>
    <r>
      <rPr>
        <b/>
        <vertAlign val="superscript"/>
        <sz val="8"/>
        <color indexed="8"/>
        <rFont val="Arial"/>
        <family val="2"/>
      </rPr>
      <t xml:space="preserve">(b)(c) </t>
    </r>
  </si>
  <si>
    <t>(a) In Tasmania, the proportion of children whose Indigenous status is unknown impacts the reliability of these data.</t>
  </si>
  <si>
    <t>(b) In the Australian Capital Territory, the proportion of Indigenous children who were the subjects of substantiations should be interpreted with caution due to small numbers.</t>
  </si>
  <si>
    <r>
      <t>Tas</t>
    </r>
    <r>
      <rPr>
        <vertAlign val="superscript"/>
        <sz val="8"/>
        <rFont val="Arial"/>
        <family val="2"/>
      </rPr>
      <t>(a)</t>
    </r>
  </si>
  <si>
    <t xml:space="preserve">(c) In the Northern Territory, due to recording issues, sexual exploitation is under-reported. This has been addressed and it is expected that numbers in this area will be similar to those of other jurisdictions in future years. </t>
  </si>
  <si>
    <t>(c) Due to changes in intake practice implemented during 2018-19, the proportion of contacts progressed to notifications has decreased and the number of notifications reported for 2018-19 onwards is not comparable with data for earlier years. Due to changes in the way in which notifications have been defined in Tasmania, the number of notifications reported for 2015-16 onwards is not comparable with data for earlier years as Tasmania has moved from a caller to an agency defined approach.</t>
  </si>
  <si>
    <r>
      <t>Tas</t>
    </r>
    <r>
      <rPr>
        <b/>
        <vertAlign val="superscript"/>
        <sz val="8"/>
        <color theme="1"/>
        <rFont val="Arial"/>
        <family val="2"/>
      </rPr>
      <t xml:space="preserve">(c) </t>
    </r>
  </si>
  <si>
    <r>
      <t xml:space="preserve">(c) Due to data quality issues, Tasmania had a higher proportion of children with unknown Indigenous status in 2017–18. Tasmania has undertaken data remediation work to address this issue and has since re-supplied data for reporting of 2017–18 information. As a result, data presented in this report will not match to previous versions of </t>
    </r>
    <r>
      <rPr>
        <i/>
        <sz val="7"/>
        <color theme="1"/>
        <rFont val="Arial"/>
        <family val="2"/>
      </rPr>
      <t>Child protection Australia</t>
    </r>
    <r>
      <rPr>
        <sz val="7"/>
        <color theme="1"/>
        <rFont val="Arial"/>
        <family val="2"/>
      </rPr>
      <t>. The proportion of children whose Indigenous status is still unknown impacts the reliability of these data.</t>
    </r>
  </si>
  <si>
    <r>
      <t>Tas</t>
    </r>
    <r>
      <rPr>
        <vertAlign val="superscript"/>
        <sz val="8"/>
        <color indexed="8"/>
        <rFont val="Arial"/>
        <family val="2"/>
      </rPr>
      <t xml:space="preserve">(b)(c)  </t>
    </r>
  </si>
  <si>
    <t>1. Data for Tasmania may not be comparable year to year due to issues with the recording of order status.</t>
  </si>
  <si>
    <t>1. Due to changes in intake practice implemented during 2018-19, the proportion of contacts progressed to notifications has decreased and the number of notifications reported for 2018-19 onwards is not comparable with data for earlier years. Due to changes in the way in which notifications have been defined in Tasmania, the number of notifications reported for 2015-16 onwards is not comparable with data for earlier years as Tasmania has moved from a caller to an agency defined approach.</t>
  </si>
  <si>
    <t>2. Children receiving child protection services and children in substantiations were measured in financial years (2014–15 to 2018–19). These data include unborn children and children of unknown age.</t>
  </si>
  <si>
    <t>3. Children on care and protection orders and in out-of-home care were measured as at 30 June each year. These data include children of unknown age.</t>
  </si>
  <si>
    <t>(b) Tasmania is not able to include children in care where a financial payment was offered but was declined by the carer meaning Tasmania’s data are slightly lower than would be the case if the counting rule was strictly applied.</t>
  </si>
  <si>
    <r>
      <t>(f)</t>
    </r>
    <r>
      <rPr>
        <sz val="7"/>
        <color theme="1"/>
        <rFont val="Times New Roman"/>
        <family val="1"/>
      </rPr>
      <t> </t>
    </r>
    <r>
      <rPr>
        <sz val="7"/>
        <color theme="1"/>
        <rFont val="Arial"/>
        <family val="2"/>
      </rPr>
      <t>Tasmanian data exclude children not under care and protection orders placed with relatives for whom a financial contribution is made under the Supported Extended Family or Relatives Allowance programs. Tasmania is not able to include children in care where a financial payment was offered but was declined by the carer meaning Tasmania’s data are slightly lower than would be the case if the counting rule was strictly applied.</t>
    </r>
  </si>
  <si>
    <t>Remote</t>
  </si>
  <si>
    <t>1–&lt;3 months</t>
  </si>
  <si>
    <t>3–&lt;6 months</t>
  </si>
  <si>
    <t>6–&lt;12 months</t>
  </si>
  <si>
    <t>1–&lt;2 years</t>
  </si>
  <si>
    <t>2–&lt;4 years</t>
  </si>
  <si>
    <t>4–&lt;8 years</t>
  </si>
  <si>
    <t xml:space="preserve">Inner and Outer regional </t>
  </si>
  <si>
    <t>4. Some Indigenous data for Tasmania have been set to 'not stated' during the confidentialisation of small cells</t>
  </si>
  <si>
    <t>3. Some Indigenous data for Tasmania have been set to 'not stated' during the confidentialisation of small cells</t>
  </si>
  <si>
    <t>Table S6.9: Children who exited out-of-home care to reunification in 2017–18, by state or territory, Indigenous status, age and return to care status (Indicator 1.6a)</t>
  </si>
  <si>
    <t>Table S6.10: Children who exited out-of-home care to reunification in 2017–18, by state or territory, time in care and return to care status (Indicator 1.6a)</t>
  </si>
  <si>
    <t>Table S6.11: Children in out-of-home care for 2 or more years at 30 June 2019, by state or territory, time in care and number of placements (Indicator 1.7a)</t>
  </si>
  <si>
    <t>Table S6.12: Children in out-of-home care for 2 or more years at 30 June 2019, by state or territory, Indigenous status, age and number of placements (Indicator 1.7b)</t>
  </si>
  <si>
    <t>Table S6.13: Children in out-of-home care for 2 or more years at 30 June 2019, by state or territory, Indigenous status, age and time spent in main care arrangement (Indicator 1.7c)</t>
  </si>
  <si>
    <t>Table S6.14: Time from admission to out-of-home care to achieving a finalised care and protection order in 2018–19, by state or territory, Indigenous status, age and continuous time in care (Indicator 2.1)</t>
  </si>
  <si>
    <t>Table S6.15: Time from admission to out-of-home care to achieving a permanency outcome in 2018–19, by state or territory, Indigenous status, age and continuous time in care (Indicator 2.2)</t>
  </si>
  <si>
    <t>Table S6.16: Time from admission to out-of-home care to achieving a permanency outcome in 2018–19, by state or territory,permanency type and continuous time in care</t>
  </si>
  <si>
    <t>Table S6.1: Children subject to a substantiation in 2017–18, by state or territory, Indigenous status, age and admission to out-of-home care within 12 months of substantiation (Indicator 1.2)</t>
  </si>
  <si>
    <t>Table S6.3: Children in out-of-home care in 2018–19, by state or territory, Indigenous status, age and reunification status  (Indicator 1.3)</t>
  </si>
  <si>
    <t>Table S6.4: Children in out-of-home care in 2018–19, by state or territory, time in care and reunification status (Indicator 1.3)</t>
  </si>
  <si>
    <t>Table S6.5: Children in out-of-home care in 2018–19, by state or territory, by Indigenous status, age and third-party order status (Indicator 1.4)</t>
  </si>
  <si>
    <t>Table S6.6: Children in out-of-home care in 2018–19, by state or territory, time in care and third-party order status  (Indicator 1.4)</t>
  </si>
  <si>
    <t>Table S6.7: Children who exited out-of-home care to a permanency outcome in 2017–18, by state or territory, Indigenous status, age and return to care status (Indicator 1.6)</t>
  </si>
  <si>
    <t>Table S6.8: Children who exited out-of-home care to a permanency outcome in 2017–18, by state or territory, time in care and return to care status (Indicator 1.6)</t>
  </si>
  <si>
    <t>Table 5.3: Children on third-party parental responsibility orders who are not considered to be in out-of-home care, by age and state or territory, 30 June 2019</t>
  </si>
  <si>
    <t>Table 5.4: Children on third-party parental responsibility orders who are not considered to be in out-of-home care, by Indigenous status and state or territory, 30 June 2019</t>
  </si>
  <si>
    <t>Table T3: Children in out-of-home care or on third-party parental responsibility orders, by state or territory, at 30 June 2015 to 2019</t>
  </si>
  <si>
    <t>Table S6.2: Children subject to a substantiation in 2017–18, by state or territory, type of abuse and admission to out-of-home care within 12 months of substantiation (Indicator 1.2)</t>
  </si>
  <si>
    <t>Long-term guardianship or custody in relative/kinship care(d)</t>
  </si>
  <si>
    <t>Long-term guardianship or custody in foster care(d)</t>
  </si>
  <si>
    <t>Long-term guardianship or custody in residential care/family group home</t>
  </si>
  <si>
    <t>Long-term guardianship or custody in other placement type</t>
  </si>
  <si>
    <t>Short-term guardianship or custody in relative/kinship care(d)</t>
  </si>
  <si>
    <t>Short-term guardianship or custody in foster care(d)</t>
  </si>
  <si>
    <t>Short-term guardianship or custody in residential care/family group home</t>
  </si>
  <si>
    <t>Short-term guardianship or custody in other placement type</t>
  </si>
  <si>
    <t>(c) Out-of-home care data prior to 2018–19 should be interpreted with care as reporting has varied over time and between jurisidictions. From 2018–19, all states and territories have adopted a national definition of out-of-home care (see Chapter 5 for more details). Data based on this nationally agreed definition may not match state and territory figures published elsewhere and should not be compared with data prior to 2018–19 or data published in previous editions of Child protection Australia.</t>
  </si>
  <si>
    <r>
      <t>Substantiations</t>
    </r>
    <r>
      <rPr>
        <vertAlign val="superscript"/>
        <sz val="8"/>
        <color theme="1"/>
        <rFont val="Arial"/>
        <family val="2"/>
      </rPr>
      <t>(a)(b)</t>
    </r>
  </si>
  <si>
    <r>
      <t>Children in substantiations</t>
    </r>
    <r>
      <rPr>
        <vertAlign val="superscript"/>
        <sz val="8"/>
        <color theme="1"/>
        <rFont val="Arial"/>
        <family val="2"/>
      </rPr>
      <t>(a)(b)</t>
    </r>
  </si>
  <si>
    <t xml:space="preserve">(b) New South Wales provided limited substantiations data in 2017–18 due to the implementation of a new client management system. Therefore, substantiations rates for 2017–18 have been calculated excluding New South Wales and should not be compared with rates in other reporting periods      </t>
  </si>
  <si>
    <t>(b) New South Wales provided limited substantiations data in 2017–18 due to the implementation of a new client management system. Therefore, substantiations rates for 2017–18 have been calculated excluding New South Wales and should not be compared with rates in other reporting periods</t>
  </si>
  <si>
    <r>
      <t>Children in substantiations</t>
    </r>
    <r>
      <rPr>
        <vertAlign val="superscript"/>
        <sz val="8"/>
        <rFont val="Arial"/>
        <family val="2"/>
      </rPr>
      <t>(a)(b)</t>
    </r>
  </si>
  <si>
    <t>Substantiations per child, states and territories (per cent)</t>
  </si>
  <si>
    <t>Children in out-of-home care, by age group and type of placement, 30 June (per cent)</t>
  </si>
  <si>
    <t>Children commencing intensive family support services, by living arrangements at commencement of service, states and territories (per cent)</t>
  </si>
  <si>
    <t>Table 3.2: Co-occurrence of substantiated types of abuse and neglect in substantiated notifications, by primary type of abuse or neglect, 2018–19 (per cent)</t>
  </si>
  <si>
    <t>Table S3.4: Number of substantiations per child, 2018–19 (per cent)</t>
  </si>
  <si>
    <t>Table S5.7: Children in out-of-home care, by age group, type of placement and state or territory, 30 June 2019 (per cent)</t>
  </si>
  <si>
    <t>Table S8.1: Children commencing intensive family support services, by living arrangements at commencement of service and state or territory, 2018–19 (per cent)</t>
  </si>
  <si>
    <t>Table T4: Indigenous children in the child protection system, by state or territory, 2014–15 to 2018–19</t>
  </si>
  <si>
    <t>Table T5: Non-Indigenous children in the child protection system, by state or territory, 2014–15 to 2018–19</t>
  </si>
  <si>
    <r>
      <t>Tas</t>
    </r>
    <r>
      <rPr>
        <b/>
        <vertAlign val="superscript"/>
        <sz val="8"/>
        <color theme="1"/>
        <rFont val="Arial"/>
        <family val="2"/>
      </rPr>
      <t>(e)(f)(g)</t>
    </r>
  </si>
  <si>
    <r>
      <t>Indigenous children receiving child protection services</t>
    </r>
    <r>
      <rPr>
        <b/>
        <vertAlign val="superscript"/>
        <sz val="8"/>
        <color theme="1"/>
        <rFont val="Arial"/>
        <family val="2"/>
      </rPr>
      <t>(h)</t>
    </r>
  </si>
  <si>
    <t>(g) In Tasmania, the proportion of children receiving child protection services and children who were the subject of substantiations whose Indigenous status is unknown impacts the reliability of these data.</t>
  </si>
  <si>
    <t>(h) Children receiving child protection services and children in substantiations were measured in financial years (2014–15 to 2018–19). These data include unborn children and children of unknown age.</t>
  </si>
  <si>
    <t>(i) Children on care and protection orders and in out-of-home care were measured as at 30 June each year. These data include children of unknown age.</t>
  </si>
  <si>
    <r>
      <t xml:space="preserve">(j) Out-of-home care data prior to 2018–19 are presented according to jurisdiction-specific definitions that applied in the respective year and align with data published in previous editions of </t>
    </r>
    <r>
      <rPr>
        <i/>
        <sz val="7"/>
        <rFont val="Arial"/>
        <family val="2"/>
      </rPr>
      <t>Child protection Australia</t>
    </r>
    <r>
      <rPr>
        <sz val="7"/>
        <rFont val="Arial"/>
        <family val="2"/>
      </rPr>
      <t>. This data  should be interpreted with care as reporting has varied over time and between jurisidictions. From 2018–19, all states and territories have adopted a national definition of out-of-home care (see Chapter 5 for more details). Data based on this nationally agreed definition may not match state and territory figures published elsewhere and should not be compared with data prior to 2018–19 or data published in previous editions of Child protection Australia.</t>
    </r>
  </si>
  <si>
    <r>
      <t>Indigenous children who were the subject of substantiations</t>
    </r>
    <r>
      <rPr>
        <b/>
        <vertAlign val="superscript"/>
        <sz val="8"/>
        <color theme="1"/>
        <rFont val="Arial"/>
        <family val="2"/>
      </rPr>
      <t>(h)</t>
    </r>
  </si>
  <si>
    <r>
      <t>Indigenous children on care and protection orders</t>
    </r>
    <r>
      <rPr>
        <b/>
        <vertAlign val="superscript"/>
        <sz val="8"/>
        <color theme="1"/>
        <rFont val="Arial"/>
        <family val="2"/>
      </rPr>
      <t>(i)</t>
    </r>
  </si>
  <si>
    <r>
      <t>Indigenous children in out-of-home care</t>
    </r>
    <r>
      <rPr>
        <b/>
        <vertAlign val="superscript"/>
        <sz val="8"/>
        <color theme="1"/>
        <rFont val="Arial"/>
        <family val="2"/>
      </rPr>
      <t>(i)</t>
    </r>
  </si>
  <si>
    <r>
      <t>30 June 2019</t>
    </r>
    <r>
      <rPr>
        <vertAlign val="superscript"/>
        <sz val="8"/>
        <color theme="1"/>
        <rFont val="Arial"/>
        <family val="2"/>
      </rPr>
      <t>(j)</t>
    </r>
  </si>
  <si>
    <r>
      <t>Non-Indigenous children receiving child protection services</t>
    </r>
    <r>
      <rPr>
        <b/>
        <vertAlign val="superscript"/>
        <sz val="8"/>
        <color theme="1"/>
        <rFont val="Arial"/>
        <family val="2"/>
      </rPr>
      <t>(h)</t>
    </r>
  </si>
  <si>
    <r>
      <t>Non-Indigenous children who were the subject of substantiations</t>
    </r>
    <r>
      <rPr>
        <b/>
        <vertAlign val="superscript"/>
        <sz val="8"/>
        <color theme="1"/>
        <rFont val="Arial"/>
        <family val="2"/>
      </rPr>
      <t>(h)</t>
    </r>
  </si>
  <si>
    <r>
      <t>Non-Indigenous children on care and protection orders</t>
    </r>
    <r>
      <rPr>
        <b/>
        <vertAlign val="superscript"/>
        <sz val="8"/>
        <color theme="1"/>
        <rFont val="Arial"/>
        <family val="2"/>
      </rPr>
      <t>(i)</t>
    </r>
  </si>
  <si>
    <r>
      <t>Non-Indigenous children in out-of-home care</t>
    </r>
    <r>
      <rPr>
        <b/>
        <vertAlign val="superscript"/>
        <sz val="8"/>
        <color theme="1"/>
        <rFont val="Arial"/>
        <family val="2"/>
      </rPr>
      <t>(i)</t>
    </r>
  </si>
  <si>
    <r>
      <t>Child Welfare series no. 72</t>
    </r>
    <r>
      <rPr>
        <b/>
        <sz val="14"/>
        <rFont val="Calibri"/>
        <family val="2"/>
      </rPr>
      <t>. Cat no. CWS 74. Canberra: AIHW.</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</si>
</sst>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2">
    <numFmt numFmtId="44" formatCode="_-&quot;$&quot;* #,##0.00_-;\-&quot;$&quot;* #,##0.00_-;_-&quot;$&quot;* &quot;-&quot;??_-;_-@_-"/>
    <numFmt numFmtId="43" formatCode="_-* #,##0.00_-;\-* #,##0.00_-;_-* &quot;-&quot;??_-;_-@_-"/>
    <numFmt numFmtId="164" formatCode="0.0"/>
    <numFmt numFmtId="165" formatCode="#,##0.0"/>
    <numFmt numFmtId="166" formatCode="#,##0;[Red]\(#,##0\)"/>
    <numFmt numFmtId="167" formatCode="&quot;1 in &quot;0"/>
    <numFmt numFmtId="168" formatCode="###,###"/>
    <numFmt numFmtId="169" formatCode="###,###.0"/>
    <numFmt numFmtId="170" formatCode="_-* #,##0_-;\-* #,##0_-;_-* &quot;-&quot;??_-;_-@_-"/>
    <numFmt numFmtId="171" formatCode="#,##0_ ;\-#,##0\ "/>
    <numFmt numFmtId="172" formatCode="0.0_ ;\-0.0\ "/>
    <numFmt numFmtId="173" formatCode="###,##0.0"/>
  </numFmts>
  <fonts count="129">
    <font>
      <sz val="11"/>
      <color theme="1"/>
      <name val="Calibri"/>
      <family val="2"/>
      <scheme val="minor"/>
    </font>
    <font>
      <sz val="11"/>
      <color indexed="8"/>
      <name val="Calibri"/>
      <family val="2"/>
    </font>
    <font>
      <sz val="10"/>
      <name val="Arial"/>
      <family val="2"/>
    </font>
    <font>
      <sz val="11"/>
      <name val="Book Antiqua"/>
      <family val="1"/>
    </font>
    <font>
      <sz val="11"/>
      <name val="Arial"/>
      <family val="2"/>
    </font>
    <font>
      <sz val="7"/>
      <color indexed="8"/>
      <name val="Arial"/>
      <family val="2"/>
    </font>
    <font>
      <b/>
      <sz val="10"/>
      <color indexed="8"/>
      <name val="Book Antiqua"/>
      <family val="1"/>
    </font>
    <font>
      <i/>
      <sz val="7"/>
      <color indexed="8"/>
      <name val="Arial"/>
      <family val="2"/>
    </font>
    <font>
      <sz val="7"/>
      <color indexed="8"/>
      <name val="Times New Roman"/>
      <family val="1"/>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1"/>
      <color indexed="8"/>
      <name val="Calibri"/>
      <family val="2"/>
    </font>
    <font>
      <sz val="11"/>
      <color indexed="10"/>
      <name val="Calibri"/>
      <family val="2"/>
    </font>
    <font>
      <sz val="10"/>
      <name val="Arial"/>
      <family val="2"/>
    </font>
    <font>
      <u/>
      <sz val="10"/>
      <color indexed="12"/>
      <name val="Arial"/>
      <family val="2"/>
    </font>
    <font>
      <sz val="8"/>
      <name val="Arial"/>
      <family val="2"/>
    </font>
    <font>
      <b/>
      <sz val="8"/>
      <name val="Arial"/>
      <family val="2"/>
    </font>
    <font>
      <sz val="10"/>
      <name val="Geneva"/>
    </font>
    <font>
      <b/>
      <sz val="15"/>
      <color indexed="62"/>
      <name val="Calibri"/>
      <family val="2"/>
    </font>
    <font>
      <b/>
      <sz val="13"/>
      <color indexed="62"/>
      <name val="Calibri"/>
      <family val="2"/>
    </font>
    <font>
      <b/>
      <sz val="11"/>
      <color indexed="62"/>
      <name val="Calibri"/>
      <family val="2"/>
    </font>
    <font>
      <b/>
      <sz val="18"/>
      <color indexed="62"/>
      <name val="Cambria"/>
      <family val="2"/>
    </font>
    <font>
      <b/>
      <sz val="8"/>
      <name val="Helv"/>
    </font>
    <font>
      <sz val="10"/>
      <color indexed="18"/>
      <name val="Arial"/>
      <family val="2"/>
    </font>
    <font>
      <b/>
      <sz val="12"/>
      <color indexed="16"/>
      <name val="Arial"/>
      <family val="2"/>
    </font>
    <font>
      <b/>
      <sz val="10"/>
      <color indexed="16"/>
      <name val="Arial"/>
      <family val="2"/>
    </font>
    <font>
      <sz val="8"/>
      <name val="Helv"/>
    </font>
    <font>
      <b/>
      <sz val="8"/>
      <color indexed="8"/>
      <name val="Helv"/>
    </font>
    <font>
      <i/>
      <sz val="8"/>
      <name val="Helv"/>
    </font>
    <font>
      <b/>
      <sz val="9"/>
      <name val="Palatino"/>
    </font>
    <font>
      <u/>
      <sz val="10"/>
      <color indexed="20"/>
      <name val="Arial"/>
      <family val="2"/>
    </font>
    <font>
      <sz val="8"/>
      <color indexed="8"/>
      <name val="Arial"/>
      <family val="2"/>
    </font>
    <font>
      <b/>
      <sz val="8"/>
      <color indexed="8"/>
      <name val="Arial"/>
      <family val="2"/>
    </font>
    <font>
      <b/>
      <sz val="14"/>
      <name val="Calibri"/>
      <family val="2"/>
    </font>
    <font>
      <sz val="10"/>
      <name val="Arial"/>
      <family val="2"/>
    </font>
    <font>
      <sz val="7"/>
      <name val="Arial"/>
      <family val="2"/>
    </font>
    <font>
      <i/>
      <sz val="8"/>
      <name val="Arial"/>
      <family val="2"/>
    </font>
    <font>
      <b/>
      <sz val="15"/>
      <color indexed="56"/>
      <name val="Calibri"/>
      <family val="2"/>
    </font>
    <font>
      <b/>
      <sz val="13"/>
      <color indexed="56"/>
      <name val="Calibri"/>
      <family val="2"/>
    </font>
    <font>
      <b/>
      <sz val="11"/>
      <color indexed="56"/>
      <name val="Calibri"/>
      <family val="2"/>
    </font>
    <font>
      <b/>
      <sz val="18"/>
      <color indexed="56"/>
      <name val="Cambria"/>
      <family val="2"/>
    </font>
    <font>
      <b/>
      <sz val="10"/>
      <color indexed="58"/>
      <name val="Arial"/>
      <family val="2"/>
    </font>
    <font>
      <sz val="8"/>
      <name val="Courier"/>
      <family val="3"/>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u/>
      <sz val="8"/>
      <color rgb="FF800080"/>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u/>
      <sz val="11"/>
      <color theme="10"/>
      <name val="Calibri"/>
      <family val="2"/>
      <scheme val="minor"/>
    </font>
    <font>
      <u/>
      <sz val="8"/>
      <color rgb="FF0000FF"/>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sz val="11"/>
      <color theme="1"/>
      <name val="Arial"/>
      <family val="2"/>
    </font>
    <font>
      <sz val="11"/>
      <color rgb="FF0000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sz val="11"/>
      <color theme="1"/>
      <name val="Book Antiqua"/>
      <family val="1"/>
    </font>
    <font>
      <b/>
      <sz val="14"/>
      <color theme="1"/>
      <name val="Arial"/>
      <family val="2"/>
    </font>
    <font>
      <i/>
      <sz val="7"/>
      <color theme="1"/>
      <name val="Arial"/>
      <family val="2"/>
    </font>
    <font>
      <sz val="8"/>
      <color rgb="FF000000"/>
      <name val="Arial"/>
      <family val="2"/>
    </font>
    <font>
      <sz val="8"/>
      <color theme="1"/>
      <name val="Arial"/>
      <family val="2"/>
    </font>
    <font>
      <sz val="7"/>
      <color theme="1"/>
      <name val="Arial"/>
      <family val="2"/>
    </font>
    <font>
      <b/>
      <sz val="8"/>
      <color theme="1"/>
      <name val="Arial"/>
      <family val="2"/>
    </font>
    <font>
      <i/>
      <sz val="8"/>
      <color theme="1"/>
      <name val="Arial"/>
      <family val="2"/>
    </font>
    <font>
      <b/>
      <sz val="8"/>
      <color rgb="FF000000"/>
      <name val="Arial"/>
      <family val="2"/>
    </font>
    <font>
      <i/>
      <sz val="7"/>
      <color theme="1"/>
      <name val="Book Antiqua"/>
      <family val="1"/>
    </font>
    <font>
      <sz val="7"/>
      <color theme="1"/>
      <name val="Calibri"/>
      <family val="2"/>
      <scheme val="minor"/>
    </font>
    <font>
      <sz val="8"/>
      <color theme="1"/>
      <name val="Book Antiqua"/>
      <family val="1"/>
    </font>
    <font>
      <b/>
      <sz val="14"/>
      <name val="Calibri"/>
      <family val="2"/>
      <scheme val="minor"/>
    </font>
    <font>
      <b/>
      <sz val="11"/>
      <name val="Calibri"/>
      <family val="2"/>
      <scheme val="minor"/>
    </font>
    <font>
      <sz val="10"/>
      <name val="Calibri"/>
      <family val="2"/>
      <scheme val="minor"/>
    </font>
    <font>
      <sz val="11"/>
      <name val="Calibri"/>
      <family val="2"/>
      <scheme val="minor"/>
    </font>
    <font>
      <i/>
      <sz val="11"/>
      <color theme="1"/>
      <name val="Calibri"/>
      <family val="2"/>
      <scheme val="minor"/>
    </font>
    <font>
      <i/>
      <sz val="7"/>
      <color rgb="FF000000"/>
      <name val="Arial"/>
      <family val="2"/>
    </font>
    <font>
      <sz val="8"/>
      <color theme="1"/>
      <name val="Calibri"/>
      <family val="2"/>
      <scheme val="minor"/>
    </font>
    <font>
      <b/>
      <sz val="8"/>
      <color theme="1"/>
      <name val="Calibri"/>
      <family val="2"/>
      <scheme val="minor"/>
    </font>
    <font>
      <b/>
      <i/>
      <sz val="14"/>
      <name val="Calibri"/>
      <family val="2"/>
      <scheme val="minor"/>
    </font>
    <font>
      <b/>
      <sz val="10"/>
      <color theme="1"/>
      <name val="Arial"/>
      <family val="2"/>
    </font>
    <font>
      <b/>
      <sz val="10"/>
      <name val="Arial"/>
      <family val="2"/>
    </font>
    <font>
      <sz val="7"/>
      <color rgb="FF000000"/>
      <name val="Arial"/>
      <family val="2"/>
    </font>
    <font>
      <b/>
      <sz val="10"/>
      <color indexed="8"/>
      <name val="Arial"/>
      <family val="2"/>
    </font>
    <font>
      <b/>
      <sz val="14"/>
      <name val="Arial"/>
      <family val="2"/>
    </font>
    <font>
      <b/>
      <sz val="11"/>
      <name val="Arial"/>
      <family val="2"/>
    </font>
    <font>
      <u/>
      <sz val="11"/>
      <color theme="10"/>
      <name val="Arial"/>
      <family val="2"/>
    </font>
    <font>
      <sz val="14"/>
      <name val="Calibri"/>
      <family val="2"/>
      <scheme val="minor"/>
    </font>
    <font>
      <i/>
      <sz val="7"/>
      <name val="Arial"/>
      <family val="2"/>
    </font>
    <font>
      <sz val="10"/>
      <name val="Calibri"/>
      <family val="2"/>
    </font>
    <font>
      <sz val="7"/>
      <color theme="1"/>
      <name val="Times New Roman"/>
      <family val="1"/>
    </font>
    <font>
      <i/>
      <sz val="8"/>
      <color rgb="FF000000"/>
      <name val="Arial"/>
      <family val="2"/>
    </font>
    <font>
      <b/>
      <sz val="7"/>
      <color theme="1"/>
      <name val="Arial"/>
      <family val="2"/>
    </font>
    <font>
      <sz val="7"/>
      <color theme="1"/>
      <name val="Book Antiqua"/>
      <family val="1"/>
    </font>
    <font>
      <sz val="8"/>
      <name val="Book Antiqua"/>
      <family val="1"/>
    </font>
    <font>
      <b/>
      <i/>
      <sz val="8"/>
      <name val="Arial"/>
      <family val="2"/>
    </font>
    <font>
      <strike/>
      <sz val="7"/>
      <color rgb="FFFF0000"/>
      <name val="Arial"/>
      <family val="2"/>
    </font>
    <font>
      <strike/>
      <sz val="11"/>
      <color rgb="FFFF0000"/>
      <name val="Calibri"/>
      <family val="2"/>
      <scheme val="minor"/>
    </font>
    <font>
      <sz val="7"/>
      <name val="Times New Roman"/>
      <family val="1"/>
    </font>
    <font>
      <b/>
      <vertAlign val="superscript"/>
      <sz val="8"/>
      <color indexed="8"/>
      <name val="Arial"/>
      <family val="2"/>
    </font>
    <font>
      <b/>
      <sz val="7"/>
      <name val="Arial"/>
      <family val="2"/>
    </font>
    <font>
      <b/>
      <vertAlign val="superscript"/>
      <sz val="8"/>
      <name val="Arial"/>
      <family val="2"/>
    </font>
    <font>
      <b/>
      <vertAlign val="superscript"/>
      <sz val="8"/>
      <color theme="1"/>
      <name val="Arial"/>
      <family val="2"/>
    </font>
    <font>
      <vertAlign val="superscript"/>
      <sz val="8"/>
      <color theme="1"/>
      <name val="Arial"/>
      <family val="2"/>
    </font>
    <font>
      <b/>
      <vertAlign val="superscript"/>
      <sz val="8"/>
      <color rgb="FF000000"/>
      <name val="Arial"/>
      <family val="2"/>
    </font>
    <font>
      <vertAlign val="superscript"/>
      <sz val="8"/>
      <color indexed="8"/>
      <name val="Arial"/>
      <family val="2"/>
    </font>
    <font>
      <vertAlign val="superscript"/>
      <sz val="8"/>
      <color rgb="FF000000"/>
      <name val="Arial"/>
      <family val="2"/>
    </font>
    <font>
      <vertAlign val="superscript"/>
      <sz val="8"/>
      <name val="Arial"/>
      <family val="2"/>
    </font>
    <font>
      <b/>
      <sz val="12"/>
      <color theme="1"/>
      <name val="Arial"/>
      <family val="2"/>
    </font>
    <font>
      <sz val="8"/>
      <color indexed="8"/>
      <name val="Arial"/>
      <family val="2"/>
    </font>
    <font>
      <b/>
      <sz val="8"/>
      <name val="Arial"/>
      <family val="2"/>
    </font>
    <font>
      <sz val="8"/>
      <color theme="0"/>
      <name val="Arial"/>
      <family val="2"/>
    </font>
    <font>
      <b/>
      <sz val="10"/>
      <color rgb="FF112277"/>
      <name val="Arial"/>
      <family val="2"/>
    </font>
    <font>
      <sz val="9.5"/>
      <color rgb="FF000000"/>
      <name val="Arial"/>
      <family val="2"/>
    </font>
    <font>
      <b/>
      <sz val="8"/>
      <color rgb="FF000000"/>
      <name val="Arial"/>
      <family val="2"/>
    </font>
  </fonts>
  <fills count="63">
    <fill>
      <patternFill patternType="none"/>
    </fill>
    <fill>
      <patternFill patternType="gray125"/>
    </fill>
    <fill>
      <patternFill patternType="solid">
        <fgColor indexed="31"/>
      </patternFill>
    </fill>
    <fill>
      <patternFill patternType="solid">
        <fgColor indexed="47"/>
      </patternFill>
    </fill>
    <fill>
      <patternFill patternType="solid">
        <fgColor indexed="45"/>
      </patternFill>
    </fill>
    <fill>
      <patternFill patternType="solid">
        <fgColor indexed="29"/>
      </patternFill>
    </fill>
    <fill>
      <patternFill patternType="solid">
        <fgColor indexed="42"/>
      </patternFill>
    </fill>
    <fill>
      <patternFill patternType="solid">
        <fgColor indexed="26"/>
      </patternFill>
    </fill>
    <fill>
      <patternFill patternType="solid">
        <fgColor indexed="46"/>
      </patternFill>
    </fill>
    <fill>
      <patternFill patternType="solid">
        <fgColor indexed="27"/>
      </patternFill>
    </fill>
    <fill>
      <patternFill patternType="solid">
        <fgColor indexed="44"/>
      </patternFill>
    </fill>
    <fill>
      <patternFill patternType="solid">
        <fgColor indexed="22"/>
      </patternFill>
    </fill>
    <fill>
      <patternFill patternType="solid">
        <fgColor indexed="11"/>
      </patternFill>
    </fill>
    <fill>
      <patternFill patternType="solid">
        <fgColor indexed="43"/>
      </patternFill>
    </fill>
    <fill>
      <patternFill patternType="solid">
        <fgColor indexed="51"/>
      </patternFill>
    </fill>
    <fill>
      <patternFill patternType="solid">
        <fgColor indexed="30"/>
      </patternFill>
    </fill>
    <fill>
      <patternFill patternType="solid">
        <fgColor indexed="49"/>
      </patternFill>
    </fill>
    <fill>
      <patternFill patternType="solid">
        <fgColor indexed="36"/>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4"/>
      </patternFill>
    </fill>
    <fill>
      <patternFill patternType="solid">
        <fgColor indexed="53"/>
      </patternFill>
    </fill>
    <fill>
      <patternFill patternType="solid">
        <fgColor indexed="9"/>
      </patternFill>
    </fill>
    <fill>
      <patternFill patternType="solid">
        <fgColor indexed="55"/>
      </patternFill>
    </fill>
    <fill>
      <patternFill patternType="solid">
        <fgColor indexed="9"/>
        <bgColor indexed="64"/>
      </patternFill>
    </fill>
    <fill>
      <patternFill patternType="solid">
        <fgColor indexed="44"/>
        <bgColor indexed="64"/>
      </patternFill>
    </fill>
    <fill>
      <patternFill patternType="solid">
        <fgColor indexed="26"/>
        <bgColor indexed="64"/>
      </patternFill>
    </fill>
    <fill>
      <patternFill patternType="solid">
        <fgColor indexed="65"/>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theme="0"/>
        <bgColor indexed="64"/>
      </patternFill>
    </fill>
    <fill>
      <patternFill patternType="solid">
        <fgColor rgb="FFFFFFFF"/>
        <bgColor indexed="64"/>
      </patternFill>
    </fill>
  </fills>
  <borders count="42">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style="medium">
        <color indexed="18"/>
      </left>
      <right/>
      <top style="medium">
        <color indexed="18"/>
      </top>
      <bottom/>
      <diagonal/>
    </border>
    <border>
      <left/>
      <right/>
      <top/>
      <bottom style="thick">
        <color indexed="62"/>
      </bottom>
      <diagonal/>
    </border>
    <border>
      <left/>
      <right/>
      <top/>
      <bottom style="thick">
        <color indexed="49"/>
      </bottom>
      <diagonal/>
    </border>
    <border>
      <left/>
      <right/>
      <top/>
      <bottom style="thick">
        <color indexed="22"/>
      </bottom>
      <diagonal/>
    </border>
    <border>
      <left/>
      <right/>
      <top/>
      <bottom style="medium">
        <color indexed="30"/>
      </bottom>
      <diagonal/>
    </border>
    <border>
      <left/>
      <right/>
      <top/>
      <bottom style="medium">
        <color indexed="49"/>
      </bottom>
      <diagonal/>
    </border>
    <border>
      <left/>
      <right/>
      <top style="thin">
        <color indexed="64"/>
      </top>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medium">
        <color indexed="18"/>
      </left>
      <right style="medium">
        <color indexed="18"/>
      </right>
      <top style="medium">
        <color indexed="18"/>
      </top>
      <bottom style="medium">
        <color indexed="18"/>
      </bottom>
      <diagonal/>
    </border>
    <border>
      <left/>
      <right/>
      <top/>
      <bottom style="thin">
        <color indexed="58"/>
      </bottom>
      <diagonal/>
    </border>
    <border>
      <left/>
      <right/>
      <top style="thin">
        <color indexed="62"/>
      </top>
      <bottom style="double">
        <color indexed="62"/>
      </bottom>
      <diagonal/>
    </border>
    <border>
      <left/>
      <right/>
      <top style="thin">
        <color indexed="49"/>
      </top>
      <bottom style="double">
        <color indexed="49"/>
      </bottom>
      <diagonal/>
    </border>
    <border>
      <left/>
      <right/>
      <top style="thin">
        <color indexed="64"/>
      </top>
      <bottom style="thin">
        <color indexed="64"/>
      </bottom>
      <diagonal/>
    </border>
    <border>
      <left/>
      <right/>
      <top/>
      <bottom style="thin">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style="thin">
        <color rgb="FF000000"/>
      </top>
      <bottom style="thin">
        <color rgb="FF000000"/>
      </bottom>
      <diagonal/>
    </border>
    <border>
      <left/>
      <right/>
      <top/>
      <bottom style="thin">
        <color rgb="FF000000"/>
      </bottom>
      <diagonal/>
    </border>
    <border>
      <left/>
      <right/>
      <top style="thin">
        <color rgb="FF000000"/>
      </top>
      <bottom/>
      <diagonal/>
    </border>
    <border>
      <left/>
      <right/>
      <top style="thin">
        <color indexed="64"/>
      </top>
      <bottom style="thin">
        <color rgb="FF000000"/>
      </bottom>
      <diagonal/>
    </border>
    <border>
      <left/>
      <right/>
      <top style="thin">
        <color auto="1"/>
      </top>
      <bottom/>
      <diagonal/>
    </border>
    <border>
      <left/>
      <right/>
      <top style="thin">
        <color rgb="FF000000"/>
      </top>
      <bottom style="thin">
        <color indexed="64"/>
      </bottom>
      <diagonal/>
    </border>
    <border>
      <left/>
      <right/>
      <top style="medium">
        <color indexed="64"/>
      </top>
      <bottom style="medium">
        <color indexed="64"/>
      </bottom>
      <diagonal/>
    </border>
    <border>
      <left/>
      <right/>
      <top/>
      <bottom style="medium">
        <color indexed="64"/>
      </bottom>
      <diagonal/>
    </border>
    <border>
      <left/>
      <right/>
      <top style="medium">
        <color indexed="64"/>
      </top>
      <bottom style="thin">
        <color indexed="64"/>
      </bottom>
      <diagonal/>
    </border>
    <border>
      <left/>
      <right/>
      <top/>
      <bottom style="thin">
        <color auto="1"/>
      </bottom>
      <diagonal/>
    </border>
    <border>
      <left/>
      <right/>
      <top/>
      <bottom style="thin">
        <color auto="1"/>
      </bottom>
      <diagonal/>
    </border>
    <border>
      <left/>
      <right/>
      <top/>
      <bottom style="thin">
        <color indexed="58"/>
      </bottom>
      <diagonal/>
    </border>
    <border>
      <left/>
      <right/>
      <top/>
      <bottom style="thin">
        <color indexed="64"/>
      </bottom>
      <diagonal/>
    </border>
    <border>
      <left style="thin">
        <color rgb="FFC1C1C1"/>
      </left>
      <right style="thin">
        <color rgb="FFC1C1C1"/>
      </right>
      <top style="thin">
        <color rgb="FFC1C1C1"/>
      </top>
      <bottom style="thin">
        <color rgb="FFC1C1C1"/>
      </bottom>
      <diagonal/>
    </border>
  </borders>
  <cellStyleXfs count="1214">
    <xf numFmtId="0" fontId="0" fillId="0" borderId="0"/>
    <xf numFmtId="1" fontId="25" fillId="0" borderId="0"/>
    <xf numFmtId="164" fontId="25" fillId="0" borderId="0"/>
    <xf numFmtId="2" fontId="25" fillId="0" borderId="0"/>
    <xf numFmtId="167" fontId="25" fillId="0" borderId="0"/>
    <xf numFmtId="0" fontId="51" fillId="30" borderId="0" applyNumberFormat="0" applyBorder="0" applyAlignment="0" applyProtection="0"/>
    <xf numFmtId="0" fontId="1" fillId="3" borderId="0" applyNumberFormat="0" applyBorder="0" applyAlignment="0" applyProtection="0"/>
    <xf numFmtId="0" fontId="51" fillId="30" borderId="0" applyNumberFormat="0" applyBorder="0" applyAlignment="0" applyProtection="0"/>
    <xf numFmtId="0" fontId="1" fillId="3" borderId="0" applyNumberFormat="0" applyBorder="0" applyAlignment="0" applyProtection="0"/>
    <xf numFmtId="0" fontId="51" fillId="30" borderId="0" applyNumberFormat="0" applyBorder="0" applyAlignment="0" applyProtection="0"/>
    <xf numFmtId="0" fontId="51" fillId="30" borderId="0" applyNumberFormat="0" applyBorder="0" applyAlignment="0" applyProtection="0"/>
    <xf numFmtId="0" fontId="51" fillId="30" borderId="0" applyNumberFormat="0" applyBorder="0" applyAlignment="0" applyProtection="0"/>
    <xf numFmtId="0" fontId="1" fillId="3" borderId="0" applyNumberFormat="0" applyBorder="0" applyAlignment="0" applyProtection="0"/>
    <xf numFmtId="0" fontId="1" fillId="2" borderId="0" applyNumberFormat="0" applyBorder="0" applyAlignment="0" applyProtection="0"/>
    <xf numFmtId="0" fontId="51" fillId="30" borderId="0" applyNumberFormat="0" applyBorder="0" applyAlignment="0" applyProtection="0"/>
    <xf numFmtId="0" fontId="51" fillId="30" borderId="0" applyNumberFormat="0" applyBorder="0" applyAlignment="0" applyProtection="0"/>
    <xf numFmtId="0" fontId="51" fillId="30" borderId="0" applyNumberFormat="0" applyBorder="0" applyAlignment="0" applyProtection="0"/>
    <xf numFmtId="0" fontId="1" fillId="2" borderId="0" applyNumberFormat="0" applyBorder="0" applyAlignment="0" applyProtection="0"/>
    <xf numFmtId="0" fontId="51" fillId="30" borderId="0" applyNumberFormat="0" applyBorder="0" applyAlignment="0" applyProtection="0"/>
    <xf numFmtId="0" fontId="51" fillId="30" borderId="0" applyNumberFormat="0" applyBorder="0" applyAlignment="0" applyProtection="0"/>
    <xf numFmtId="0" fontId="1" fillId="3" borderId="0" applyNumberFormat="0" applyBorder="0" applyAlignment="0" applyProtection="0"/>
    <xf numFmtId="0" fontId="1" fillId="2" borderId="0" applyNumberFormat="0" applyBorder="0" applyAlignment="0" applyProtection="0"/>
    <xf numFmtId="0" fontId="51" fillId="30" borderId="0" applyNumberFormat="0" applyBorder="0" applyAlignment="0" applyProtection="0"/>
    <xf numFmtId="0" fontId="51" fillId="30" borderId="0" applyNumberFormat="0" applyBorder="0" applyAlignment="0" applyProtection="0"/>
    <xf numFmtId="0" fontId="51" fillId="30" borderId="0" applyNumberFormat="0" applyBorder="0" applyAlignment="0" applyProtection="0"/>
    <xf numFmtId="0" fontId="1" fillId="2" borderId="0" applyNumberFormat="0" applyBorder="0" applyAlignment="0" applyProtection="0"/>
    <xf numFmtId="0" fontId="51" fillId="30"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51" fillId="30" borderId="0" applyNumberFormat="0" applyBorder="0" applyAlignment="0" applyProtection="0"/>
    <xf numFmtId="0" fontId="1" fillId="2" borderId="0" applyNumberFormat="0" applyBorder="0" applyAlignment="0" applyProtection="0"/>
    <xf numFmtId="0" fontId="51" fillId="30" borderId="0" applyNumberFormat="0" applyBorder="0" applyAlignment="0" applyProtection="0"/>
    <xf numFmtId="0" fontId="1" fillId="3" borderId="0" applyNumberFormat="0" applyBorder="0" applyAlignment="0" applyProtection="0"/>
    <xf numFmtId="0" fontId="51" fillId="30" borderId="0" applyNumberFormat="0" applyBorder="0" applyAlignment="0" applyProtection="0"/>
    <xf numFmtId="0" fontId="1" fillId="3" borderId="0" applyNumberFormat="0" applyBorder="0" applyAlignment="0" applyProtection="0"/>
    <xf numFmtId="0" fontId="51" fillId="31" borderId="0" applyNumberFormat="0" applyBorder="0" applyAlignment="0" applyProtection="0"/>
    <xf numFmtId="0" fontId="1" fillId="5" borderId="0" applyNumberFormat="0" applyBorder="0" applyAlignment="0" applyProtection="0"/>
    <xf numFmtId="0" fontId="51" fillId="31" borderId="0" applyNumberFormat="0" applyBorder="0" applyAlignment="0" applyProtection="0"/>
    <xf numFmtId="0" fontId="1" fillId="5" borderId="0" applyNumberFormat="0" applyBorder="0" applyAlignment="0" applyProtection="0"/>
    <xf numFmtId="0" fontId="51" fillId="31" borderId="0" applyNumberFormat="0" applyBorder="0" applyAlignment="0" applyProtection="0"/>
    <xf numFmtId="0" fontId="51" fillId="31" borderId="0" applyNumberFormat="0" applyBorder="0" applyAlignment="0" applyProtection="0"/>
    <xf numFmtId="0" fontId="51" fillId="31" borderId="0" applyNumberFormat="0" applyBorder="0" applyAlignment="0" applyProtection="0"/>
    <xf numFmtId="0" fontId="1" fillId="5" borderId="0" applyNumberFormat="0" applyBorder="0" applyAlignment="0" applyProtection="0"/>
    <xf numFmtId="0" fontId="1" fillId="4" borderId="0" applyNumberFormat="0" applyBorder="0" applyAlignment="0" applyProtection="0"/>
    <xf numFmtId="0" fontId="51" fillId="31" borderId="0" applyNumberFormat="0" applyBorder="0" applyAlignment="0" applyProtection="0"/>
    <xf numFmtId="0" fontId="51" fillId="31" borderId="0" applyNumberFormat="0" applyBorder="0" applyAlignment="0" applyProtection="0"/>
    <xf numFmtId="0" fontId="51" fillId="31" borderId="0" applyNumberFormat="0" applyBorder="0" applyAlignment="0" applyProtection="0"/>
    <xf numFmtId="0" fontId="1" fillId="4" borderId="0" applyNumberFormat="0" applyBorder="0" applyAlignment="0" applyProtection="0"/>
    <xf numFmtId="0" fontId="51" fillId="31" borderId="0" applyNumberFormat="0" applyBorder="0" applyAlignment="0" applyProtection="0"/>
    <xf numFmtId="0" fontId="51" fillId="31" borderId="0" applyNumberFormat="0" applyBorder="0" applyAlignment="0" applyProtection="0"/>
    <xf numFmtId="0" fontId="1" fillId="5" borderId="0" applyNumberFormat="0" applyBorder="0" applyAlignment="0" applyProtection="0"/>
    <xf numFmtId="0" fontId="1" fillId="4" borderId="0" applyNumberFormat="0" applyBorder="0" applyAlignment="0" applyProtection="0"/>
    <xf numFmtId="0" fontId="51" fillId="31" borderId="0" applyNumberFormat="0" applyBorder="0" applyAlignment="0" applyProtection="0"/>
    <xf numFmtId="0" fontId="51" fillId="31" borderId="0" applyNumberFormat="0" applyBorder="0" applyAlignment="0" applyProtection="0"/>
    <xf numFmtId="0" fontId="51" fillId="31" borderId="0" applyNumberFormat="0" applyBorder="0" applyAlignment="0" applyProtection="0"/>
    <xf numFmtId="0" fontId="1" fillId="4" borderId="0" applyNumberFormat="0" applyBorder="0" applyAlignment="0" applyProtection="0"/>
    <xf numFmtId="0" fontId="51" fillId="31"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51" fillId="31" borderId="0" applyNumberFormat="0" applyBorder="0" applyAlignment="0" applyProtection="0"/>
    <xf numFmtId="0" fontId="1" fillId="4" borderId="0" applyNumberFormat="0" applyBorder="0" applyAlignment="0" applyProtection="0"/>
    <xf numFmtId="0" fontId="51" fillId="31" borderId="0" applyNumberFormat="0" applyBorder="0" applyAlignment="0" applyProtection="0"/>
    <xf numFmtId="0" fontId="1" fillId="5" borderId="0" applyNumberFormat="0" applyBorder="0" applyAlignment="0" applyProtection="0"/>
    <xf numFmtId="0" fontId="51" fillId="31" borderId="0" applyNumberFormat="0" applyBorder="0" applyAlignment="0" applyProtection="0"/>
    <xf numFmtId="0" fontId="1" fillId="5" borderId="0" applyNumberFormat="0" applyBorder="0" applyAlignment="0" applyProtection="0"/>
    <xf numFmtId="0" fontId="51" fillId="32" borderId="0" applyNumberFormat="0" applyBorder="0" applyAlignment="0" applyProtection="0"/>
    <xf numFmtId="0" fontId="1" fillId="7" borderId="0" applyNumberFormat="0" applyBorder="0" applyAlignment="0" applyProtection="0"/>
    <xf numFmtId="0" fontId="51" fillId="32" borderId="0" applyNumberFormat="0" applyBorder="0" applyAlignment="0" applyProtection="0"/>
    <xf numFmtId="0" fontId="1" fillId="7" borderId="0" applyNumberFormat="0" applyBorder="0" applyAlignment="0" applyProtection="0"/>
    <xf numFmtId="0" fontId="51" fillId="32" borderId="0" applyNumberFormat="0" applyBorder="0" applyAlignment="0" applyProtection="0"/>
    <xf numFmtId="0" fontId="51" fillId="32" borderId="0" applyNumberFormat="0" applyBorder="0" applyAlignment="0" applyProtection="0"/>
    <xf numFmtId="0" fontId="51" fillId="32" borderId="0" applyNumberFormat="0" applyBorder="0" applyAlignment="0" applyProtection="0"/>
    <xf numFmtId="0" fontId="1" fillId="7" borderId="0" applyNumberFormat="0" applyBorder="0" applyAlignment="0" applyProtection="0"/>
    <xf numFmtId="0" fontId="1" fillId="6" borderId="0" applyNumberFormat="0" applyBorder="0" applyAlignment="0" applyProtection="0"/>
    <xf numFmtId="0" fontId="51" fillId="32" borderId="0" applyNumberFormat="0" applyBorder="0" applyAlignment="0" applyProtection="0"/>
    <xf numFmtId="0" fontId="51" fillId="32" borderId="0" applyNumberFormat="0" applyBorder="0" applyAlignment="0" applyProtection="0"/>
    <xf numFmtId="0" fontId="51" fillId="32" borderId="0" applyNumberFormat="0" applyBorder="0" applyAlignment="0" applyProtection="0"/>
    <xf numFmtId="0" fontId="1" fillId="6" borderId="0" applyNumberFormat="0" applyBorder="0" applyAlignment="0" applyProtection="0"/>
    <xf numFmtId="0" fontId="51" fillId="32" borderId="0" applyNumberFormat="0" applyBorder="0" applyAlignment="0" applyProtection="0"/>
    <xf numFmtId="0" fontId="51" fillId="32" borderId="0" applyNumberFormat="0" applyBorder="0" applyAlignment="0" applyProtection="0"/>
    <xf numFmtId="0" fontId="1" fillId="7" borderId="0" applyNumberFormat="0" applyBorder="0" applyAlignment="0" applyProtection="0"/>
    <xf numFmtId="0" fontId="1" fillId="6" borderId="0" applyNumberFormat="0" applyBorder="0" applyAlignment="0" applyProtection="0"/>
    <xf numFmtId="0" fontId="51" fillId="32" borderId="0" applyNumberFormat="0" applyBorder="0" applyAlignment="0" applyProtection="0"/>
    <xf numFmtId="0" fontId="51" fillId="32" borderId="0" applyNumberFormat="0" applyBorder="0" applyAlignment="0" applyProtection="0"/>
    <xf numFmtId="0" fontId="51" fillId="32" borderId="0" applyNumberFormat="0" applyBorder="0" applyAlignment="0" applyProtection="0"/>
    <xf numFmtId="0" fontId="1" fillId="6" borderId="0" applyNumberFormat="0" applyBorder="0" applyAlignment="0" applyProtection="0"/>
    <xf numFmtId="0" fontId="51" fillId="32"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51" fillId="32" borderId="0" applyNumberFormat="0" applyBorder="0" applyAlignment="0" applyProtection="0"/>
    <xf numFmtId="0" fontId="1" fillId="6" borderId="0" applyNumberFormat="0" applyBorder="0" applyAlignment="0" applyProtection="0"/>
    <xf numFmtId="0" fontId="51" fillId="32" borderId="0" applyNumberFormat="0" applyBorder="0" applyAlignment="0" applyProtection="0"/>
    <xf numFmtId="0" fontId="1" fillId="7" borderId="0" applyNumberFormat="0" applyBorder="0" applyAlignment="0" applyProtection="0"/>
    <xf numFmtId="0" fontId="51" fillId="32" borderId="0" applyNumberFormat="0" applyBorder="0" applyAlignment="0" applyProtection="0"/>
    <xf numFmtId="0" fontId="1" fillId="7" borderId="0" applyNumberFormat="0" applyBorder="0" applyAlignment="0" applyProtection="0"/>
    <xf numFmtId="0" fontId="51" fillId="33" borderId="0" applyNumberFormat="0" applyBorder="0" applyAlignment="0" applyProtection="0"/>
    <xf numFmtId="0" fontId="1" fillId="3" borderId="0" applyNumberFormat="0" applyBorder="0" applyAlignment="0" applyProtection="0"/>
    <xf numFmtId="0" fontId="51" fillId="33" borderId="0" applyNumberFormat="0" applyBorder="0" applyAlignment="0" applyProtection="0"/>
    <xf numFmtId="0" fontId="1" fillId="3" borderId="0" applyNumberFormat="0" applyBorder="0" applyAlignment="0" applyProtection="0"/>
    <xf numFmtId="0" fontId="51" fillId="33" borderId="0" applyNumberFormat="0" applyBorder="0" applyAlignment="0" applyProtection="0"/>
    <xf numFmtId="0" fontId="51" fillId="33" borderId="0" applyNumberFormat="0" applyBorder="0" applyAlignment="0" applyProtection="0"/>
    <xf numFmtId="0" fontId="51" fillId="33" borderId="0" applyNumberFormat="0" applyBorder="0" applyAlignment="0" applyProtection="0"/>
    <xf numFmtId="0" fontId="1" fillId="3" borderId="0" applyNumberFormat="0" applyBorder="0" applyAlignment="0" applyProtection="0"/>
    <xf numFmtId="0" fontId="1" fillId="8" borderId="0" applyNumberFormat="0" applyBorder="0" applyAlignment="0" applyProtection="0"/>
    <xf numFmtId="0" fontId="51" fillId="33" borderId="0" applyNumberFormat="0" applyBorder="0" applyAlignment="0" applyProtection="0"/>
    <xf numFmtId="0" fontId="51" fillId="33" borderId="0" applyNumberFormat="0" applyBorder="0" applyAlignment="0" applyProtection="0"/>
    <xf numFmtId="0" fontId="51" fillId="33" borderId="0" applyNumberFormat="0" applyBorder="0" applyAlignment="0" applyProtection="0"/>
    <xf numFmtId="0" fontId="1" fillId="8" borderId="0" applyNumberFormat="0" applyBorder="0" applyAlignment="0" applyProtection="0"/>
    <xf numFmtId="0" fontId="51" fillId="33" borderId="0" applyNumberFormat="0" applyBorder="0" applyAlignment="0" applyProtection="0"/>
    <xf numFmtId="0" fontId="51" fillId="33" borderId="0" applyNumberFormat="0" applyBorder="0" applyAlignment="0" applyProtection="0"/>
    <xf numFmtId="0" fontId="1" fillId="3" borderId="0" applyNumberFormat="0" applyBorder="0" applyAlignment="0" applyProtection="0"/>
    <xf numFmtId="0" fontId="1" fillId="8" borderId="0" applyNumberFormat="0" applyBorder="0" applyAlignment="0" applyProtection="0"/>
    <xf numFmtId="0" fontId="51" fillId="33" borderId="0" applyNumberFormat="0" applyBorder="0" applyAlignment="0" applyProtection="0"/>
    <xf numFmtId="0" fontId="51" fillId="33" borderId="0" applyNumberFormat="0" applyBorder="0" applyAlignment="0" applyProtection="0"/>
    <xf numFmtId="0" fontId="51" fillId="33" borderId="0" applyNumberFormat="0" applyBorder="0" applyAlignment="0" applyProtection="0"/>
    <xf numFmtId="0" fontId="1" fillId="8" borderId="0" applyNumberFormat="0" applyBorder="0" applyAlignment="0" applyProtection="0"/>
    <xf numFmtId="0" fontId="51" fillId="3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51" fillId="33" borderId="0" applyNumberFormat="0" applyBorder="0" applyAlignment="0" applyProtection="0"/>
    <xf numFmtId="0" fontId="1" fillId="8" borderId="0" applyNumberFormat="0" applyBorder="0" applyAlignment="0" applyProtection="0"/>
    <xf numFmtId="0" fontId="51" fillId="33" borderId="0" applyNumberFormat="0" applyBorder="0" applyAlignment="0" applyProtection="0"/>
    <xf numFmtId="0" fontId="1" fillId="3" borderId="0" applyNumberFormat="0" applyBorder="0" applyAlignment="0" applyProtection="0"/>
    <xf numFmtId="0" fontId="51" fillId="33" borderId="0" applyNumberFormat="0" applyBorder="0" applyAlignment="0" applyProtection="0"/>
    <xf numFmtId="0" fontId="1" fillId="3" borderId="0" applyNumberFormat="0" applyBorder="0" applyAlignment="0" applyProtection="0"/>
    <xf numFmtId="0" fontId="51" fillId="34" borderId="0" applyNumberFormat="0" applyBorder="0" applyAlignment="0" applyProtection="0"/>
    <xf numFmtId="0" fontId="1" fillId="9" borderId="0" applyNumberFormat="0" applyBorder="0" applyAlignment="0" applyProtection="0"/>
    <xf numFmtId="0" fontId="51" fillId="34" borderId="0" applyNumberFormat="0" applyBorder="0" applyAlignment="0" applyProtection="0"/>
    <xf numFmtId="0" fontId="1" fillId="9" borderId="0" applyNumberFormat="0" applyBorder="0" applyAlignment="0" applyProtection="0"/>
    <xf numFmtId="0" fontId="51" fillId="34" borderId="0" applyNumberFormat="0" applyBorder="0" applyAlignment="0" applyProtection="0"/>
    <xf numFmtId="0" fontId="51" fillId="34" borderId="0" applyNumberFormat="0" applyBorder="0" applyAlignment="0" applyProtection="0"/>
    <xf numFmtId="0" fontId="51" fillId="34" borderId="0" applyNumberFormat="0" applyBorder="0" applyAlignment="0" applyProtection="0"/>
    <xf numFmtId="0" fontId="1" fillId="9" borderId="0" applyNumberFormat="0" applyBorder="0" applyAlignment="0" applyProtection="0"/>
    <xf numFmtId="0" fontId="51" fillId="34" borderId="0" applyNumberFormat="0" applyBorder="0" applyAlignment="0" applyProtection="0"/>
    <xf numFmtId="0" fontId="51" fillId="34" borderId="0" applyNumberFormat="0" applyBorder="0" applyAlignment="0" applyProtection="0"/>
    <xf numFmtId="0" fontId="51" fillId="34" borderId="0" applyNumberFormat="0" applyBorder="0" applyAlignment="0" applyProtection="0"/>
    <xf numFmtId="0" fontId="1" fillId="9" borderId="0" applyNumberFormat="0" applyBorder="0" applyAlignment="0" applyProtection="0"/>
    <xf numFmtId="0" fontId="51" fillId="34" borderId="0" applyNumberFormat="0" applyBorder="0" applyAlignment="0" applyProtection="0"/>
    <xf numFmtId="0" fontId="51" fillId="34" borderId="0" applyNumberFormat="0" applyBorder="0" applyAlignment="0" applyProtection="0"/>
    <xf numFmtId="0" fontId="1" fillId="9" borderId="0" applyNumberFormat="0" applyBorder="0" applyAlignment="0" applyProtection="0"/>
    <xf numFmtId="0" fontId="51" fillId="34" borderId="0" applyNumberFormat="0" applyBorder="0" applyAlignment="0" applyProtection="0"/>
    <xf numFmtId="0" fontId="51" fillId="34" borderId="0" applyNumberFormat="0" applyBorder="0" applyAlignment="0" applyProtection="0"/>
    <xf numFmtId="0" fontId="51" fillId="34" borderId="0" applyNumberFormat="0" applyBorder="0" applyAlignment="0" applyProtection="0"/>
    <xf numFmtId="0" fontId="51" fillId="34"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51" fillId="34" borderId="0" applyNumberFormat="0" applyBorder="0" applyAlignment="0" applyProtection="0"/>
    <xf numFmtId="0" fontId="51" fillId="34" borderId="0" applyNumberFormat="0" applyBorder="0" applyAlignment="0" applyProtection="0"/>
    <xf numFmtId="0" fontId="1" fillId="9" borderId="0" applyNumberFormat="0" applyBorder="0" applyAlignment="0" applyProtection="0"/>
    <xf numFmtId="0" fontId="51" fillId="34" borderId="0" applyNumberFormat="0" applyBorder="0" applyAlignment="0" applyProtection="0"/>
    <xf numFmtId="0" fontId="1" fillId="9" borderId="0" applyNumberFormat="0" applyBorder="0" applyAlignment="0" applyProtection="0"/>
    <xf numFmtId="0" fontId="51" fillId="35" borderId="0" applyNumberFormat="0" applyBorder="0" applyAlignment="0" applyProtection="0"/>
    <xf numFmtId="0" fontId="1" fillId="7" borderId="0" applyNumberFormat="0" applyBorder="0" applyAlignment="0" applyProtection="0"/>
    <xf numFmtId="0" fontId="51" fillId="35" borderId="0" applyNumberFormat="0" applyBorder="0" applyAlignment="0" applyProtection="0"/>
    <xf numFmtId="0" fontId="1" fillId="7" borderId="0" applyNumberFormat="0" applyBorder="0" applyAlignment="0" applyProtection="0"/>
    <xf numFmtId="0" fontId="51" fillId="35" borderId="0" applyNumberFormat="0" applyBorder="0" applyAlignment="0" applyProtection="0"/>
    <xf numFmtId="0" fontId="51" fillId="35" borderId="0" applyNumberFormat="0" applyBorder="0" applyAlignment="0" applyProtection="0"/>
    <xf numFmtId="0" fontId="51" fillId="35" borderId="0" applyNumberFormat="0" applyBorder="0" applyAlignment="0" applyProtection="0"/>
    <xf numFmtId="0" fontId="1" fillId="7" borderId="0" applyNumberFormat="0" applyBorder="0" applyAlignment="0" applyProtection="0"/>
    <xf numFmtId="0" fontId="1" fillId="3" borderId="0" applyNumberFormat="0" applyBorder="0" applyAlignment="0" applyProtection="0"/>
    <xf numFmtId="0" fontId="51" fillId="35" borderId="0" applyNumberFormat="0" applyBorder="0" applyAlignment="0" applyProtection="0"/>
    <xf numFmtId="0" fontId="51" fillId="35" borderId="0" applyNumberFormat="0" applyBorder="0" applyAlignment="0" applyProtection="0"/>
    <xf numFmtId="0" fontId="51" fillId="35" borderId="0" applyNumberFormat="0" applyBorder="0" applyAlignment="0" applyProtection="0"/>
    <xf numFmtId="0" fontId="1" fillId="3" borderId="0" applyNumberFormat="0" applyBorder="0" applyAlignment="0" applyProtection="0"/>
    <xf numFmtId="0" fontId="51" fillId="35" borderId="0" applyNumberFormat="0" applyBorder="0" applyAlignment="0" applyProtection="0"/>
    <xf numFmtId="0" fontId="51" fillId="35" borderId="0" applyNumberFormat="0" applyBorder="0" applyAlignment="0" applyProtection="0"/>
    <xf numFmtId="0" fontId="1" fillId="7" borderId="0" applyNumberFormat="0" applyBorder="0" applyAlignment="0" applyProtection="0"/>
    <xf numFmtId="0" fontId="1" fillId="3" borderId="0" applyNumberFormat="0" applyBorder="0" applyAlignment="0" applyProtection="0"/>
    <xf numFmtId="0" fontId="51" fillId="35" borderId="0" applyNumberFormat="0" applyBorder="0" applyAlignment="0" applyProtection="0"/>
    <xf numFmtId="0" fontId="51" fillId="35" borderId="0" applyNumberFormat="0" applyBorder="0" applyAlignment="0" applyProtection="0"/>
    <xf numFmtId="0" fontId="51" fillId="35" borderId="0" applyNumberFormat="0" applyBorder="0" applyAlignment="0" applyProtection="0"/>
    <xf numFmtId="0" fontId="1" fillId="3" borderId="0" applyNumberFormat="0" applyBorder="0" applyAlignment="0" applyProtection="0"/>
    <xf numFmtId="0" fontId="51" fillId="35"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51" fillId="35" borderId="0" applyNumberFormat="0" applyBorder="0" applyAlignment="0" applyProtection="0"/>
    <xf numFmtId="0" fontId="1" fillId="3" borderId="0" applyNumberFormat="0" applyBorder="0" applyAlignment="0" applyProtection="0"/>
    <xf numFmtId="0" fontId="51" fillId="35" borderId="0" applyNumberFormat="0" applyBorder="0" applyAlignment="0" applyProtection="0"/>
    <xf numFmtId="0" fontId="1" fillId="7" borderId="0" applyNumberFormat="0" applyBorder="0" applyAlignment="0" applyProtection="0"/>
    <xf numFmtId="0" fontId="51" fillId="35" borderId="0" applyNumberFormat="0" applyBorder="0" applyAlignment="0" applyProtection="0"/>
    <xf numFmtId="0" fontId="1" fillId="7" borderId="0" applyNumberFormat="0" applyBorder="0" applyAlignment="0" applyProtection="0"/>
    <xf numFmtId="0" fontId="51" fillId="36" borderId="0" applyNumberFormat="0" applyBorder="0" applyAlignment="0" applyProtection="0"/>
    <xf numFmtId="0" fontId="1" fillId="11" borderId="0" applyNumberFormat="0" applyBorder="0" applyAlignment="0" applyProtection="0"/>
    <xf numFmtId="0" fontId="51" fillId="36" borderId="0" applyNumberFormat="0" applyBorder="0" applyAlignment="0" applyProtection="0"/>
    <xf numFmtId="0" fontId="1" fillId="11" borderId="0" applyNumberFormat="0" applyBorder="0" applyAlignment="0" applyProtection="0"/>
    <xf numFmtId="0" fontId="51" fillId="36" borderId="0" applyNumberFormat="0" applyBorder="0" applyAlignment="0" applyProtection="0"/>
    <xf numFmtId="0" fontId="51" fillId="36" borderId="0" applyNumberFormat="0" applyBorder="0" applyAlignment="0" applyProtection="0"/>
    <xf numFmtId="0" fontId="51" fillId="36" borderId="0" applyNumberFormat="0" applyBorder="0" applyAlignment="0" applyProtection="0"/>
    <xf numFmtId="0" fontId="1" fillId="11" borderId="0" applyNumberFormat="0" applyBorder="0" applyAlignment="0" applyProtection="0"/>
    <xf numFmtId="0" fontId="1" fillId="10" borderId="0" applyNumberFormat="0" applyBorder="0" applyAlignment="0" applyProtection="0"/>
    <xf numFmtId="0" fontId="51" fillId="36" borderId="0" applyNumberFormat="0" applyBorder="0" applyAlignment="0" applyProtection="0"/>
    <xf numFmtId="0" fontId="51" fillId="36" borderId="0" applyNumberFormat="0" applyBorder="0" applyAlignment="0" applyProtection="0"/>
    <xf numFmtId="0" fontId="51" fillId="36" borderId="0" applyNumberFormat="0" applyBorder="0" applyAlignment="0" applyProtection="0"/>
    <xf numFmtId="0" fontId="1" fillId="10" borderId="0" applyNumberFormat="0" applyBorder="0" applyAlignment="0" applyProtection="0"/>
    <xf numFmtId="0" fontId="51" fillId="36" borderId="0" applyNumberFormat="0" applyBorder="0" applyAlignment="0" applyProtection="0"/>
    <xf numFmtId="0" fontId="51" fillId="36" borderId="0" applyNumberFormat="0" applyBorder="0" applyAlignment="0" applyProtection="0"/>
    <xf numFmtId="0" fontId="1" fillId="11" borderId="0" applyNumberFormat="0" applyBorder="0" applyAlignment="0" applyProtection="0"/>
    <xf numFmtId="0" fontId="1" fillId="10" borderId="0" applyNumberFormat="0" applyBorder="0" applyAlignment="0" applyProtection="0"/>
    <xf numFmtId="0" fontId="51" fillId="36" borderId="0" applyNumberFormat="0" applyBorder="0" applyAlignment="0" applyProtection="0"/>
    <xf numFmtId="0" fontId="51" fillId="36" borderId="0" applyNumberFormat="0" applyBorder="0" applyAlignment="0" applyProtection="0"/>
    <xf numFmtId="0" fontId="51" fillId="36" borderId="0" applyNumberFormat="0" applyBorder="0" applyAlignment="0" applyProtection="0"/>
    <xf numFmtId="0" fontId="1" fillId="10" borderId="0" applyNumberFormat="0" applyBorder="0" applyAlignment="0" applyProtection="0"/>
    <xf numFmtId="0" fontId="51" fillId="36"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51" fillId="36" borderId="0" applyNumberFormat="0" applyBorder="0" applyAlignment="0" applyProtection="0"/>
    <xf numFmtId="0" fontId="1" fillId="10" borderId="0" applyNumberFormat="0" applyBorder="0" applyAlignment="0" applyProtection="0"/>
    <xf numFmtId="0" fontId="51" fillId="36" borderId="0" applyNumberFormat="0" applyBorder="0" applyAlignment="0" applyProtection="0"/>
    <xf numFmtId="0" fontId="1" fillId="11" borderId="0" applyNumberFormat="0" applyBorder="0" applyAlignment="0" applyProtection="0"/>
    <xf numFmtId="0" fontId="51" fillId="36" borderId="0" applyNumberFormat="0" applyBorder="0" applyAlignment="0" applyProtection="0"/>
    <xf numFmtId="0" fontId="1" fillId="11" borderId="0" applyNumberFormat="0" applyBorder="0" applyAlignment="0" applyProtection="0"/>
    <xf numFmtId="0" fontId="51" fillId="37" borderId="0" applyNumberFormat="0" applyBorder="0" applyAlignment="0" applyProtection="0"/>
    <xf numFmtId="0" fontId="1" fillId="5" borderId="0" applyNumberFormat="0" applyBorder="0" applyAlignment="0" applyProtection="0"/>
    <xf numFmtId="0" fontId="51" fillId="37" borderId="0" applyNumberFormat="0" applyBorder="0" applyAlignment="0" applyProtection="0"/>
    <xf numFmtId="0" fontId="1" fillId="5" borderId="0" applyNumberFormat="0" applyBorder="0" applyAlignment="0" applyProtection="0"/>
    <xf numFmtId="0" fontId="51" fillId="37" borderId="0" applyNumberFormat="0" applyBorder="0" applyAlignment="0" applyProtection="0"/>
    <xf numFmtId="0" fontId="51" fillId="37" borderId="0" applyNumberFormat="0" applyBorder="0" applyAlignment="0" applyProtection="0"/>
    <xf numFmtId="0" fontId="51" fillId="37" borderId="0" applyNumberFormat="0" applyBorder="0" applyAlignment="0" applyProtection="0"/>
    <xf numFmtId="0" fontId="1" fillId="5" borderId="0" applyNumberFormat="0" applyBorder="0" applyAlignment="0" applyProtection="0"/>
    <xf numFmtId="0" fontId="51" fillId="37" borderId="0" applyNumberFormat="0" applyBorder="0" applyAlignment="0" applyProtection="0"/>
    <xf numFmtId="0" fontId="51" fillId="37" borderId="0" applyNumberFormat="0" applyBorder="0" applyAlignment="0" applyProtection="0"/>
    <xf numFmtId="0" fontId="51" fillId="37" borderId="0" applyNumberFormat="0" applyBorder="0" applyAlignment="0" applyProtection="0"/>
    <xf numFmtId="0" fontId="1" fillId="5" borderId="0" applyNumberFormat="0" applyBorder="0" applyAlignment="0" applyProtection="0"/>
    <xf numFmtId="0" fontId="51" fillId="37" borderId="0" applyNumberFormat="0" applyBorder="0" applyAlignment="0" applyProtection="0"/>
    <xf numFmtId="0" fontId="51" fillId="37" borderId="0" applyNumberFormat="0" applyBorder="0" applyAlignment="0" applyProtection="0"/>
    <xf numFmtId="0" fontId="1" fillId="5" borderId="0" applyNumberFormat="0" applyBorder="0" applyAlignment="0" applyProtection="0"/>
    <xf numFmtId="0" fontId="51" fillId="37" borderId="0" applyNumberFormat="0" applyBorder="0" applyAlignment="0" applyProtection="0"/>
    <xf numFmtId="0" fontId="51" fillId="37" borderId="0" applyNumberFormat="0" applyBorder="0" applyAlignment="0" applyProtection="0"/>
    <xf numFmtId="0" fontId="51" fillId="37" borderId="0" applyNumberFormat="0" applyBorder="0" applyAlignment="0" applyProtection="0"/>
    <xf numFmtId="0" fontId="51" fillId="37"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51" fillId="37" borderId="0" applyNumberFormat="0" applyBorder="0" applyAlignment="0" applyProtection="0"/>
    <xf numFmtId="0" fontId="51" fillId="37" borderId="0" applyNumberFormat="0" applyBorder="0" applyAlignment="0" applyProtection="0"/>
    <xf numFmtId="0" fontId="1" fillId="5" borderId="0" applyNumberFormat="0" applyBorder="0" applyAlignment="0" applyProtection="0"/>
    <xf numFmtId="0" fontId="51" fillId="37" borderId="0" applyNumberFormat="0" applyBorder="0" applyAlignment="0" applyProtection="0"/>
    <xf numFmtId="0" fontId="1" fillId="5" borderId="0" applyNumberFormat="0" applyBorder="0" applyAlignment="0" applyProtection="0"/>
    <xf numFmtId="0" fontId="51" fillId="38" borderId="0" applyNumberFormat="0" applyBorder="0" applyAlignment="0" applyProtection="0"/>
    <xf numFmtId="0" fontId="1" fillId="13" borderId="0" applyNumberFormat="0" applyBorder="0" applyAlignment="0" applyProtection="0"/>
    <xf numFmtId="0" fontId="51" fillId="38" borderId="0" applyNumberFormat="0" applyBorder="0" applyAlignment="0" applyProtection="0"/>
    <xf numFmtId="0" fontId="1" fillId="13" borderId="0" applyNumberFormat="0" applyBorder="0" applyAlignment="0" applyProtection="0"/>
    <xf numFmtId="0" fontId="51" fillId="38" borderId="0" applyNumberFormat="0" applyBorder="0" applyAlignment="0" applyProtection="0"/>
    <xf numFmtId="0" fontId="51" fillId="38" borderId="0" applyNumberFormat="0" applyBorder="0" applyAlignment="0" applyProtection="0"/>
    <xf numFmtId="0" fontId="51" fillId="38" borderId="0" applyNumberFormat="0" applyBorder="0" applyAlignment="0" applyProtection="0"/>
    <xf numFmtId="0" fontId="1" fillId="13" borderId="0" applyNumberFormat="0" applyBorder="0" applyAlignment="0" applyProtection="0"/>
    <xf numFmtId="0" fontId="1" fillId="12" borderId="0" applyNumberFormat="0" applyBorder="0" applyAlignment="0" applyProtection="0"/>
    <xf numFmtId="0" fontId="51" fillId="38" borderId="0" applyNumberFormat="0" applyBorder="0" applyAlignment="0" applyProtection="0"/>
    <xf numFmtId="0" fontId="51" fillId="38" borderId="0" applyNumberFormat="0" applyBorder="0" applyAlignment="0" applyProtection="0"/>
    <xf numFmtId="0" fontId="51" fillId="38" borderId="0" applyNumberFormat="0" applyBorder="0" applyAlignment="0" applyProtection="0"/>
    <xf numFmtId="0" fontId="1" fillId="12" borderId="0" applyNumberFormat="0" applyBorder="0" applyAlignment="0" applyProtection="0"/>
    <xf numFmtId="0" fontId="51" fillId="38" borderId="0" applyNumberFormat="0" applyBorder="0" applyAlignment="0" applyProtection="0"/>
    <xf numFmtId="0" fontId="51" fillId="38" borderId="0" applyNumberFormat="0" applyBorder="0" applyAlignment="0" applyProtection="0"/>
    <xf numFmtId="0" fontId="1" fillId="13" borderId="0" applyNumberFormat="0" applyBorder="0" applyAlignment="0" applyProtection="0"/>
    <xf numFmtId="0" fontId="1" fillId="12" borderId="0" applyNumberFormat="0" applyBorder="0" applyAlignment="0" applyProtection="0"/>
    <xf numFmtId="0" fontId="51" fillId="38" borderId="0" applyNumberFormat="0" applyBorder="0" applyAlignment="0" applyProtection="0"/>
    <xf numFmtId="0" fontId="51" fillId="38" borderId="0" applyNumberFormat="0" applyBorder="0" applyAlignment="0" applyProtection="0"/>
    <xf numFmtId="0" fontId="51" fillId="38" borderId="0" applyNumberFormat="0" applyBorder="0" applyAlignment="0" applyProtection="0"/>
    <xf numFmtId="0" fontId="1" fillId="12" borderId="0" applyNumberFormat="0" applyBorder="0" applyAlignment="0" applyProtection="0"/>
    <xf numFmtId="0" fontId="51" fillId="38"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51" fillId="38" borderId="0" applyNumberFormat="0" applyBorder="0" applyAlignment="0" applyProtection="0"/>
    <xf numFmtId="0" fontId="1" fillId="12" borderId="0" applyNumberFormat="0" applyBorder="0" applyAlignment="0" applyProtection="0"/>
    <xf numFmtId="0" fontId="51" fillId="38" borderId="0" applyNumberFormat="0" applyBorder="0" applyAlignment="0" applyProtection="0"/>
    <xf numFmtId="0" fontId="1" fillId="13" borderId="0" applyNumberFormat="0" applyBorder="0" applyAlignment="0" applyProtection="0"/>
    <xf numFmtId="0" fontId="51" fillId="38" borderId="0" applyNumberFormat="0" applyBorder="0" applyAlignment="0" applyProtection="0"/>
    <xf numFmtId="0" fontId="1" fillId="13" borderId="0" applyNumberFormat="0" applyBorder="0" applyAlignment="0" applyProtection="0"/>
    <xf numFmtId="0" fontId="51" fillId="39" borderId="0" applyNumberFormat="0" applyBorder="0" applyAlignment="0" applyProtection="0"/>
    <xf numFmtId="0" fontId="1" fillId="11" borderId="0" applyNumberFormat="0" applyBorder="0" applyAlignment="0" applyProtection="0"/>
    <xf numFmtId="0" fontId="51" fillId="39" borderId="0" applyNumberFormat="0" applyBorder="0" applyAlignment="0" applyProtection="0"/>
    <xf numFmtId="0" fontId="1" fillId="11"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1" fillId="11" borderId="0" applyNumberFormat="0" applyBorder="0" applyAlignment="0" applyProtection="0"/>
    <xf numFmtId="0" fontId="1" fillId="8"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1" fillId="8"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1" fillId="11" borderId="0" applyNumberFormat="0" applyBorder="0" applyAlignment="0" applyProtection="0"/>
    <xf numFmtId="0" fontId="1" fillId="8"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1" fillId="8" borderId="0" applyNumberFormat="0" applyBorder="0" applyAlignment="0" applyProtection="0"/>
    <xf numFmtId="0" fontId="51" fillId="39"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51" fillId="39" borderId="0" applyNumberFormat="0" applyBorder="0" applyAlignment="0" applyProtection="0"/>
    <xf numFmtId="0" fontId="1" fillId="8" borderId="0" applyNumberFormat="0" applyBorder="0" applyAlignment="0" applyProtection="0"/>
    <xf numFmtId="0" fontId="51" fillId="39" borderId="0" applyNumberFormat="0" applyBorder="0" applyAlignment="0" applyProtection="0"/>
    <xf numFmtId="0" fontId="1" fillId="11" borderId="0" applyNumberFormat="0" applyBorder="0" applyAlignment="0" applyProtection="0"/>
    <xf numFmtId="0" fontId="51" fillId="39" borderId="0" applyNumberFormat="0" applyBorder="0" applyAlignment="0" applyProtection="0"/>
    <xf numFmtId="0" fontId="1" fillId="11" borderId="0" applyNumberFormat="0" applyBorder="0" applyAlignment="0" applyProtection="0"/>
    <xf numFmtId="0" fontId="51" fillId="40" borderId="0" applyNumberFormat="0" applyBorder="0" applyAlignment="0" applyProtection="0"/>
    <xf numFmtId="0" fontId="1" fillId="10" borderId="0" applyNumberFormat="0" applyBorder="0" applyAlignment="0" applyProtection="0"/>
    <xf numFmtId="0" fontId="51" fillId="40" borderId="0" applyNumberFormat="0" applyBorder="0" applyAlignment="0" applyProtection="0"/>
    <xf numFmtId="0" fontId="1" fillId="1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1" fillId="1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1" fillId="1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1" fillId="1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1" fillId="10" borderId="0" applyNumberFormat="0" applyBorder="0" applyAlignment="0" applyProtection="0"/>
    <xf numFmtId="0" fontId="51" fillId="40" borderId="0" applyNumberFormat="0" applyBorder="0" applyAlignment="0" applyProtection="0"/>
    <xf numFmtId="0" fontId="1" fillId="10" borderId="0" applyNumberFormat="0" applyBorder="0" applyAlignment="0" applyProtection="0"/>
    <xf numFmtId="0" fontId="51" fillId="41" borderId="0" applyNumberFormat="0" applyBorder="0" applyAlignment="0" applyProtection="0"/>
    <xf numFmtId="0" fontId="1" fillId="13" borderId="0" applyNumberFormat="0" applyBorder="0" applyAlignment="0" applyProtection="0"/>
    <xf numFmtId="0" fontId="51" fillId="41" borderId="0" applyNumberFormat="0" applyBorder="0" applyAlignment="0" applyProtection="0"/>
    <xf numFmtId="0" fontId="1" fillId="13"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1" fillId="14"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1" fillId="14" borderId="0" applyNumberFormat="0" applyBorder="0" applyAlignment="0" applyProtection="0"/>
    <xf numFmtId="0" fontId="51" fillId="41"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51" fillId="41" borderId="0" applyNumberFormat="0" applyBorder="0" applyAlignment="0" applyProtection="0"/>
    <xf numFmtId="0" fontId="1" fillId="14" borderId="0" applyNumberFormat="0" applyBorder="0" applyAlignment="0" applyProtection="0"/>
    <xf numFmtId="0" fontId="51" fillId="41" borderId="0" applyNumberFormat="0" applyBorder="0" applyAlignment="0" applyProtection="0"/>
    <xf numFmtId="0" fontId="1" fillId="13" borderId="0" applyNumberFormat="0" applyBorder="0" applyAlignment="0" applyProtection="0"/>
    <xf numFmtId="0" fontId="51" fillId="41" borderId="0" applyNumberFormat="0" applyBorder="0" applyAlignment="0" applyProtection="0"/>
    <xf numFmtId="0" fontId="1" fillId="13" borderId="0" applyNumberFormat="0" applyBorder="0" applyAlignment="0" applyProtection="0"/>
    <xf numFmtId="0" fontId="52" fillId="42" borderId="0" applyNumberFormat="0" applyBorder="0" applyAlignment="0" applyProtection="0"/>
    <xf numFmtId="0" fontId="9" fillId="16" borderId="0" applyNumberFormat="0" applyBorder="0" applyAlignment="0" applyProtection="0"/>
    <xf numFmtId="0" fontId="9" fillId="16" borderId="0" applyNumberFormat="0" applyBorder="0" applyAlignment="0" applyProtection="0"/>
    <xf numFmtId="0" fontId="9" fillId="15" borderId="0" applyNumberFormat="0" applyBorder="0" applyAlignment="0" applyProtection="0"/>
    <xf numFmtId="0" fontId="9" fillId="16" borderId="0" applyNumberFormat="0" applyBorder="0" applyAlignment="0" applyProtection="0"/>
    <xf numFmtId="0" fontId="52" fillId="42" borderId="0" applyNumberFormat="0" applyBorder="0" applyAlignment="0" applyProtection="0"/>
    <xf numFmtId="0" fontId="9" fillId="16" borderId="0" applyNumberFormat="0" applyBorder="0" applyAlignment="0" applyProtection="0"/>
    <xf numFmtId="0" fontId="9" fillId="15" borderId="0" applyNumberFormat="0" applyBorder="0" applyAlignment="0" applyProtection="0"/>
    <xf numFmtId="0" fontId="52" fillId="42" borderId="0" applyNumberFormat="0" applyBorder="0" applyAlignment="0" applyProtection="0"/>
    <xf numFmtId="0" fontId="9" fillId="15" borderId="0" applyNumberFormat="0" applyBorder="0" applyAlignment="0" applyProtection="0"/>
    <xf numFmtId="0" fontId="9" fillId="16" borderId="0" applyNumberFormat="0" applyBorder="0" applyAlignment="0" applyProtection="0"/>
    <xf numFmtId="0" fontId="9" fillId="15" borderId="0" applyNumberFormat="0" applyBorder="0" applyAlignment="0" applyProtection="0"/>
    <xf numFmtId="0" fontId="9" fillId="16" borderId="0" applyNumberFormat="0" applyBorder="0" applyAlignment="0" applyProtection="0"/>
    <xf numFmtId="0" fontId="9" fillId="15" borderId="0" applyNumberFormat="0" applyBorder="0" applyAlignment="0" applyProtection="0"/>
    <xf numFmtId="0" fontId="9" fillId="15" borderId="0" applyNumberFormat="0" applyBorder="0" applyAlignment="0" applyProtection="0"/>
    <xf numFmtId="0" fontId="9" fillId="16" borderId="0" applyNumberFormat="0" applyBorder="0" applyAlignment="0" applyProtection="0"/>
    <xf numFmtId="0" fontId="9" fillId="16" borderId="0" applyNumberFormat="0" applyBorder="0" applyAlignment="0" applyProtection="0"/>
    <xf numFmtId="0" fontId="52" fillId="43" borderId="0" applyNumberFormat="0" applyBorder="0" applyAlignment="0" applyProtection="0"/>
    <xf numFmtId="0" fontId="9" fillId="5" borderId="0" applyNumberFormat="0" applyBorder="0" applyAlignment="0" applyProtection="0"/>
    <xf numFmtId="0" fontId="9" fillId="5" borderId="0" applyNumberFormat="0" applyBorder="0" applyAlignment="0" applyProtection="0"/>
    <xf numFmtId="0" fontId="9" fillId="5" borderId="0" applyNumberFormat="0" applyBorder="0" applyAlignment="0" applyProtection="0"/>
    <xf numFmtId="0" fontId="52" fillId="43" borderId="0" applyNumberFormat="0" applyBorder="0" applyAlignment="0" applyProtection="0"/>
    <xf numFmtId="0" fontId="9" fillId="5" borderId="0" applyNumberFormat="0" applyBorder="0" applyAlignment="0" applyProtection="0"/>
    <xf numFmtId="0" fontId="52" fillId="43" borderId="0" applyNumberFormat="0" applyBorder="0" applyAlignment="0" applyProtection="0"/>
    <xf numFmtId="0" fontId="9" fillId="5" borderId="0" applyNumberFormat="0" applyBorder="0" applyAlignment="0" applyProtection="0"/>
    <xf numFmtId="0" fontId="9" fillId="5" borderId="0" applyNumberFormat="0" applyBorder="0" applyAlignment="0" applyProtection="0"/>
    <xf numFmtId="0" fontId="9" fillId="5" borderId="0" applyNumberFormat="0" applyBorder="0" applyAlignment="0" applyProtection="0"/>
    <xf numFmtId="0" fontId="9" fillId="5" borderId="0" applyNumberFormat="0" applyBorder="0" applyAlignment="0" applyProtection="0"/>
    <xf numFmtId="0" fontId="9" fillId="5" borderId="0" applyNumberFormat="0" applyBorder="0" applyAlignment="0" applyProtection="0"/>
    <xf numFmtId="0" fontId="9" fillId="5" borderId="0" applyNumberFormat="0" applyBorder="0" applyAlignment="0" applyProtection="0"/>
    <xf numFmtId="0" fontId="52" fillId="44" borderId="0" applyNumberFormat="0" applyBorder="0" applyAlignment="0" applyProtection="0"/>
    <xf numFmtId="0" fontId="9" fillId="13" borderId="0" applyNumberFormat="0" applyBorder="0" applyAlignment="0" applyProtection="0"/>
    <xf numFmtId="0" fontId="9" fillId="13" borderId="0" applyNumberFormat="0" applyBorder="0" applyAlignment="0" applyProtection="0"/>
    <xf numFmtId="0" fontId="9" fillId="12" borderId="0" applyNumberFormat="0" applyBorder="0" applyAlignment="0" applyProtection="0"/>
    <xf numFmtId="0" fontId="9" fillId="13" borderId="0" applyNumberFormat="0" applyBorder="0" applyAlignment="0" applyProtection="0"/>
    <xf numFmtId="0" fontId="52" fillId="44" borderId="0" applyNumberFormat="0" applyBorder="0" applyAlignment="0" applyProtection="0"/>
    <xf numFmtId="0" fontId="9" fillId="13" borderId="0" applyNumberFormat="0" applyBorder="0" applyAlignment="0" applyProtection="0"/>
    <xf numFmtId="0" fontId="9" fillId="12" borderId="0" applyNumberFormat="0" applyBorder="0" applyAlignment="0" applyProtection="0"/>
    <xf numFmtId="0" fontId="52" fillId="44" borderId="0" applyNumberFormat="0" applyBorder="0" applyAlignment="0" applyProtection="0"/>
    <xf numFmtId="0" fontId="9" fillId="12" borderId="0" applyNumberFormat="0" applyBorder="0" applyAlignment="0" applyProtection="0"/>
    <xf numFmtId="0" fontId="9" fillId="13" borderId="0" applyNumberFormat="0" applyBorder="0" applyAlignment="0" applyProtection="0"/>
    <xf numFmtId="0" fontId="9" fillId="12" borderId="0" applyNumberFormat="0" applyBorder="0" applyAlignment="0" applyProtection="0"/>
    <xf numFmtId="0" fontId="9" fillId="13" borderId="0" applyNumberFormat="0" applyBorder="0" applyAlignment="0" applyProtection="0"/>
    <xf numFmtId="0" fontId="9" fillId="12" borderId="0" applyNumberFormat="0" applyBorder="0" applyAlignment="0" applyProtection="0"/>
    <xf numFmtId="0" fontId="9" fillId="12" borderId="0" applyNumberFormat="0" applyBorder="0" applyAlignment="0" applyProtection="0"/>
    <xf numFmtId="0" fontId="9" fillId="13" borderId="0" applyNumberFormat="0" applyBorder="0" applyAlignment="0" applyProtection="0"/>
    <xf numFmtId="0" fontId="9" fillId="13" borderId="0" applyNumberFormat="0" applyBorder="0" applyAlignment="0" applyProtection="0"/>
    <xf numFmtId="0" fontId="52" fillId="45" borderId="0" applyNumberFormat="0" applyBorder="0" applyAlignment="0" applyProtection="0"/>
    <xf numFmtId="0" fontId="9" fillId="11" borderId="0" applyNumberFormat="0" applyBorder="0" applyAlignment="0" applyProtection="0"/>
    <xf numFmtId="0" fontId="9" fillId="11" borderId="0" applyNumberFormat="0" applyBorder="0" applyAlignment="0" applyProtection="0"/>
    <xf numFmtId="0" fontId="9" fillId="17" borderId="0" applyNumberFormat="0" applyBorder="0" applyAlignment="0" applyProtection="0"/>
    <xf numFmtId="0" fontId="9" fillId="11" borderId="0" applyNumberFormat="0" applyBorder="0" applyAlignment="0" applyProtection="0"/>
    <xf numFmtId="0" fontId="52" fillId="45" borderId="0" applyNumberFormat="0" applyBorder="0" applyAlignment="0" applyProtection="0"/>
    <xf numFmtId="0" fontId="9" fillId="11" borderId="0" applyNumberFormat="0" applyBorder="0" applyAlignment="0" applyProtection="0"/>
    <xf numFmtId="0" fontId="9" fillId="17" borderId="0" applyNumberFormat="0" applyBorder="0" applyAlignment="0" applyProtection="0"/>
    <xf numFmtId="0" fontId="52" fillId="45" borderId="0" applyNumberFormat="0" applyBorder="0" applyAlignment="0" applyProtection="0"/>
    <xf numFmtId="0" fontId="9" fillId="17" borderId="0" applyNumberFormat="0" applyBorder="0" applyAlignment="0" applyProtection="0"/>
    <xf numFmtId="0" fontId="9" fillId="11" borderId="0" applyNumberFormat="0" applyBorder="0" applyAlignment="0" applyProtection="0"/>
    <xf numFmtId="0" fontId="9" fillId="17" borderId="0" applyNumberFormat="0" applyBorder="0" applyAlignment="0" applyProtection="0"/>
    <xf numFmtId="0" fontId="9" fillId="11"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1" borderId="0" applyNumberFormat="0" applyBorder="0" applyAlignment="0" applyProtection="0"/>
    <xf numFmtId="0" fontId="9" fillId="11" borderId="0" applyNumberFormat="0" applyBorder="0" applyAlignment="0" applyProtection="0"/>
    <xf numFmtId="0" fontId="52" fillId="46" borderId="0" applyNumberFormat="0" applyBorder="0" applyAlignment="0" applyProtection="0"/>
    <xf numFmtId="0" fontId="9" fillId="16" borderId="0" applyNumberFormat="0" applyBorder="0" applyAlignment="0" applyProtection="0"/>
    <xf numFmtId="0" fontId="9" fillId="16" borderId="0" applyNumberFormat="0" applyBorder="0" applyAlignment="0" applyProtection="0"/>
    <xf numFmtId="0" fontId="9" fillId="16" borderId="0" applyNumberFormat="0" applyBorder="0" applyAlignment="0" applyProtection="0"/>
    <xf numFmtId="0" fontId="52" fillId="46" borderId="0" applyNumberFormat="0" applyBorder="0" applyAlignment="0" applyProtection="0"/>
    <xf numFmtId="0" fontId="9" fillId="16" borderId="0" applyNumberFormat="0" applyBorder="0" applyAlignment="0" applyProtection="0"/>
    <xf numFmtId="0" fontId="52" fillId="46" borderId="0" applyNumberFormat="0" applyBorder="0" applyAlignment="0" applyProtection="0"/>
    <xf numFmtId="0" fontId="9" fillId="16" borderId="0" applyNumberFormat="0" applyBorder="0" applyAlignment="0" applyProtection="0"/>
    <xf numFmtId="0" fontId="9" fillId="16" borderId="0" applyNumberFormat="0" applyBorder="0" applyAlignment="0" applyProtection="0"/>
    <xf numFmtId="0" fontId="9" fillId="16" borderId="0" applyNumberFormat="0" applyBorder="0" applyAlignment="0" applyProtection="0"/>
    <xf numFmtId="0" fontId="9" fillId="16" borderId="0" applyNumberFormat="0" applyBorder="0" applyAlignment="0" applyProtection="0"/>
    <xf numFmtId="0" fontId="9" fillId="16" borderId="0" applyNumberFormat="0" applyBorder="0" applyAlignment="0" applyProtection="0"/>
    <xf numFmtId="0" fontId="9" fillId="16" borderId="0" applyNumberFormat="0" applyBorder="0" applyAlignment="0" applyProtection="0"/>
    <xf numFmtId="0" fontId="52" fillId="47" borderId="0" applyNumberFormat="0" applyBorder="0" applyAlignment="0" applyProtection="0"/>
    <xf numFmtId="0" fontId="9" fillId="5" borderId="0" applyNumberFormat="0" applyBorder="0" applyAlignment="0" applyProtection="0"/>
    <xf numFmtId="0" fontId="9" fillId="5" borderId="0" applyNumberFormat="0" applyBorder="0" applyAlignment="0" applyProtection="0"/>
    <xf numFmtId="0" fontId="9" fillId="18" borderId="0" applyNumberFormat="0" applyBorder="0" applyAlignment="0" applyProtection="0"/>
    <xf numFmtId="0" fontId="9" fillId="5" borderId="0" applyNumberFormat="0" applyBorder="0" applyAlignment="0" applyProtection="0"/>
    <xf numFmtId="0" fontId="52" fillId="47" borderId="0" applyNumberFormat="0" applyBorder="0" applyAlignment="0" applyProtection="0"/>
    <xf numFmtId="0" fontId="9" fillId="5" borderId="0" applyNumberFormat="0" applyBorder="0" applyAlignment="0" applyProtection="0"/>
    <xf numFmtId="0" fontId="9" fillId="18" borderId="0" applyNumberFormat="0" applyBorder="0" applyAlignment="0" applyProtection="0"/>
    <xf numFmtId="0" fontId="52" fillId="47" borderId="0" applyNumberFormat="0" applyBorder="0" applyAlignment="0" applyProtection="0"/>
    <xf numFmtId="0" fontId="9" fillId="18" borderId="0" applyNumberFormat="0" applyBorder="0" applyAlignment="0" applyProtection="0"/>
    <xf numFmtId="0" fontId="9" fillId="5" borderId="0" applyNumberFormat="0" applyBorder="0" applyAlignment="0" applyProtection="0"/>
    <xf numFmtId="0" fontId="9" fillId="18" borderId="0" applyNumberFormat="0" applyBorder="0" applyAlignment="0" applyProtection="0"/>
    <xf numFmtId="0" fontId="9" fillId="5"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5" borderId="0" applyNumberFormat="0" applyBorder="0" applyAlignment="0" applyProtection="0"/>
    <xf numFmtId="0" fontId="9" fillId="5" borderId="0" applyNumberFormat="0" applyBorder="0" applyAlignment="0" applyProtection="0"/>
    <xf numFmtId="0" fontId="52" fillId="48" borderId="0" applyNumberFormat="0" applyBorder="0" applyAlignment="0" applyProtection="0"/>
    <xf numFmtId="0" fontId="9" fillId="16" borderId="0" applyNumberFormat="0" applyBorder="0" applyAlignment="0" applyProtection="0"/>
    <xf numFmtId="0" fontId="9" fillId="16" borderId="0" applyNumberFormat="0" applyBorder="0" applyAlignment="0" applyProtection="0"/>
    <xf numFmtId="0" fontId="9" fillId="19" borderId="0" applyNumberFormat="0" applyBorder="0" applyAlignment="0" applyProtection="0"/>
    <xf numFmtId="0" fontId="9" fillId="16" borderId="0" applyNumberFormat="0" applyBorder="0" applyAlignment="0" applyProtection="0"/>
    <xf numFmtId="0" fontId="52" fillId="48" borderId="0" applyNumberFormat="0" applyBorder="0" applyAlignment="0" applyProtection="0"/>
    <xf numFmtId="0" fontId="9" fillId="16" borderId="0" applyNumberFormat="0" applyBorder="0" applyAlignment="0" applyProtection="0"/>
    <xf numFmtId="0" fontId="9" fillId="19" borderId="0" applyNumberFormat="0" applyBorder="0" applyAlignment="0" applyProtection="0"/>
    <xf numFmtId="0" fontId="52" fillId="48" borderId="0" applyNumberFormat="0" applyBorder="0" applyAlignment="0" applyProtection="0"/>
    <xf numFmtId="0" fontId="9" fillId="19" borderId="0" applyNumberFormat="0" applyBorder="0" applyAlignment="0" applyProtection="0"/>
    <xf numFmtId="0" fontId="9" fillId="16" borderId="0" applyNumberFormat="0" applyBorder="0" applyAlignment="0" applyProtection="0"/>
    <xf numFmtId="0" fontId="9" fillId="19" borderId="0" applyNumberFormat="0" applyBorder="0" applyAlignment="0" applyProtection="0"/>
    <xf numFmtId="0" fontId="9" fillId="16" borderId="0" applyNumberFormat="0" applyBorder="0" applyAlignment="0" applyProtection="0"/>
    <xf numFmtId="0" fontId="9" fillId="19" borderId="0" applyNumberFormat="0" applyBorder="0" applyAlignment="0" applyProtection="0"/>
    <xf numFmtId="0" fontId="9" fillId="19" borderId="0" applyNumberFormat="0" applyBorder="0" applyAlignment="0" applyProtection="0"/>
    <xf numFmtId="0" fontId="9" fillId="16" borderId="0" applyNumberFormat="0" applyBorder="0" applyAlignment="0" applyProtection="0"/>
    <xf numFmtId="0" fontId="9" fillId="16" borderId="0" applyNumberFormat="0" applyBorder="0" applyAlignment="0" applyProtection="0"/>
    <xf numFmtId="0" fontId="52" fillId="49" borderId="0" applyNumberFormat="0" applyBorder="0" applyAlignment="0" applyProtection="0"/>
    <xf numFmtId="0" fontId="9" fillId="20" borderId="0" applyNumberFormat="0" applyBorder="0" applyAlignment="0" applyProtection="0"/>
    <xf numFmtId="0" fontId="9" fillId="20" borderId="0" applyNumberFormat="0" applyBorder="0" applyAlignment="0" applyProtection="0"/>
    <xf numFmtId="0" fontId="9" fillId="20" borderId="0" applyNumberFormat="0" applyBorder="0" applyAlignment="0" applyProtection="0"/>
    <xf numFmtId="0" fontId="52" fillId="49" borderId="0" applyNumberFormat="0" applyBorder="0" applyAlignment="0" applyProtection="0"/>
    <xf numFmtId="0" fontId="9" fillId="20" borderId="0" applyNumberFormat="0" applyBorder="0" applyAlignment="0" applyProtection="0"/>
    <xf numFmtId="0" fontId="52" fillId="49" borderId="0" applyNumberFormat="0" applyBorder="0" applyAlignment="0" applyProtection="0"/>
    <xf numFmtId="0" fontId="9" fillId="20" borderId="0" applyNumberFormat="0" applyBorder="0" applyAlignment="0" applyProtection="0"/>
    <xf numFmtId="0" fontId="9" fillId="20" borderId="0" applyNumberFormat="0" applyBorder="0" applyAlignment="0" applyProtection="0"/>
    <xf numFmtId="0" fontId="9" fillId="20" borderId="0" applyNumberFormat="0" applyBorder="0" applyAlignment="0" applyProtection="0"/>
    <xf numFmtId="0" fontId="9" fillId="20" borderId="0" applyNumberFormat="0" applyBorder="0" applyAlignment="0" applyProtection="0"/>
    <xf numFmtId="0" fontId="9" fillId="20" borderId="0" applyNumberFormat="0" applyBorder="0" applyAlignment="0" applyProtection="0"/>
    <xf numFmtId="0" fontId="9" fillId="20" borderId="0" applyNumberFormat="0" applyBorder="0" applyAlignment="0" applyProtection="0"/>
    <xf numFmtId="0" fontId="52" fillId="50"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52" fillId="50" borderId="0" applyNumberFormat="0" applyBorder="0" applyAlignment="0" applyProtection="0"/>
    <xf numFmtId="0" fontId="9" fillId="21" borderId="0" applyNumberFormat="0" applyBorder="0" applyAlignment="0" applyProtection="0"/>
    <xf numFmtId="0" fontId="52" fillId="50"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52" fillId="51"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17" borderId="0" applyNumberFormat="0" applyBorder="0" applyAlignment="0" applyProtection="0"/>
    <xf numFmtId="0" fontId="9" fillId="22" borderId="0" applyNumberFormat="0" applyBorder="0" applyAlignment="0" applyProtection="0"/>
    <xf numFmtId="0" fontId="52" fillId="51" borderId="0" applyNumberFormat="0" applyBorder="0" applyAlignment="0" applyProtection="0"/>
    <xf numFmtId="0" fontId="9" fillId="22" borderId="0" applyNumberFormat="0" applyBorder="0" applyAlignment="0" applyProtection="0"/>
    <xf numFmtId="0" fontId="9" fillId="17" borderId="0" applyNumberFormat="0" applyBorder="0" applyAlignment="0" applyProtection="0"/>
    <xf numFmtId="0" fontId="52" fillId="51" borderId="0" applyNumberFormat="0" applyBorder="0" applyAlignment="0" applyProtection="0"/>
    <xf numFmtId="0" fontId="9" fillId="17" borderId="0" applyNumberFormat="0" applyBorder="0" applyAlignment="0" applyProtection="0"/>
    <xf numFmtId="0" fontId="9" fillId="22" borderId="0" applyNumberFormat="0" applyBorder="0" applyAlignment="0" applyProtection="0"/>
    <xf numFmtId="0" fontId="9" fillId="17" borderId="0" applyNumberFormat="0" applyBorder="0" applyAlignment="0" applyProtection="0"/>
    <xf numFmtId="0" fontId="9" fillId="22"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52" fillId="52" borderId="0" applyNumberFormat="0" applyBorder="0" applyAlignment="0" applyProtection="0"/>
    <xf numFmtId="0" fontId="9" fillId="16" borderId="0" applyNumberFormat="0" applyBorder="0" applyAlignment="0" applyProtection="0"/>
    <xf numFmtId="0" fontId="9" fillId="16" borderId="0" applyNumberFormat="0" applyBorder="0" applyAlignment="0" applyProtection="0"/>
    <xf numFmtId="0" fontId="9" fillId="16" borderId="0" applyNumberFormat="0" applyBorder="0" applyAlignment="0" applyProtection="0"/>
    <xf numFmtId="0" fontId="52" fillId="52" borderId="0" applyNumberFormat="0" applyBorder="0" applyAlignment="0" applyProtection="0"/>
    <xf numFmtId="0" fontId="9" fillId="16" borderId="0" applyNumberFormat="0" applyBorder="0" applyAlignment="0" applyProtection="0"/>
    <xf numFmtId="0" fontId="52" fillId="52" borderId="0" applyNumberFormat="0" applyBorder="0" applyAlignment="0" applyProtection="0"/>
    <xf numFmtId="0" fontId="9" fillId="16" borderId="0" applyNumberFormat="0" applyBorder="0" applyAlignment="0" applyProtection="0"/>
    <xf numFmtId="0" fontId="9" fillId="16" borderId="0" applyNumberFormat="0" applyBorder="0" applyAlignment="0" applyProtection="0"/>
    <xf numFmtId="0" fontId="9" fillId="16" borderId="0" applyNumberFormat="0" applyBorder="0" applyAlignment="0" applyProtection="0"/>
    <xf numFmtId="0" fontId="9" fillId="16" borderId="0" applyNumberFormat="0" applyBorder="0" applyAlignment="0" applyProtection="0"/>
    <xf numFmtId="0" fontId="9" fillId="16" borderId="0" applyNumberFormat="0" applyBorder="0" applyAlignment="0" applyProtection="0"/>
    <xf numFmtId="0" fontId="9" fillId="16" borderId="0" applyNumberFormat="0" applyBorder="0" applyAlignment="0" applyProtection="0"/>
    <xf numFmtId="0" fontId="52" fillId="53" borderId="0" applyNumberFormat="0" applyBorder="0" applyAlignment="0" applyProtection="0"/>
    <xf numFmtId="0" fontId="9" fillId="23" borderId="0" applyNumberFormat="0" applyBorder="0" applyAlignment="0" applyProtection="0"/>
    <xf numFmtId="0" fontId="9" fillId="23" borderId="0" applyNumberFormat="0" applyBorder="0" applyAlignment="0" applyProtection="0"/>
    <xf numFmtId="0" fontId="9" fillId="23" borderId="0" applyNumberFormat="0" applyBorder="0" applyAlignment="0" applyProtection="0"/>
    <xf numFmtId="0" fontId="52" fillId="53" borderId="0" applyNumberFormat="0" applyBorder="0" applyAlignment="0" applyProtection="0"/>
    <xf numFmtId="0" fontId="9" fillId="23" borderId="0" applyNumberFormat="0" applyBorder="0" applyAlignment="0" applyProtection="0"/>
    <xf numFmtId="0" fontId="52" fillId="53" borderId="0" applyNumberFormat="0" applyBorder="0" applyAlignment="0" applyProtection="0"/>
    <xf numFmtId="0" fontId="9" fillId="23" borderId="0" applyNumberFormat="0" applyBorder="0" applyAlignment="0" applyProtection="0"/>
    <xf numFmtId="0" fontId="9" fillId="23" borderId="0" applyNumberFormat="0" applyBorder="0" applyAlignment="0" applyProtection="0"/>
    <xf numFmtId="0" fontId="9" fillId="23" borderId="0" applyNumberFormat="0" applyBorder="0" applyAlignment="0" applyProtection="0"/>
    <xf numFmtId="0" fontId="9" fillId="23" borderId="0" applyNumberFormat="0" applyBorder="0" applyAlignment="0" applyProtection="0"/>
    <xf numFmtId="0" fontId="9" fillId="23" borderId="0" applyNumberFormat="0" applyBorder="0" applyAlignment="0" applyProtection="0"/>
    <xf numFmtId="0" fontId="9" fillId="23" borderId="0" applyNumberFormat="0" applyBorder="0" applyAlignment="0" applyProtection="0"/>
    <xf numFmtId="0" fontId="53" fillId="5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53" fillId="54" borderId="0" applyNumberFormat="0" applyBorder="0" applyAlignment="0" applyProtection="0"/>
    <xf numFmtId="0" fontId="10" fillId="4" borderId="0" applyNumberFormat="0" applyBorder="0" applyAlignment="0" applyProtection="0"/>
    <xf numFmtId="0" fontId="53" fillId="5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54" fillId="55" borderId="19" applyNumberFormat="0" applyAlignment="0" applyProtection="0"/>
    <xf numFmtId="0" fontId="11" fillId="24" borderId="1" applyNumberFormat="0" applyAlignment="0" applyProtection="0"/>
    <xf numFmtId="0" fontId="11" fillId="24" borderId="1" applyNumberFormat="0" applyAlignment="0" applyProtection="0"/>
    <xf numFmtId="0" fontId="11" fillId="11" borderId="1" applyNumberFormat="0" applyAlignment="0" applyProtection="0"/>
    <xf numFmtId="0" fontId="11" fillId="24" borderId="1" applyNumberFormat="0" applyAlignment="0" applyProtection="0"/>
    <xf numFmtId="0" fontId="54" fillId="55" borderId="19" applyNumberFormat="0" applyAlignment="0" applyProtection="0"/>
    <xf numFmtId="0" fontId="11" fillId="24" borderId="1" applyNumberFormat="0" applyAlignment="0" applyProtection="0"/>
    <xf numFmtId="0" fontId="11" fillId="11" borderId="1" applyNumberFormat="0" applyAlignment="0" applyProtection="0"/>
    <xf numFmtId="0" fontId="54" fillId="55" borderId="19" applyNumberFormat="0" applyAlignment="0" applyProtection="0"/>
    <xf numFmtId="0" fontId="11" fillId="11" borderId="1" applyNumberFormat="0" applyAlignment="0" applyProtection="0"/>
    <xf numFmtId="0" fontId="11" fillId="24" borderId="1" applyNumberFormat="0" applyAlignment="0" applyProtection="0"/>
    <xf numFmtId="0" fontId="11" fillId="11" borderId="1" applyNumberFormat="0" applyAlignment="0" applyProtection="0"/>
    <xf numFmtId="0" fontId="11" fillId="24" borderId="1" applyNumberFormat="0" applyAlignment="0" applyProtection="0"/>
    <xf numFmtId="0" fontId="11" fillId="11" borderId="1" applyNumberFormat="0" applyAlignment="0" applyProtection="0"/>
    <xf numFmtId="0" fontId="11" fillId="11" borderId="1" applyNumberFormat="0" applyAlignment="0" applyProtection="0"/>
    <xf numFmtId="0" fontId="11" fillId="24" borderId="1" applyNumberFormat="0" applyAlignment="0" applyProtection="0"/>
    <xf numFmtId="0" fontId="11" fillId="24" borderId="1" applyNumberFormat="0" applyAlignment="0" applyProtection="0"/>
    <xf numFmtId="0" fontId="55" fillId="56" borderId="20" applyNumberFormat="0" applyAlignment="0" applyProtection="0"/>
    <xf numFmtId="0" fontId="12" fillId="25" borderId="2" applyNumberFormat="0" applyAlignment="0" applyProtection="0"/>
    <xf numFmtId="0" fontId="12" fillId="25" borderId="2" applyNumberFormat="0" applyAlignment="0" applyProtection="0"/>
    <xf numFmtId="0" fontId="12" fillId="25" borderId="2" applyNumberFormat="0" applyAlignment="0" applyProtection="0"/>
    <xf numFmtId="0" fontId="55" fillId="56" borderId="20" applyNumberFormat="0" applyAlignment="0" applyProtection="0"/>
    <xf numFmtId="0" fontId="12" fillId="25" borderId="2" applyNumberFormat="0" applyAlignment="0" applyProtection="0"/>
    <xf numFmtId="0" fontId="55" fillId="56" borderId="20" applyNumberFormat="0" applyAlignment="0" applyProtection="0"/>
    <xf numFmtId="0" fontId="12" fillId="25" borderId="2" applyNumberFormat="0" applyAlignment="0" applyProtection="0"/>
    <xf numFmtId="0" fontId="12" fillId="25" borderId="2" applyNumberFormat="0" applyAlignment="0" applyProtection="0"/>
    <xf numFmtId="0" fontId="12" fillId="25" borderId="2" applyNumberFormat="0" applyAlignment="0" applyProtection="0"/>
    <xf numFmtId="0" fontId="12" fillId="25" borderId="2" applyNumberFormat="0" applyAlignment="0" applyProtection="0"/>
    <xf numFmtId="0" fontId="12" fillId="25" borderId="2" applyNumberFormat="0" applyAlignment="0" applyProtection="0"/>
    <xf numFmtId="0" fontId="12" fillId="25" borderId="2" applyNumberFormat="0" applyAlignment="0" applyProtection="0"/>
    <xf numFmtId="0" fontId="30" fillId="0" borderId="0">
      <alignment horizontal="left"/>
    </xf>
    <xf numFmtId="43" fontId="2" fillId="0" borderId="0" applyFont="0" applyFill="0" applyBorder="0" applyAlignment="0" applyProtection="0"/>
    <xf numFmtId="43" fontId="2" fillId="0" borderId="0" applyFont="0" applyFill="0" applyBorder="0" applyAlignment="0" applyProtection="0"/>
    <xf numFmtId="43" fontId="4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31" fillId="26" borderId="0">
      <protection locked="0"/>
    </xf>
    <xf numFmtId="0" fontId="31" fillId="27" borderId="3" applyBorder="0">
      <protection locked="0"/>
    </xf>
    <xf numFmtId="0" fontId="31" fillId="26" borderId="0">
      <protection locked="0"/>
    </xf>
    <xf numFmtId="0" fontId="56"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56" fillId="0" borderId="0" applyNumberFormat="0" applyFill="0" applyBorder="0" applyAlignment="0" applyProtection="0"/>
    <xf numFmtId="0" fontId="13" fillId="0" borderId="0" applyNumberFormat="0" applyFill="0" applyBorder="0" applyAlignment="0" applyProtection="0"/>
    <xf numFmtId="0" fontId="56"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8" fillId="57" borderId="0" applyNumberFormat="0" applyBorder="0" applyAlignment="0" applyProtection="0"/>
    <xf numFmtId="0" fontId="14" fillId="6" borderId="0" applyNumberFormat="0" applyBorder="0" applyAlignment="0" applyProtection="0"/>
    <xf numFmtId="0" fontId="14" fillId="6" borderId="0" applyNumberFormat="0" applyBorder="0" applyAlignment="0" applyProtection="0"/>
    <xf numFmtId="0" fontId="14" fillId="6" borderId="0" applyNumberFormat="0" applyBorder="0" applyAlignment="0" applyProtection="0"/>
    <xf numFmtId="0" fontId="58" fillId="57" borderId="0" applyNumberFormat="0" applyBorder="0" applyAlignment="0" applyProtection="0"/>
    <xf numFmtId="0" fontId="14" fillId="6" borderId="0" applyNumberFormat="0" applyBorder="0" applyAlignment="0" applyProtection="0"/>
    <xf numFmtId="0" fontId="58" fillId="57" borderId="0" applyNumberFormat="0" applyBorder="0" applyAlignment="0" applyProtection="0"/>
    <xf numFmtId="0" fontId="14" fillId="6" borderId="0" applyNumberFormat="0" applyBorder="0" applyAlignment="0" applyProtection="0"/>
    <xf numFmtId="0" fontId="14" fillId="6" borderId="0" applyNumberFormat="0" applyBorder="0" applyAlignment="0" applyProtection="0"/>
    <xf numFmtId="0" fontId="14" fillId="6" borderId="0" applyNumberFormat="0" applyBorder="0" applyAlignment="0" applyProtection="0"/>
    <xf numFmtId="0" fontId="14" fillId="6" borderId="0" applyNumberFormat="0" applyBorder="0" applyAlignment="0" applyProtection="0"/>
    <xf numFmtId="0" fontId="14" fillId="6" borderId="0" applyNumberFormat="0" applyBorder="0" applyAlignment="0" applyProtection="0"/>
    <xf numFmtId="0" fontId="14" fillId="6" borderId="0" applyNumberFormat="0" applyBorder="0" applyAlignment="0" applyProtection="0"/>
    <xf numFmtId="0" fontId="59" fillId="0" borderId="21" applyNumberFormat="0" applyFill="0" applyAlignment="0" applyProtection="0"/>
    <xf numFmtId="0" fontId="32" fillId="28" borderId="0"/>
    <xf numFmtId="0" fontId="26" fillId="0" borderId="5" applyNumberFormat="0" applyFill="0" applyAlignment="0" applyProtection="0"/>
    <xf numFmtId="0" fontId="32" fillId="28" borderId="0"/>
    <xf numFmtId="0" fontId="26" fillId="0" borderId="5" applyNumberFormat="0" applyFill="0" applyAlignment="0" applyProtection="0"/>
    <xf numFmtId="0" fontId="26" fillId="0" borderId="5" applyNumberFormat="0" applyFill="0" applyAlignment="0" applyProtection="0"/>
    <xf numFmtId="0" fontId="59" fillId="0" borderId="21" applyNumberFormat="0" applyFill="0" applyAlignment="0" applyProtection="0"/>
    <xf numFmtId="0" fontId="32" fillId="28" borderId="0"/>
    <xf numFmtId="0" fontId="45" fillId="0" borderId="4" applyNumberFormat="0" applyFill="0" applyAlignment="0" applyProtection="0"/>
    <xf numFmtId="0" fontId="26" fillId="0" borderId="5" applyNumberFormat="0" applyFill="0" applyAlignment="0" applyProtection="0"/>
    <xf numFmtId="0" fontId="45" fillId="0" borderId="4" applyNumberFormat="0" applyFill="0" applyAlignment="0" applyProtection="0"/>
    <xf numFmtId="0" fontId="59" fillId="0" borderId="21" applyNumberFormat="0" applyFill="0" applyAlignment="0" applyProtection="0"/>
    <xf numFmtId="0" fontId="45" fillId="0" borderId="4" applyNumberFormat="0" applyFill="0" applyAlignment="0" applyProtection="0"/>
    <xf numFmtId="0" fontId="26" fillId="0" borderId="5" applyNumberFormat="0" applyFill="0" applyAlignment="0" applyProtection="0"/>
    <xf numFmtId="0" fontId="45" fillId="0" borderId="4" applyNumberFormat="0" applyFill="0" applyAlignment="0" applyProtection="0"/>
    <xf numFmtId="0" fontId="26" fillId="0" borderId="5" applyNumberFormat="0" applyFill="0" applyAlignment="0" applyProtection="0"/>
    <xf numFmtId="0" fontId="45" fillId="0" borderId="4" applyNumberFormat="0" applyFill="0" applyAlignment="0" applyProtection="0"/>
    <xf numFmtId="0" fontId="32" fillId="28" borderId="0"/>
    <xf numFmtId="0" fontId="32" fillId="28" borderId="0"/>
    <xf numFmtId="0" fontId="32" fillId="28" borderId="0"/>
    <xf numFmtId="0" fontId="60" fillId="0" borderId="22" applyNumberFormat="0" applyFill="0" applyAlignment="0" applyProtection="0"/>
    <xf numFmtId="0" fontId="33" fillId="28" borderId="0"/>
    <xf numFmtId="0" fontId="27" fillId="0" borderId="6" applyNumberFormat="0" applyFill="0" applyAlignment="0" applyProtection="0"/>
    <xf numFmtId="0" fontId="33" fillId="28" borderId="0"/>
    <xf numFmtId="0" fontId="27" fillId="0" borderId="6" applyNumberFormat="0" applyFill="0" applyAlignment="0" applyProtection="0"/>
    <xf numFmtId="0" fontId="27" fillId="0" borderId="6" applyNumberFormat="0" applyFill="0" applyAlignment="0" applyProtection="0"/>
    <xf numFmtId="0" fontId="60" fillId="0" borderId="22" applyNumberFormat="0" applyFill="0" applyAlignment="0" applyProtection="0"/>
    <xf numFmtId="0" fontId="33" fillId="28" borderId="0"/>
    <xf numFmtId="0" fontId="46" fillId="0" borderId="6" applyNumberFormat="0" applyFill="0" applyAlignment="0" applyProtection="0"/>
    <xf numFmtId="0" fontId="27" fillId="0" borderId="6" applyNumberFormat="0" applyFill="0" applyAlignment="0" applyProtection="0"/>
    <xf numFmtId="0" fontId="46" fillId="0" borderId="6" applyNumberFormat="0" applyFill="0" applyAlignment="0" applyProtection="0"/>
    <xf numFmtId="0" fontId="60" fillId="0" borderId="22" applyNumberFormat="0" applyFill="0" applyAlignment="0" applyProtection="0"/>
    <xf numFmtId="0" fontId="46" fillId="0" borderId="6" applyNumberFormat="0" applyFill="0" applyAlignment="0" applyProtection="0"/>
    <xf numFmtId="0" fontId="27" fillId="0" borderId="6" applyNumberFormat="0" applyFill="0" applyAlignment="0" applyProtection="0"/>
    <xf numFmtId="0" fontId="46" fillId="0" borderId="6" applyNumberFormat="0" applyFill="0" applyAlignment="0" applyProtection="0"/>
    <xf numFmtId="0" fontId="27" fillId="0" borderId="6" applyNumberFormat="0" applyFill="0" applyAlignment="0" applyProtection="0"/>
    <xf numFmtId="0" fontId="46" fillId="0" borderId="6" applyNumberFormat="0" applyFill="0" applyAlignment="0" applyProtection="0"/>
    <xf numFmtId="0" fontId="33" fillId="28" borderId="0"/>
    <xf numFmtId="0" fontId="33" fillId="28" borderId="0"/>
    <xf numFmtId="0" fontId="33" fillId="28" borderId="0"/>
    <xf numFmtId="0" fontId="61" fillId="0" borderId="23" applyNumberFormat="0" applyFill="0" applyAlignment="0" applyProtection="0"/>
    <xf numFmtId="0" fontId="28" fillId="0" borderId="8" applyNumberFormat="0" applyFill="0" applyAlignment="0" applyProtection="0"/>
    <xf numFmtId="0" fontId="28" fillId="0" borderId="8" applyNumberFormat="0" applyFill="0" applyAlignment="0" applyProtection="0"/>
    <xf numFmtId="0" fontId="47" fillId="0" borderId="7" applyNumberFormat="0" applyFill="0" applyAlignment="0" applyProtection="0"/>
    <xf numFmtId="0" fontId="28" fillId="0" borderId="8" applyNumberFormat="0" applyFill="0" applyAlignment="0" applyProtection="0"/>
    <xf numFmtId="0" fontId="61" fillId="0" borderId="23" applyNumberFormat="0" applyFill="0" applyAlignment="0" applyProtection="0"/>
    <xf numFmtId="0" fontId="28" fillId="0" borderId="8" applyNumberFormat="0" applyFill="0" applyAlignment="0" applyProtection="0"/>
    <xf numFmtId="0" fontId="47" fillId="0" borderId="7" applyNumberFormat="0" applyFill="0" applyAlignment="0" applyProtection="0"/>
    <xf numFmtId="0" fontId="61" fillId="0" borderId="23" applyNumberFormat="0" applyFill="0" applyAlignment="0" applyProtection="0"/>
    <xf numFmtId="0" fontId="47" fillId="0" borderId="7" applyNumberFormat="0" applyFill="0" applyAlignment="0" applyProtection="0"/>
    <xf numFmtId="0" fontId="28" fillId="0" borderId="8" applyNumberFormat="0" applyFill="0" applyAlignment="0" applyProtection="0"/>
    <xf numFmtId="0" fontId="47" fillId="0" borderId="7" applyNumberFormat="0" applyFill="0" applyAlignment="0" applyProtection="0"/>
    <xf numFmtId="0" fontId="28" fillId="0" borderId="8" applyNumberFormat="0" applyFill="0" applyAlignment="0" applyProtection="0"/>
    <xf numFmtId="0" fontId="47" fillId="0" borderId="7" applyNumberFormat="0" applyFill="0" applyAlignment="0" applyProtection="0"/>
    <xf numFmtId="0" fontId="47" fillId="0" borderId="7" applyNumberFormat="0" applyFill="0" applyAlignment="0" applyProtection="0"/>
    <xf numFmtId="0" fontId="28" fillId="0" borderId="8" applyNumberFormat="0" applyFill="0" applyAlignment="0" applyProtection="0"/>
    <xf numFmtId="0" fontId="28" fillId="0" borderId="8" applyNumberFormat="0" applyFill="0" applyAlignment="0" applyProtection="0"/>
    <xf numFmtId="0" fontId="61"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47" fillId="0" borderId="0" applyNumberFormat="0" applyFill="0" applyBorder="0" applyAlignment="0" applyProtection="0"/>
    <xf numFmtId="0" fontId="28" fillId="0" borderId="0" applyNumberFormat="0" applyFill="0" applyBorder="0" applyAlignment="0" applyProtection="0"/>
    <xf numFmtId="0" fontId="61" fillId="0" borderId="0" applyNumberFormat="0" applyFill="0" applyBorder="0" applyAlignment="0" applyProtection="0"/>
    <xf numFmtId="0" fontId="28" fillId="0" borderId="0" applyNumberFormat="0" applyFill="0" applyBorder="0" applyAlignment="0" applyProtection="0"/>
    <xf numFmtId="0" fontId="47" fillId="0" borderId="0" applyNumberFormat="0" applyFill="0" applyBorder="0" applyAlignment="0" applyProtection="0"/>
    <xf numFmtId="0" fontId="61" fillId="0" borderId="0" applyNumberFormat="0" applyFill="0" applyBorder="0" applyAlignment="0" applyProtection="0"/>
    <xf numFmtId="0" fontId="47" fillId="0" borderId="0" applyNumberFormat="0" applyFill="0" applyBorder="0" applyAlignment="0" applyProtection="0"/>
    <xf numFmtId="0" fontId="28" fillId="0" borderId="0" applyNumberFormat="0" applyFill="0" applyBorder="0" applyAlignment="0" applyProtection="0"/>
    <xf numFmtId="0" fontId="47" fillId="0" borderId="0" applyNumberFormat="0" applyFill="0" applyBorder="0" applyAlignment="0" applyProtection="0"/>
    <xf numFmtId="0" fontId="28"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62" fillId="0" borderId="0" applyNumberFormat="0" applyFill="0" applyBorder="0" applyAlignment="0" applyProtection="0"/>
    <xf numFmtId="0" fontId="22" fillId="0" borderId="0" applyNumberFormat="0" applyFill="0" applyBorder="0" applyAlignment="0" applyProtection="0">
      <alignment vertical="top"/>
      <protection locked="0"/>
    </xf>
    <xf numFmtId="0" fontId="38" fillId="0" borderId="0" applyNumberFormat="0" applyFill="0" applyBorder="0" applyAlignment="0" applyProtection="0">
      <alignment vertical="top"/>
      <protection locked="0"/>
    </xf>
    <xf numFmtId="0" fontId="22" fillId="0" borderId="0" applyNumberFormat="0" applyFill="0" applyBorder="0" applyAlignment="0" applyProtection="0">
      <alignment vertical="top"/>
      <protection locked="0"/>
    </xf>
    <xf numFmtId="0" fontId="22" fillId="0" borderId="0" applyNumberFormat="0" applyFill="0" applyBorder="0" applyAlignment="0" applyProtection="0">
      <alignment vertical="top"/>
      <protection locked="0"/>
    </xf>
    <xf numFmtId="0" fontId="22" fillId="0" borderId="0" applyNumberFormat="0" applyFill="0" applyBorder="0" applyAlignment="0" applyProtection="0">
      <alignment vertical="top"/>
      <protection locked="0"/>
    </xf>
    <xf numFmtId="0" fontId="22" fillId="0" borderId="0" applyNumberFormat="0" applyFill="0" applyBorder="0" applyAlignment="0" applyProtection="0">
      <alignment vertical="top"/>
      <protection locked="0"/>
    </xf>
    <xf numFmtId="0" fontId="63" fillId="0" borderId="0" applyNumberFormat="0" applyFill="0" applyBorder="0" applyAlignment="0" applyProtection="0"/>
    <xf numFmtId="0" fontId="22" fillId="0" borderId="0" applyNumberFormat="0" applyFill="0" applyBorder="0" applyAlignment="0" applyProtection="0">
      <alignment vertical="top"/>
      <protection locked="0"/>
    </xf>
    <xf numFmtId="0" fontId="22" fillId="0" borderId="0" applyNumberFormat="0" applyFill="0" applyBorder="0" applyAlignment="0" applyProtection="0">
      <alignment vertical="top"/>
      <protection locked="0"/>
    </xf>
    <xf numFmtId="0" fontId="22" fillId="0" borderId="0" applyNumberFormat="0" applyFill="0" applyBorder="0" applyAlignment="0" applyProtection="0">
      <alignment vertical="top"/>
      <protection locked="0"/>
    </xf>
    <xf numFmtId="0" fontId="63" fillId="0" borderId="0" applyNumberFormat="0" applyFill="0" applyBorder="0" applyAlignment="0" applyProtection="0"/>
    <xf numFmtId="0" fontId="62" fillId="0" borderId="0" applyNumberFormat="0" applyFill="0" applyBorder="0" applyAlignment="0" applyProtection="0"/>
    <xf numFmtId="0" fontId="22" fillId="0" borderId="0" applyNumberFormat="0" applyFill="0" applyBorder="0" applyAlignment="0" applyProtection="0">
      <alignment vertical="top"/>
      <protection locked="0"/>
    </xf>
    <xf numFmtId="0" fontId="22" fillId="0" borderId="0" applyNumberFormat="0" applyFill="0" applyBorder="0" applyAlignment="0" applyProtection="0">
      <alignment vertical="top"/>
      <protection locked="0"/>
    </xf>
    <xf numFmtId="0" fontId="64" fillId="58" borderId="19" applyNumberFormat="0" applyAlignment="0" applyProtection="0"/>
    <xf numFmtId="0" fontId="15" fillId="13" borderId="1" applyNumberFormat="0" applyAlignment="0" applyProtection="0"/>
    <xf numFmtId="0" fontId="15" fillId="13" borderId="1" applyNumberFormat="0" applyAlignment="0" applyProtection="0"/>
    <xf numFmtId="0" fontId="15" fillId="3" borderId="1" applyNumberFormat="0" applyAlignment="0" applyProtection="0"/>
    <xf numFmtId="0" fontId="15" fillId="13" borderId="1" applyNumberFormat="0" applyAlignment="0" applyProtection="0"/>
    <xf numFmtId="0" fontId="64" fillId="58" borderId="19" applyNumberFormat="0" applyAlignment="0" applyProtection="0"/>
    <xf numFmtId="0" fontId="15" fillId="13" borderId="1" applyNumberFormat="0" applyAlignment="0" applyProtection="0"/>
    <xf numFmtId="0" fontId="15" fillId="3" borderId="1" applyNumberFormat="0" applyAlignment="0" applyProtection="0"/>
    <xf numFmtId="0" fontId="64" fillId="58" borderId="19" applyNumberFormat="0" applyAlignment="0" applyProtection="0"/>
    <xf numFmtId="0" fontId="15" fillId="3" borderId="1" applyNumberFormat="0" applyAlignment="0" applyProtection="0"/>
    <xf numFmtId="0" fontId="15" fillId="13" borderId="1" applyNumberFormat="0" applyAlignment="0" applyProtection="0"/>
    <xf numFmtId="0" fontId="15" fillId="3" borderId="1" applyNumberFormat="0" applyAlignment="0" applyProtection="0"/>
    <xf numFmtId="0" fontId="15" fillId="13" borderId="1" applyNumberFormat="0" applyAlignment="0" applyProtection="0"/>
    <xf numFmtId="0" fontId="15" fillId="3" borderId="1" applyNumberFormat="0" applyAlignment="0" applyProtection="0"/>
    <xf numFmtId="0" fontId="15" fillId="3" borderId="1" applyNumberFormat="0" applyAlignment="0" applyProtection="0"/>
    <xf numFmtId="0" fontId="15" fillId="13" borderId="1" applyNumberFormat="0" applyAlignment="0" applyProtection="0"/>
    <xf numFmtId="0" fontId="15" fillId="13" borderId="1" applyNumberFormat="0" applyAlignment="0" applyProtection="0"/>
    <xf numFmtId="0" fontId="34" fillId="0" borderId="0">
      <alignment horizontal="left"/>
    </xf>
    <xf numFmtId="0" fontId="35" fillId="0" borderId="9">
      <alignment horizontal="left"/>
    </xf>
    <xf numFmtId="0" fontId="35" fillId="0" borderId="9">
      <alignment horizontal="left"/>
    </xf>
    <xf numFmtId="0" fontId="35" fillId="0" borderId="9">
      <alignment horizontal="left"/>
    </xf>
    <xf numFmtId="0" fontId="35" fillId="0" borderId="9">
      <alignment horizontal="left"/>
    </xf>
    <xf numFmtId="0" fontId="36" fillId="0" borderId="0">
      <alignment horizontal="left"/>
    </xf>
    <xf numFmtId="0" fontId="65" fillId="0" borderId="24" applyNumberFormat="0" applyFill="0" applyAlignment="0" applyProtection="0"/>
    <xf numFmtId="0" fontId="16" fillId="0" borderId="10" applyNumberFormat="0" applyFill="0" applyAlignment="0" applyProtection="0"/>
    <xf numFmtId="0" fontId="16" fillId="0" borderId="10" applyNumberFormat="0" applyFill="0" applyAlignment="0" applyProtection="0"/>
    <xf numFmtId="0" fontId="16" fillId="0" borderId="10" applyNumberFormat="0" applyFill="0" applyAlignment="0" applyProtection="0"/>
    <xf numFmtId="0" fontId="65" fillId="0" borderId="24" applyNumberFormat="0" applyFill="0" applyAlignment="0" applyProtection="0"/>
    <xf numFmtId="0" fontId="16" fillId="0" borderId="10" applyNumberFormat="0" applyFill="0" applyAlignment="0" applyProtection="0"/>
    <xf numFmtId="0" fontId="65" fillId="0" borderId="24" applyNumberFormat="0" applyFill="0" applyAlignment="0" applyProtection="0"/>
    <xf numFmtId="0" fontId="16" fillId="0" borderId="10" applyNumberFormat="0" applyFill="0" applyAlignment="0" applyProtection="0"/>
    <xf numFmtId="0" fontId="16" fillId="0" borderId="10" applyNumberFormat="0" applyFill="0" applyAlignment="0" applyProtection="0"/>
    <xf numFmtId="0" fontId="16" fillId="0" borderId="10" applyNumberFormat="0" applyFill="0" applyAlignment="0" applyProtection="0"/>
    <xf numFmtId="0" fontId="16" fillId="0" borderId="10" applyNumberFormat="0" applyFill="0" applyAlignment="0" applyProtection="0"/>
    <xf numFmtId="0" fontId="16" fillId="0" borderId="10" applyNumberFormat="0" applyFill="0" applyAlignment="0" applyProtection="0"/>
    <xf numFmtId="0" fontId="16" fillId="0" borderId="10" applyNumberFormat="0" applyFill="0" applyAlignment="0" applyProtection="0"/>
    <xf numFmtId="0" fontId="25" fillId="0" borderId="0"/>
    <xf numFmtId="0" fontId="2" fillId="0" borderId="0"/>
    <xf numFmtId="0" fontId="2" fillId="0" borderId="0"/>
    <xf numFmtId="0" fontId="2" fillId="0" borderId="0"/>
    <xf numFmtId="0" fontId="2" fillId="0" borderId="0"/>
    <xf numFmtId="0" fontId="2" fillId="0" borderId="0"/>
    <xf numFmtId="0" fontId="25"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5" fillId="0" borderId="0"/>
    <xf numFmtId="0" fontId="66" fillId="59" borderId="0" applyNumberFormat="0" applyBorder="0" applyAlignment="0" applyProtection="0"/>
    <xf numFmtId="0" fontId="17" fillId="13" borderId="0" applyNumberFormat="0" applyBorder="0" applyAlignment="0" applyProtection="0"/>
    <xf numFmtId="0" fontId="17" fillId="13" borderId="0" applyNumberFormat="0" applyBorder="0" applyAlignment="0" applyProtection="0"/>
    <xf numFmtId="0" fontId="17" fillId="13" borderId="0" applyNumberFormat="0" applyBorder="0" applyAlignment="0" applyProtection="0"/>
    <xf numFmtId="0" fontId="66" fillId="59" borderId="0" applyNumberFormat="0" applyBorder="0" applyAlignment="0" applyProtection="0"/>
    <xf numFmtId="0" fontId="17" fillId="13" borderId="0" applyNumberFormat="0" applyBorder="0" applyAlignment="0" applyProtection="0"/>
    <xf numFmtId="0" fontId="66" fillId="59" borderId="0" applyNumberFormat="0" applyBorder="0" applyAlignment="0" applyProtection="0"/>
    <xf numFmtId="0" fontId="17" fillId="13" borderId="0" applyNumberFormat="0" applyBorder="0" applyAlignment="0" applyProtection="0"/>
    <xf numFmtId="0" fontId="17" fillId="13" borderId="0" applyNumberFormat="0" applyBorder="0" applyAlignment="0" applyProtection="0"/>
    <xf numFmtId="0" fontId="17" fillId="13" borderId="0" applyNumberFormat="0" applyBorder="0" applyAlignment="0" applyProtection="0"/>
    <xf numFmtId="0" fontId="17" fillId="13" borderId="0" applyNumberFormat="0" applyBorder="0" applyAlignment="0" applyProtection="0"/>
    <xf numFmtId="0" fontId="17" fillId="13" borderId="0" applyNumberFormat="0" applyBorder="0" applyAlignment="0" applyProtection="0"/>
    <xf numFmtId="0" fontId="17" fillId="13" borderId="0" applyNumberFormat="0" applyBorder="0" applyAlignment="0" applyProtection="0"/>
    <xf numFmtId="0" fontId="51" fillId="0" borderId="0"/>
    <xf numFmtId="0" fontId="51" fillId="0" borderId="0"/>
    <xf numFmtId="0" fontId="51" fillId="0" borderId="0"/>
    <xf numFmtId="0" fontId="51" fillId="0" borderId="0"/>
    <xf numFmtId="0" fontId="51" fillId="0" borderId="0"/>
    <xf numFmtId="0" fontId="21" fillId="0" borderId="0"/>
    <xf numFmtId="0" fontId="2" fillId="0" borderId="0"/>
    <xf numFmtId="0" fontId="51" fillId="0" borderId="0"/>
    <xf numFmtId="0" fontId="51" fillId="0" borderId="0"/>
    <xf numFmtId="0" fontId="2" fillId="0" borderId="0"/>
    <xf numFmtId="0" fontId="2" fillId="0" borderId="0"/>
    <xf numFmtId="0" fontId="42" fillId="0" borderId="0"/>
    <xf numFmtId="0" fontId="51" fillId="0" borderId="0"/>
    <xf numFmtId="0" fontId="2" fillId="0" borderId="0"/>
    <xf numFmtId="0" fontId="2" fillId="0" borderId="0"/>
    <xf numFmtId="0" fontId="1" fillId="0" borderId="0"/>
    <xf numFmtId="0" fontId="1" fillId="0" borderId="0"/>
    <xf numFmtId="0" fontId="1" fillId="0" borderId="0"/>
    <xf numFmtId="0" fontId="2" fillId="0" borderId="0"/>
    <xf numFmtId="0" fontId="2" fillId="0" borderId="0"/>
    <xf numFmtId="0" fontId="51" fillId="0" borderId="0"/>
    <xf numFmtId="0" fontId="51" fillId="0" borderId="0"/>
    <xf numFmtId="0" fontId="51" fillId="0" borderId="0"/>
    <xf numFmtId="0" fontId="1" fillId="0" borderId="0"/>
    <xf numFmtId="0" fontId="1" fillId="0" borderId="0"/>
    <xf numFmtId="0" fontId="2" fillId="0" borderId="0"/>
    <xf numFmtId="0" fontId="2" fillId="0" borderId="0"/>
    <xf numFmtId="0" fontId="1" fillId="0" borderId="0"/>
    <xf numFmtId="0" fontId="51" fillId="0" borderId="0"/>
    <xf numFmtId="0" fontId="51" fillId="0" borderId="0"/>
    <xf numFmtId="0" fontId="51" fillId="0" borderId="0"/>
    <xf numFmtId="0" fontId="2" fillId="0" borderId="0"/>
    <xf numFmtId="0" fontId="2" fillId="0" borderId="0"/>
    <xf numFmtId="0" fontId="50" fillId="0" borderId="0"/>
    <xf numFmtId="0" fontId="1" fillId="0" borderId="0"/>
    <xf numFmtId="0" fontId="1" fillId="0" borderId="0"/>
    <xf numFmtId="0" fontId="2" fillId="0" borderId="0"/>
    <xf numFmtId="0" fontId="1" fillId="0" borderId="0"/>
    <xf numFmtId="0" fontId="2" fillId="0" borderId="0"/>
    <xf numFmtId="0" fontId="2" fillId="0" borderId="0"/>
    <xf numFmtId="0" fontId="1" fillId="0" borderId="0"/>
    <xf numFmtId="0" fontId="2" fillId="0" borderId="0"/>
    <xf numFmtId="0" fontId="2" fillId="0" borderId="0"/>
    <xf numFmtId="0" fontId="67" fillId="0" borderId="0"/>
    <xf numFmtId="0" fontId="2" fillId="0" borderId="0"/>
    <xf numFmtId="0" fontId="2" fillId="0" borderId="0"/>
    <xf numFmtId="0" fontId="51" fillId="0" borderId="0"/>
    <xf numFmtId="0" fontId="2" fillId="0" borderId="0"/>
    <xf numFmtId="0" fontId="2"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68" fillId="0" borderId="0"/>
    <xf numFmtId="0" fontId="2" fillId="0" borderId="0"/>
    <xf numFmtId="0" fontId="2" fillId="0" borderId="0"/>
    <xf numFmtId="0" fontId="68"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2"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2" fillId="0" borderId="0"/>
    <xf numFmtId="0" fontId="2" fillId="0" borderId="0"/>
    <xf numFmtId="0" fontId="51" fillId="0" borderId="0"/>
    <xf numFmtId="0" fontId="51" fillId="0" borderId="0"/>
    <xf numFmtId="0" fontId="51" fillId="0" borderId="0"/>
    <xf numFmtId="0" fontId="51" fillId="0" borderId="0"/>
    <xf numFmtId="0" fontId="2" fillId="0" borderId="0"/>
    <xf numFmtId="0" fontId="51" fillId="60" borderId="25" applyNumberFormat="0" applyFont="0" applyAlignment="0" applyProtection="0"/>
    <xf numFmtId="0" fontId="2" fillId="7" borderId="11" applyNumberFormat="0" applyFont="0" applyAlignment="0" applyProtection="0"/>
    <xf numFmtId="0" fontId="2" fillId="7" borderId="11" applyNumberFormat="0" applyFont="0" applyAlignment="0" applyProtection="0"/>
    <xf numFmtId="0" fontId="51" fillId="60" borderId="25" applyNumberFormat="0" applyFont="0" applyAlignment="0" applyProtection="0"/>
    <xf numFmtId="0" fontId="34" fillId="0" borderId="0">
      <alignment horizontal="left"/>
    </xf>
    <xf numFmtId="0" fontId="51" fillId="60" borderId="25" applyNumberFormat="0" applyFont="0" applyAlignment="0" applyProtection="0"/>
    <xf numFmtId="0" fontId="34" fillId="0" borderId="0">
      <alignment horizontal="left"/>
    </xf>
    <xf numFmtId="0" fontId="51" fillId="60" borderId="25" applyNumberFormat="0" applyFont="0" applyAlignment="0" applyProtection="0"/>
    <xf numFmtId="0" fontId="34" fillId="0" borderId="0">
      <alignment horizontal="left"/>
    </xf>
    <xf numFmtId="0" fontId="34" fillId="0" borderId="0">
      <alignment horizontal="left"/>
    </xf>
    <xf numFmtId="0" fontId="51" fillId="60" borderId="25" applyNumberFormat="0" applyFont="0" applyAlignment="0" applyProtection="0"/>
    <xf numFmtId="0" fontId="2" fillId="7" borderId="11" applyNumberFormat="0" applyFont="0" applyAlignment="0" applyProtection="0"/>
    <xf numFmtId="0" fontId="2" fillId="7" borderId="11" applyNumberFormat="0" applyFont="0" applyAlignment="0" applyProtection="0"/>
    <xf numFmtId="0" fontId="2" fillId="7" borderId="11" applyNumberFormat="0" applyFont="0" applyAlignment="0" applyProtection="0"/>
    <xf numFmtId="0" fontId="2" fillId="7" borderId="11" applyNumberFormat="0" applyFont="0" applyAlignment="0" applyProtection="0"/>
    <xf numFmtId="0" fontId="34" fillId="0" borderId="0">
      <alignment horizontal="left"/>
    </xf>
    <xf numFmtId="0" fontId="2" fillId="7" borderId="11" applyNumberFormat="0" applyFont="0" applyAlignment="0" applyProtection="0"/>
    <xf numFmtId="0" fontId="2" fillId="7" borderId="11" applyNumberFormat="0" applyFont="0" applyAlignment="0" applyProtection="0"/>
    <xf numFmtId="0" fontId="2" fillId="7" borderId="11" applyNumberFormat="0" applyFont="0" applyAlignment="0" applyProtection="0"/>
    <xf numFmtId="0" fontId="2" fillId="7" borderId="11" applyNumberFormat="0" applyFont="0" applyAlignment="0" applyProtection="0"/>
    <xf numFmtId="0" fontId="51" fillId="60" borderId="25" applyNumberFormat="0" applyFont="0" applyAlignment="0" applyProtection="0"/>
    <xf numFmtId="0" fontId="51" fillId="60" borderId="25" applyNumberFormat="0" applyFont="0" applyAlignment="0" applyProtection="0"/>
    <xf numFmtId="0" fontId="51" fillId="60" borderId="25" applyNumberFormat="0" applyFont="0" applyAlignment="0" applyProtection="0"/>
    <xf numFmtId="0" fontId="1" fillId="60" borderId="25" applyNumberFormat="0" applyFont="0" applyAlignment="0" applyProtection="0"/>
    <xf numFmtId="0" fontId="51" fillId="60" borderId="25" applyNumberFormat="0" applyFont="0" applyAlignment="0" applyProtection="0"/>
    <xf numFmtId="0" fontId="1" fillId="60" borderId="25" applyNumberFormat="0" applyFont="0" applyAlignment="0" applyProtection="0"/>
    <xf numFmtId="0" fontId="2" fillId="7" borderId="11" applyNumberFormat="0" applyFont="0" applyAlignment="0" applyProtection="0"/>
    <xf numFmtId="0" fontId="2" fillId="7" borderId="11" applyNumberFormat="0" applyFont="0" applyAlignment="0" applyProtection="0"/>
    <xf numFmtId="0" fontId="2" fillId="7" borderId="11" applyNumberFormat="0" applyFont="0" applyAlignment="0" applyProtection="0"/>
    <xf numFmtId="0" fontId="2" fillId="7" borderId="11" applyNumberFormat="0" applyFont="0" applyAlignment="0" applyProtection="0"/>
    <xf numFmtId="0" fontId="2" fillId="7" borderId="11" applyNumberFormat="0" applyFont="0" applyAlignment="0" applyProtection="0"/>
    <xf numFmtId="0" fontId="2" fillId="7" borderId="11" applyNumberFormat="0" applyFont="0" applyAlignment="0" applyProtection="0"/>
    <xf numFmtId="0" fontId="51" fillId="60" borderId="25" applyNumberFormat="0" applyFont="0" applyAlignment="0" applyProtection="0"/>
    <xf numFmtId="0" fontId="51" fillId="60" borderId="25" applyNumberFormat="0" applyFont="0" applyAlignment="0" applyProtection="0"/>
    <xf numFmtId="0" fontId="51" fillId="60" borderId="25" applyNumberFormat="0" applyFont="0" applyAlignment="0" applyProtection="0"/>
    <xf numFmtId="0" fontId="2" fillId="7" borderId="11" applyNumberFormat="0" applyFont="0" applyAlignment="0" applyProtection="0"/>
    <xf numFmtId="0" fontId="34" fillId="0" borderId="0">
      <alignment horizontal="left"/>
    </xf>
    <xf numFmtId="0" fontId="2" fillId="7" borderId="11" applyNumberFormat="0" applyFont="0" applyAlignment="0" applyProtection="0"/>
    <xf numFmtId="0" fontId="2" fillId="7" borderId="11" applyNumberFormat="0" applyFont="0" applyAlignment="0" applyProtection="0"/>
    <xf numFmtId="0" fontId="2" fillId="7" borderId="11" applyNumberFormat="0" applyFont="0" applyAlignment="0" applyProtection="0"/>
    <xf numFmtId="0" fontId="2" fillId="7" borderId="11" applyNumberFormat="0" applyFont="0" applyAlignment="0" applyProtection="0"/>
    <xf numFmtId="0" fontId="2" fillId="7" borderId="11" applyNumberFormat="0" applyFont="0" applyAlignment="0" applyProtection="0"/>
    <xf numFmtId="0" fontId="2" fillId="7" borderId="11" applyNumberFormat="0" applyFont="0" applyAlignment="0" applyProtection="0"/>
    <xf numFmtId="0" fontId="2" fillId="7" borderId="11" applyNumberFormat="0" applyFont="0" applyAlignment="0" applyProtection="0"/>
    <xf numFmtId="0" fontId="51" fillId="60" borderId="25" applyNumberFormat="0" applyFont="0" applyAlignment="0" applyProtection="0"/>
    <xf numFmtId="0" fontId="51" fillId="60" borderId="25" applyNumberFormat="0" applyFont="0" applyAlignment="0" applyProtection="0"/>
    <xf numFmtId="0" fontId="51" fillId="60" borderId="25" applyNumberFormat="0" applyFont="0" applyAlignment="0" applyProtection="0"/>
    <xf numFmtId="0" fontId="1" fillId="60" borderId="25" applyNumberFormat="0" applyFont="0" applyAlignment="0" applyProtection="0"/>
    <xf numFmtId="0" fontId="51" fillId="60" borderId="25" applyNumberFormat="0" applyFont="0" applyAlignment="0" applyProtection="0"/>
    <xf numFmtId="0" fontId="2" fillId="7" borderId="11" applyNumberFormat="0" applyFont="0" applyAlignment="0" applyProtection="0"/>
    <xf numFmtId="0" fontId="51" fillId="60" borderId="25" applyNumberFormat="0" applyFont="0" applyAlignment="0" applyProtection="0"/>
    <xf numFmtId="0" fontId="1" fillId="60" borderId="25" applyNumberFormat="0" applyFont="0" applyAlignment="0" applyProtection="0"/>
    <xf numFmtId="0" fontId="2" fillId="7" borderId="11" applyNumberFormat="0" applyFont="0" applyAlignment="0" applyProtection="0"/>
    <xf numFmtId="0" fontId="51" fillId="60" borderId="25" applyNumberFormat="0" applyFont="0" applyAlignment="0" applyProtection="0"/>
    <xf numFmtId="0" fontId="51" fillId="60" borderId="25" applyNumberFormat="0" applyFont="0" applyAlignment="0" applyProtection="0"/>
    <xf numFmtId="0" fontId="51" fillId="60" borderId="25" applyNumberFormat="0" applyFont="0" applyAlignment="0" applyProtection="0"/>
    <xf numFmtId="0" fontId="51" fillId="60" borderId="25" applyNumberFormat="0" applyFont="0" applyAlignment="0" applyProtection="0"/>
    <xf numFmtId="0" fontId="51" fillId="60" borderId="25" applyNumberFormat="0" applyFont="0" applyAlignment="0" applyProtection="0"/>
    <xf numFmtId="0" fontId="69" fillId="55" borderId="26" applyNumberFormat="0" applyAlignment="0" applyProtection="0"/>
    <xf numFmtId="0" fontId="18" fillId="24" borderId="12" applyNumberFormat="0" applyAlignment="0" applyProtection="0"/>
    <xf numFmtId="0" fontId="18" fillId="24" borderId="12" applyNumberFormat="0" applyAlignment="0" applyProtection="0"/>
    <xf numFmtId="0" fontId="18" fillId="11" borderId="12" applyNumberFormat="0" applyAlignment="0" applyProtection="0"/>
    <xf numFmtId="0" fontId="18" fillId="24" borderId="12" applyNumberFormat="0" applyAlignment="0" applyProtection="0"/>
    <xf numFmtId="0" fontId="69" fillId="55" borderId="26" applyNumberFormat="0" applyAlignment="0" applyProtection="0"/>
    <xf numFmtId="0" fontId="18" fillId="24" borderId="12" applyNumberFormat="0" applyAlignment="0" applyProtection="0"/>
    <xf numFmtId="0" fontId="18" fillId="11" borderId="12" applyNumberFormat="0" applyAlignment="0" applyProtection="0"/>
    <xf numFmtId="0" fontId="69" fillId="55" borderId="26" applyNumberFormat="0" applyAlignment="0" applyProtection="0"/>
    <xf numFmtId="0" fontId="18" fillId="11" borderId="12" applyNumberFormat="0" applyAlignment="0" applyProtection="0"/>
    <xf numFmtId="0" fontId="18" fillId="24" borderId="12" applyNumberFormat="0" applyAlignment="0" applyProtection="0"/>
    <xf numFmtId="0" fontId="18" fillId="11" borderId="12" applyNumberFormat="0" applyAlignment="0" applyProtection="0"/>
    <xf numFmtId="0" fontId="18" fillId="24" borderId="12" applyNumberFormat="0" applyAlignment="0" applyProtection="0"/>
    <xf numFmtId="0" fontId="18" fillId="11" borderId="12" applyNumberFormat="0" applyAlignment="0" applyProtection="0"/>
    <xf numFmtId="0" fontId="18" fillId="11" borderId="12" applyNumberFormat="0" applyAlignment="0" applyProtection="0"/>
    <xf numFmtId="0" fontId="18" fillId="24" borderId="12" applyNumberFormat="0" applyAlignment="0" applyProtection="0"/>
    <xf numFmtId="0" fontId="18" fillId="24" borderId="12" applyNumberFormat="0" applyAlignment="0" applyProtection="0"/>
    <xf numFmtId="9" fontId="51"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166" fontId="34" fillId="0" borderId="0">
      <alignment horizontal="right"/>
    </xf>
    <xf numFmtId="0" fontId="35" fillId="0" borderId="9">
      <alignment horizontal="right"/>
    </xf>
    <xf numFmtId="0" fontId="35" fillId="0" borderId="9">
      <alignment horizontal="right"/>
    </xf>
    <xf numFmtId="0" fontId="35" fillId="0" borderId="9">
      <alignment horizontal="right"/>
    </xf>
    <xf numFmtId="0" fontId="35" fillId="0" borderId="9">
      <alignment horizontal="right"/>
    </xf>
    <xf numFmtId="0" fontId="36" fillId="0" borderId="0">
      <alignment horizontal="right"/>
    </xf>
    <xf numFmtId="0" fontId="31" fillId="26" borderId="13">
      <protection locked="0"/>
    </xf>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37" fillId="0" borderId="0">
      <alignment horizontal="left"/>
    </xf>
    <xf numFmtId="0" fontId="36" fillId="0" borderId="0"/>
    <xf numFmtId="0" fontId="34" fillId="0" borderId="0"/>
    <xf numFmtId="0" fontId="49" fillId="0" borderId="14"/>
    <xf numFmtId="0" fontId="70"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48" fillId="0" borderId="0" applyNumberFormat="0" applyFill="0" applyBorder="0" applyAlignment="0" applyProtection="0"/>
    <xf numFmtId="0" fontId="29" fillId="0" borderId="0" applyNumberFormat="0" applyFill="0" applyBorder="0" applyAlignment="0" applyProtection="0"/>
    <xf numFmtId="0" fontId="48" fillId="0" borderId="0" applyNumberFormat="0" applyFill="0" applyBorder="0" applyAlignment="0" applyProtection="0"/>
    <xf numFmtId="0" fontId="70" fillId="0" borderId="0" applyNumberFormat="0" applyFill="0" applyBorder="0" applyAlignment="0" applyProtection="0"/>
    <xf numFmtId="0" fontId="48" fillId="0" borderId="0" applyNumberFormat="0" applyFill="0" applyBorder="0" applyAlignment="0" applyProtection="0"/>
    <xf numFmtId="0" fontId="29" fillId="0" borderId="0" applyNumberFormat="0" applyFill="0" applyBorder="0" applyAlignment="0" applyProtection="0"/>
    <xf numFmtId="0" fontId="48" fillId="0" borderId="0" applyNumberFormat="0" applyFill="0" applyBorder="0" applyAlignment="0" applyProtection="0"/>
    <xf numFmtId="0" fontId="29"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71" fillId="0" borderId="27" applyNumberFormat="0" applyFill="0" applyAlignment="0" applyProtection="0"/>
    <xf numFmtId="0" fontId="19" fillId="0" borderId="16" applyNumberFormat="0" applyFill="0" applyAlignment="0" applyProtection="0"/>
    <xf numFmtId="0" fontId="19" fillId="0" borderId="16" applyNumberFormat="0" applyFill="0" applyAlignment="0" applyProtection="0"/>
    <xf numFmtId="0" fontId="19" fillId="0" borderId="15" applyNumberFormat="0" applyFill="0" applyAlignment="0" applyProtection="0"/>
    <xf numFmtId="0" fontId="19" fillId="0" borderId="16" applyNumberFormat="0" applyFill="0" applyAlignment="0" applyProtection="0"/>
    <xf numFmtId="0" fontId="71" fillId="0" borderId="27" applyNumberFormat="0" applyFill="0" applyAlignment="0" applyProtection="0"/>
    <xf numFmtId="0" fontId="19" fillId="0" borderId="16" applyNumberFormat="0" applyFill="0" applyAlignment="0" applyProtection="0"/>
    <xf numFmtId="0" fontId="19" fillId="0" borderId="15" applyNumberFormat="0" applyFill="0" applyAlignment="0" applyProtection="0"/>
    <xf numFmtId="0" fontId="71" fillId="0" borderId="27" applyNumberFormat="0" applyFill="0" applyAlignment="0" applyProtection="0"/>
    <xf numFmtId="0" fontId="19" fillId="0" borderId="15" applyNumberFormat="0" applyFill="0" applyAlignment="0" applyProtection="0"/>
    <xf numFmtId="0" fontId="19" fillId="0" borderId="16" applyNumberFormat="0" applyFill="0" applyAlignment="0" applyProtection="0"/>
    <xf numFmtId="0" fontId="19" fillId="0" borderId="15" applyNumberFormat="0" applyFill="0" applyAlignment="0" applyProtection="0"/>
    <xf numFmtId="0" fontId="19" fillId="0" borderId="16" applyNumberFormat="0" applyFill="0" applyAlignment="0" applyProtection="0"/>
    <xf numFmtId="0" fontId="19" fillId="0" borderId="15" applyNumberFormat="0" applyFill="0" applyAlignment="0" applyProtection="0"/>
    <xf numFmtId="0" fontId="19" fillId="0" borderId="15" applyNumberFormat="0" applyFill="0" applyAlignment="0" applyProtection="0"/>
    <xf numFmtId="0" fontId="19" fillId="0" borderId="16" applyNumberFormat="0" applyFill="0" applyAlignment="0" applyProtection="0"/>
    <xf numFmtId="0" fontId="19" fillId="0" borderId="16" applyNumberFormat="0" applyFill="0" applyAlignment="0" applyProtection="0"/>
    <xf numFmtId="0" fontId="72"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72" fillId="0" borderId="0" applyNumberFormat="0" applyFill="0" applyBorder="0" applyAlignment="0" applyProtection="0"/>
    <xf numFmtId="0" fontId="20" fillId="0" borderId="0" applyNumberFormat="0" applyFill="0" applyBorder="0" applyAlignment="0" applyProtection="0"/>
    <xf numFmtId="0" fontId="72"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0" fontId="51" fillId="0" borderId="0"/>
    <xf numFmtId="0" fontId="2" fillId="0" borderId="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49" fillId="0" borderId="39"/>
    <xf numFmtId="43" fontId="51" fillId="0" borderId="0" applyFont="0" applyFill="0" applyBorder="0" applyAlignment="0" applyProtection="0"/>
    <xf numFmtId="43" fontId="51" fillId="0" borderId="0" applyFont="0" applyFill="0" applyBorder="0" applyAlignment="0" applyProtection="0"/>
    <xf numFmtId="0" fontId="127" fillId="0" borderId="0"/>
  </cellStyleXfs>
  <cellXfs count="977">
    <xf numFmtId="0" fontId="0" fillId="0" borderId="0" xfId="0"/>
    <xf numFmtId="0" fontId="0" fillId="29" borderId="0" xfId="0" applyNumberFormat="1" applyFont="1" applyFill="1" applyBorder="1" applyAlignment="1" applyProtection="1"/>
    <xf numFmtId="0" fontId="73" fillId="29" borderId="0" xfId="0" applyNumberFormat="1" applyFont="1" applyFill="1" applyBorder="1" applyAlignment="1" applyProtection="1"/>
    <xf numFmtId="0" fontId="74" fillId="29" borderId="0" xfId="0" applyNumberFormat="1" applyFont="1" applyFill="1" applyBorder="1" applyAlignment="1" applyProtection="1"/>
    <xf numFmtId="0" fontId="0" fillId="61" borderId="0" xfId="0" applyFill="1"/>
    <xf numFmtId="0" fontId="76" fillId="61" borderId="0" xfId="0" applyFont="1" applyFill="1" applyAlignment="1">
      <alignment vertical="center" wrapText="1"/>
    </xf>
    <xf numFmtId="0" fontId="77" fillId="61" borderId="18" xfId="0" applyFont="1" applyFill="1" applyBorder="1" applyAlignment="1">
      <alignment vertical="center" wrapText="1"/>
    </xf>
    <xf numFmtId="0" fontId="79" fillId="61" borderId="0" xfId="0" applyFont="1" applyFill="1" applyAlignment="1">
      <alignment vertical="center" wrapText="1"/>
    </xf>
    <xf numFmtId="0" fontId="79" fillId="61" borderId="0" xfId="0" applyFont="1" applyFill="1" applyAlignment="1">
      <alignment horizontal="center" vertical="center" wrapText="1"/>
    </xf>
    <xf numFmtId="0" fontId="79" fillId="61" borderId="17" xfId="0" applyFont="1" applyFill="1" applyBorder="1" applyAlignment="1">
      <alignment horizontal="right" vertical="center"/>
    </xf>
    <xf numFmtId="0" fontId="77" fillId="61" borderId="0" xfId="0" applyFont="1" applyFill="1" applyBorder="1" applyAlignment="1">
      <alignment vertical="center"/>
    </xf>
    <xf numFmtId="3" fontId="77" fillId="61" borderId="0" xfId="0" applyNumberFormat="1" applyFont="1" applyFill="1" applyBorder="1" applyAlignment="1">
      <alignment horizontal="right" vertical="center"/>
    </xf>
    <xf numFmtId="0" fontId="77" fillId="61" borderId="0" xfId="0" applyFont="1" applyFill="1" applyBorder="1" applyAlignment="1">
      <alignment horizontal="right" vertical="center"/>
    </xf>
    <xf numFmtId="0" fontId="80" fillId="61" borderId="0" xfId="0" applyFont="1" applyFill="1" applyBorder="1" applyAlignment="1">
      <alignment vertical="center"/>
    </xf>
    <xf numFmtId="0" fontId="79" fillId="61" borderId="18" xfId="0" applyFont="1" applyFill="1" applyBorder="1" applyAlignment="1">
      <alignment vertical="center"/>
    </xf>
    <xf numFmtId="0" fontId="78" fillId="61" borderId="0" xfId="0" applyFont="1" applyFill="1"/>
    <xf numFmtId="0" fontId="0" fillId="61" borderId="0" xfId="0" applyFill="1" applyBorder="1"/>
    <xf numFmtId="0" fontId="81" fillId="61" borderId="0" xfId="0" applyFont="1" applyFill="1" applyBorder="1" applyAlignment="1">
      <alignment horizontal="right" vertical="center"/>
    </xf>
    <xf numFmtId="0" fontId="0" fillId="61" borderId="0" xfId="0" applyFill="1" applyAlignment="1"/>
    <xf numFmtId="0" fontId="79" fillId="61" borderId="0" xfId="0" applyFont="1" applyFill="1" applyBorder="1" applyAlignment="1">
      <alignment horizontal="right" vertical="center" wrapText="1"/>
    </xf>
    <xf numFmtId="164" fontId="79" fillId="61" borderId="0" xfId="0" applyNumberFormat="1" applyFont="1" applyFill="1" applyBorder="1" applyAlignment="1">
      <alignment horizontal="right" vertical="center" wrapText="1"/>
    </xf>
    <xf numFmtId="0" fontId="77" fillId="61" borderId="0" xfId="0" applyFont="1" applyFill="1" applyBorder="1" applyAlignment="1">
      <alignment horizontal="left" vertical="center" wrapText="1"/>
    </xf>
    <xf numFmtId="3" fontId="79" fillId="61" borderId="0" xfId="0" applyNumberFormat="1" applyFont="1" applyFill="1" applyBorder="1" applyAlignment="1">
      <alignment horizontal="right" vertical="center"/>
    </xf>
    <xf numFmtId="0" fontId="81" fillId="61" borderId="18" xfId="0" applyFont="1" applyFill="1" applyBorder="1" applyAlignment="1">
      <alignment horizontal="left" vertical="center" wrapText="1"/>
    </xf>
    <xf numFmtId="164" fontId="77" fillId="61" borderId="0" xfId="0" applyNumberFormat="1" applyFont="1" applyFill="1" applyBorder="1" applyAlignment="1">
      <alignment horizontal="right" wrapText="1"/>
    </xf>
    <xf numFmtId="3" fontId="79" fillId="61" borderId="18" xfId="0" applyNumberFormat="1" applyFont="1" applyFill="1" applyBorder="1" applyAlignment="1">
      <alignment horizontal="right" wrapText="1"/>
    </xf>
    <xf numFmtId="0" fontId="77" fillId="61" borderId="0" xfId="0" applyFont="1" applyFill="1" applyBorder="1" applyAlignment="1">
      <alignment horizontal="right" wrapText="1"/>
    </xf>
    <xf numFmtId="3" fontId="77" fillId="61" borderId="0" xfId="0" applyNumberFormat="1" applyFont="1" applyFill="1" applyBorder="1" applyAlignment="1">
      <alignment horizontal="right" wrapText="1"/>
    </xf>
    <xf numFmtId="0" fontId="0" fillId="61" borderId="0" xfId="0" applyFill="1" applyAlignment="1">
      <alignment vertical="center"/>
    </xf>
    <xf numFmtId="0" fontId="79" fillId="61" borderId="17" xfId="0" applyFont="1" applyFill="1" applyBorder="1" applyAlignment="1">
      <alignment horizontal="left" wrapText="1"/>
    </xf>
    <xf numFmtId="0" fontId="62" fillId="61" borderId="0" xfId="705" applyNumberFormat="1" applyFill="1" applyBorder="1" applyAlignment="1" applyProtection="1">
      <alignment horizontal="left" vertical="top"/>
    </xf>
    <xf numFmtId="0" fontId="86" fillId="61" borderId="0" xfId="0" applyNumberFormat="1" applyFont="1" applyFill="1" applyBorder="1" applyAlignment="1" applyProtection="1">
      <alignment vertical="top" wrapText="1"/>
    </xf>
    <xf numFmtId="0" fontId="87" fillId="61" borderId="0" xfId="0" applyNumberFormat="1" applyFont="1" applyFill="1" applyBorder="1" applyAlignment="1" applyProtection="1">
      <alignment vertical="top"/>
    </xf>
    <xf numFmtId="0" fontId="4" fillId="61" borderId="0" xfId="0" applyNumberFormat="1" applyFont="1" applyFill="1" applyBorder="1" applyAlignment="1" applyProtection="1">
      <alignment vertical="top"/>
    </xf>
    <xf numFmtId="0" fontId="3" fillId="61" borderId="0" xfId="0" applyNumberFormat="1" applyFont="1" applyFill="1" applyBorder="1" applyAlignment="1" applyProtection="1">
      <alignment vertical="top"/>
    </xf>
    <xf numFmtId="0" fontId="0" fillId="61" borderId="0" xfId="0" applyFill="1" applyAlignment="1">
      <alignment vertical="top"/>
    </xf>
    <xf numFmtId="0" fontId="88" fillId="61" borderId="0" xfId="0" applyNumberFormat="1" applyFont="1" applyFill="1" applyBorder="1" applyAlignment="1" applyProtection="1">
      <alignment vertical="top"/>
    </xf>
    <xf numFmtId="3" fontId="0" fillId="61" borderId="0" xfId="0" applyNumberFormat="1" applyFill="1"/>
    <xf numFmtId="164" fontId="0" fillId="61" borderId="0" xfId="0" applyNumberFormat="1" applyFill="1"/>
    <xf numFmtId="0" fontId="79" fillId="61" borderId="18" xfId="0" applyFont="1" applyFill="1" applyBorder="1" applyAlignment="1">
      <alignment horizontal="right" wrapText="1"/>
    </xf>
    <xf numFmtId="0" fontId="79" fillId="61" borderId="18" xfId="0" applyFont="1" applyFill="1" applyBorder="1" applyAlignment="1">
      <alignment horizontal="left" wrapText="1"/>
    </xf>
    <xf numFmtId="0" fontId="79" fillId="61" borderId="0" xfId="0" applyFont="1" applyFill="1" applyBorder="1" applyAlignment="1">
      <alignment horizontal="left" wrapText="1"/>
    </xf>
    <xf numFmtId="0" fontId="79" fillId="61" borderId="18" xfId="0" applyFont="1" applyFill="1" applyBorder="1" applyAlignment="1"/>
    <xf numFmtId="0" fontId="76" fillId="62" borderId="0" xfId="0" applyFont="1" applyFill="1" applyAlignment="1">
      <alignment horizontal="right" vertical="center" wrapText="1"/>
    </xf>
    <xf numFmtId="0" fontId="39" fillId="62" borderId="0" xfId="0" applyNumberFormat="1" applyFont="1" applyFill="1" applyBorder="1" applyAlignment="1" applyProtection="1">
      <alignment horizontal="left" vertical="top" wrapText="1"/>
    </xf>
    <xf numFmtId="168" fontId="24" fillId="62" borderId="0" xfId="0" applyNumberFormat="1" applyFont="1" applyFill="1" applyBorder="1" applyAlignment="1" applyProtection="1">
      <alignment horizontal="left" vertical="top" wrapText="1"/>
    </xf>
    <xf numFmtId="164" fontId="39" fillId="62" borderId="0" xfId="0" applyNumberFormat="1" applyFont="1" applyFill="1" applyBorder="1" applyAlignment="1" applyProtection="1">
      <alignment horizontal="right" wrapText="1"/>
    </xf>
    <xf numFmtId="0" fontId="77" fillId="61" borderId="0" xfId="0" applyFont="1" applyFill="1" applyBorder="1" applyAlignment="1">
      <alignment horizontal="right" vertical="center" wrapText="1"/>
    </xf>
    <xf numFmtId="3" fontId="79" fillId="61" borderId="18" xfId="0" applyNumberFormat="1" applyFont="1" applyFill="1" applyBorder="1" applyAlignment="1">
      <alignment horizontal="right" vertical="center" wrapText="1"/>
    </xf>
    <xf numFmtId="3" fontId="80" fillId="61" borderId="0" xfId="0" applyNumberFormat="1" applyFont="1" applyFill="1" applyBorder="1" applyAlignment="1">
      <alignment horizontal="right" vertical="center" wrapText="1"/>
    </xf>
    <xf numFmtId="164" fontId="80" fillId="61" borderId="0" xfId="0" applyNumberFormat="1" applyFont="1" applyFill="1" applyBorder="1" applyAlignment="1">
      <alignment horizontal="right" vertical="center" wrapText="1"/>
    </xf>
    <xf numFmtId="3" fontId="77" fillId="61" borderId="0" xfId="0" applyNumberFormat="1" applyFont="1" applyFill="1" applyBorder="1" applyAlignment="1">
      <alignment horizontal="right" vertical="center" wrapText="1"/>
    </xf>
    <xf numFmtId="3" fontId="77" fillId="61" borderId="18" xfId="0" applyNumberFormat="1" applyFont="1" applyFill="1" applyBorder="1" applyAlignment="1">
      <alignment horizontal="right" vertical="center" wrapText="1"/>
    </xf>
    <xf numFmtId="164" fontId="77" fillId="61" borderId="0" xfId="0" applyNumberFormat="1" applyFont="1" applyFill="1" applyBorder="1" applyAlignment="1">
      <alignment horizontal="right" vertical="center" wrapText="1"/>
    </xf>
    <xf numFmtId="3" fontId="76" fillId="61" borderId="0" xfId="0" applyNumberFormat="1" applyFont="1" applyFill="1" applyAlignment="1">
      <alignment horizontal="right" wrapText="1"/>
    </xf>
    <xf numFmtId="0" fontId="77" fillId="61" borderId="0" xfId="0" applyFont="1" applyFill="1" applyAlignment="1">
      <alignment wrapText="1"/>
    </xf>
    <xf numFmtId="3" fontId="79" fillId="61" borderId="17" xfId="0" applyNumberFormat="1" applyFont="1" applyFill="1" applyBorder="1" applyAlignment="1">
      <alignment wrapText="1"/>
    </xf>
    <xf numFmtId="3" fontId="23" fillId="61" borderId="0" xfId="790" applyNumberFormat="1" applyFont="1" applyFill="1" applyBorder="1" applyAlignment="1">
      <alignment horizontal="right"/>
    </xf>
    <xf numFmtId="3" fontId="24" fillId="61" borderId="0" xfId="790" applyNumberFormat="1" applyFont="1" applyFill="1" applyBorder="1" applyAlignment="1">
      <alignment horizontal="right"/>
    </xf>
    <xf numFmtId="0" fontId="80" fillId="61" borderId="0" xfId="0" applyFont="1" applyFill="1" applyBorder="1" applyAlignment="1">
      <alignment horizontal="left" vertical="center" wrapText="1"/>
    </xf>
    <xf numFmtId="0" fontId="89" fillId="61" borderId="0" xfId="0" applyFont="1" applyFill="1"/>
    <xf numFmtId="3" fontId="76" fillId="62" borderId="0" xfId="0" applyNumberFormat="1" applyFont="1" applyFill="1" applyAlignment="1">
      <alignment horizontal="right" vertical="center" wrapText="1"/>
    </xf>
    <xf numFmtId="0" fontId="71" fillId="61" borderId="0" xfId="0" applyFont="1" applyFill="1" applyBorder="1"/>
    <xf numFmtId="3" fontId="23" fillId="61" borderId="0" xfId="790" applyNumberFormat="1" applyFont="1" applyFill="1" applyBorder="1" applyAlignment="1">
      <alignment horizontal="right" vertical="center" wrapText="1"/>
    </xf>
    <xf numFmtId="164" fontId="76" fillId="62" borderId="0" xfId="0" applyNumberFormat="1" applyFont="1" applyFill="1" applyAlignment="1">
      <alignment horizontal="right" vertical="center" wrapText="1"/>
    </xf>
    <xf numFmtId="0" fontId="81" fillId="61" borderId="28" xfId="0" applyFont="1" applyFill="1" applyBorder="1" applyAlignment="1">
      <alignment vertical="center" wrapText="1"/>
    </xf>
    <xf numFmtId="0" fontId="81" fillId="61" borderId="28" xfId="0" applyFont="1" applyFill="1" applyBorder="1" applyAlignment="1">
      <alignment horizontal="right" vertical="center" wrapText="1"/>
    </xf>
    <xf numFmtId="0" fontId="76" fillId="61" borderId="0" xfId="0" applyFont="1" applyFill="1" applyAlignment="1">
      <alignment vertical="center"/>
    </xf>
    <xf numFmtId="164" fontId="76" fillId="61" borderId="0" xfId="0" applyNumberFormat="1" applyFont="1" applyFill="1" applyAlignment="1">
      <alignment horizontal="right" vertical="center"/>
    </xf>
    <xf numFmtId="0" fontId="81" fillId="61" borderId="29" xfId="0" applyFont="1" applyFill="1" applyBorder="1" applyAlignment="1">
      <alignment vertical="center"/>
    </xf>
    <xf numFmtId="0" fontId="71" fillId="61" borderId="0" xfId="0" applyFont="1" applyFill="1"/>
    <xf numFmtId="0" fontId="80" fillId="61" borderId="0" xfId="0" applyFont="1" applyFill="1" applyBorder="1" applyAlignment="1">
      <alignment vertical="center" wrapText="1"/>
    </xf>
    <xf numFmtId="168" fontId="39" fillId="61" borderId="0" xfId="0" applyNumberFormat="1" applyFont="1" applyFill="1" applyBorder="1" applyAlignment="1" applyProtection="1">
      <alignment horizontal="right" wrapText="1"/>
    </xf>
    <xf numFmtId="3" fontId="23" fillId="61" borderId="0" xfId="0" applyNumberFormat="1" applyFont="1" applyFill="1" applyBorder="1" applyAlignment="1">
      <alignment horizontal="right" vertical="center" wrapText="1"/>
    </xf>
    <xf numFmtId="164" fontId="39" fillId="61" borderId="0" xfId="0" applyNumberFormat="1" applyFont="1" applyFill="1" applyBorder="1" applyAlignment="1" applyProtection="1">
      <alignment horizontal="right" wrapText="1"/>
    </xf>
    <xf numFmtId="3" fontId="39" fillId="61" borderId="0" xfId="0" applyNumberFormat="1" applyFont="1" applyFill="1" applyBorder="1" applyAlignment="1" applyProtection="1">
      <alignment horizontal="right" wrapText="1"/>
    </xf>
    <xf numFmtId="3" fontId="24" fillId="61" borderId="18" xfId="0" applyNumberFormat="1" applyFont="1" applyFill="1" applyBorder="1" applyAlignment="1" applyProtection="1">
      <alignment horizontal="right" wrapText="1"/>
    </xf>
    <xf numFmtId="164" fontId="40" fillId="61" borderId="18" xfId="0" applyNumberFormat="1" applyFont="1" applyFill="1" applyBorder="1" applyAlignment="1" applyProtection="1">
      <alignment horizontal="right" wrapText="1"/>
    </xf>
    <xf numFmtId="3" fontId="44" fillId="61" borderId="0" xfId="790" applyNumberFormat="1" applyFont="1" applyFill="1" applyBorder="1" applyAlignment="1">
      <alignment horizontal="right" vertical="center" wrapText="1"/>
    </xf>
    <xf numFmtId="0" fontId="88" fillId="61" borderId="0" xfId="0" applyFont="1" applyFill="1"/>
    <xf numFmtId="168" fontId="24" fillId="61" borderId="28" xfId="0" applyNumberFormat="1" applyFont="1" applyFill="1" applyBorder="1" applyAlignment="1" applyProtection="1">
      <alignment horizontal="right" wrapText="1"/>
    </xf>
    <xf numFmtId="0" fontId="40" fillId="61" borderId="0" xfId="0" applyNumberFormat="1" applyFont="1" applyFill="1" applyBorder="1" applyAlignment="1" applyProtection="1">
      <alignment horizontal="right" wrapText="1"/>
    </xf>
    <xf numFmtId="168" fontId="24" fillId="61" borderId="18" xfId="0" applyNumberFormat="1" applyFont="1" applyFill="1" applyBorder="1" applyAlignment="1" applyProtection="1">
      <alignment horizontal="left" vertical="top" wrapText="1"/>
    </xf>
    <xf numFmtId="168" fontId="24" fillId="61" borderId="0" xfId="0" applyNumberFormat="1" applyFont="1" applyFill="1" applyBorder="1" applyAlignment="1" applyProtection="1">
      <alignment horizontal="left" vertical="top" wrapText="1"/>
    </xf>
    <xf numFmtId="0" fontId="0" fillId="61" borderId="0" xfId="0" applyNumberFormat="1" applyFont="1" applyFill="1" applyBorder="1" applyAlignment="1" applyProtection="1"/>
    <xf numFmtId="0" fontId="81" fillId="61" borderId="17" xfId="790" applyFont="1" applyFill="1" applyBorder="1" applyAlignment="1">
      <alignment wrapText="1"/>
    </xf>
    <xf numFmtId="0" fontId="81" fillId="61" borderId="17" xfId="790" applyFont="1" applyFill="1" applyBorder="1" applyAlignment="1">
      <alignment horizontal="right" wrapText="1"/>
    </xf>
    <xf numFmtId="0" fontId="77" fillId="61" borderId="0" xfId="0" applyFont="1" applyFill="1" applyBorder="1" applyAlignment="1">
      <alignment vertical="center" wrapText="1"/>
    </xf>
    <xf numFmtId="0" fontId="77" fillId="61" borderId="18" xfId="0" applyFont="1" applyFill="1" applyBorder="1" applyAlignment="1">
      <alignment wrapText="1"/>
    </xf>
    <xf numFmtId="0" fontId="79" fillId="61" borderId="17" xfId="0" applyFont="1" applyFill="1" applyBorder="1" applyAlignment="1">
      <alignment horizontal="right"/>
    </xf>
    <xf numFmtId="0" fontId="81" fillId="61" borderId="28" xfId="0" applyFont="1" applyFill="1" applyBorder="1" applyAlignment="1">
      <alignment horizontal="right" wrapText="1"/>
    </xf>
    <xf numFmtId="0" fontId="0" fillId="61" borderId="0" xfId="0" applyFill="1"/>
    <xf numFmtId="0" fontId="6" fillId="61" borderId="0" xfId="0" applyNumberFormat="1" applyFont="1" applyFill="1" applyBorder="1" applyAlignment="1" applyProtection="1">
      <alignment horizontal="left"/>
    </xf>
    <xf numFmtId="0" fontId="79" fillId="61" borderId="18" xfId="0" applyFont="1" applyFill="1" applyBorder="1" applyAlignment="1">
      <alignment vertical="center" wrapText="1"/>
    </xf>
    <xf numFmtId="164" fontId="79" fillId="61" borderId="18" xfId="0" applyNumberFormat="1" applyFont="1" applyFill="1" applyBorder="1" applyAlignment="1">
      <alignment horizontal="right" vertical="center" wrapText="1"/>
    </xf>
    <xf numFmtId="0" fontId="79" fillId="61" borderId="17" xfId="0" applyFont="1" applyFill="1" applyBorder="1" applyAlignment="1">
      <alignment vertical="center" wrapText="1"/>
    </xf>
    <xf numFmtId="0" fontId="79" fillId="61" borderId="17" xfId="0" applyFont="1" applyFill="1" applyBorder="1" applyAlignment="1">
      <alignment horizontal="right" vertical="center" wrapText="1"/>
    </xf>
    <xf numFmtId="0" fontId="0" fillId="61" borderId="0" xfId="0" applyFill="1"/>
    <xf numFmtId="0" fontId="0" fillId="61" borderId="0" xfId="0" applyFill="1"/>
    <xf numFmtId="164" fontId="77" fillId="61" borderId="18" xfId="0" applyNumberFormat="1" applyFont="1" applyFill="1" applyBorder="1" applyAlignment="1">
      <alignment horizontal="right" wrapText="1"/>
    </xf>
    <xf numFmtId="0" fontId="85" fillId="61" borderId="0" xfId="0" applyNumberFormat="1" applyFont="1" applyFill="1" applyBorder="1" applyAlignment="1" applyProtection="1">
      <alignment vertical="top" wrapText="1"/>
    </xf>
    <xf numFmtId="0" fontId="79" fillId="61" borderId="0" xfId="0" applyFont="1" applyFill="1" applyBorder="1" applyAlignment="1">
      <alignment horizontal="right" wrapText="1"/>
    </xf>
    <xf numFmtId="0" fontId="77" fillId="61" borderId="0" xfId="0" applyFont="1" applyFill="1" applyAlignment="1">
      <alignment vertical="justify" wrapText="1"/>
    </xf>
    <xf numFmtId="0" fontId="79" fillId="61" borderId="18" xfId="0" applyFont="1" applyFill="1" applyBorder="1" applyAlignment="1">
      <alignment vertical="justify" wrapText="1"/>
    </xf>
    <xf numFmtId="164" fontId="80" fillId="61" borderId="0" xfId="0" applyNumberFormat="1" applyFont="1" applyFill="1" applyBorder="1" applyAlignment="1">
      <alignment horizontal="right" wrapText="1"/>
    </xf>
    <xf numFmtId="0" fontId="76" fillId="61" borderId="0" xfId="790" applyFont="1" applyFill="1" applyAlignment="1">
      <alignment wrapText="1"/>
    </xf>
    <xf numFmtId="0" fontId="23" fillId="61" borderId="0" xfId="790" applyFont="1" applyFill="1" applyAlignment="1">
      <alignment wrapText="1"/>
    </xf>
    <xf numFmtId="0" fontId="24" fillId="61" borderId="18" xfId="790" applyFont="1" applyFill="1" applyBorder="1" applyAlignment="1">
      <alignment wrapText="1"/>
    </xf>
    <xf numFmtId="0" fontId="81" fillId="61" borderId="18" xfId="790" applyFont="1" applyFill="1" applyBorder="1" applyAlignment="1">
      <alignment wrapText="1"/>
    </xf>
    <xf numFmtId="3" fontId="79" fillId="61" borderId="0" xfId="0" applyNumberFormat="1" applyFont="1" applyFill="1" applyBorder="1" applyAlignment="1">
      <alignment horizontal="right" wrapText="1"/>
    </xf>
    <xf numFmtId="0" fontId="77" fillId="61" borderId="0" xfId="0" applyFont="1" applyFill="1" applyBorder="1" applyAlignment="1"/>
    <xf numFmtId="3" fontId="77" fillId="61" borderId="0" xfId="0" applyNumberFormat="1" applyFont="1" applyFill="1" applyBorder="1" applyAlignment="1">
      <alignment horizontal="right"/>
    </xf>
    <xf numFmtId="0" fontId="77" fillId="61" borderId="0" xfId="0" applyFont="1" applyFill="1" applyBorder="1" applyAlignment="1">
      <alignment horizontal="right"/>
    </xf>
    <xf numFmtId="0" fontId="0" fillId="61" borderId="0" xfId="0" applyFill="1"/>
    <xf numFmtId="3" fontId="77" fillId="61" borderId="0" xfId="0" applyNumberFormat="1" applyFont="1" applyFill="1" applyAlignment="1">
      <alignment horizontal="right" wrapText="1"/>
    </xf>
    <xf numFmtId="3" fontId="79" fillId="61" borderId="17" xfId="0" applyNumberFormat="1" applyFont="1" applyFill="1" applyBorder="1" applyAlignment="1">
      <alignment horizontal="right" wrapText="1"/>
    </xf>
    <xf numFmtId="0" fontId="80" fillId="61" borderId="18" xfId="0" applyFont="1" applyFill="1" applyBorder="1" applyAlignment="1">
      <alignment wrapText="1"/>
    </xf>
    <xf numFmtId="0" fontId="77" fillId="61" borderId="0" xfId="0" applyFont="1" applyFill="1" applyBorder="1" applyAlignment="1">
      <alignment horizontal="left" wrapText="1"/>
    </xf>
    <xf numFmtId="0" fontId="79" fillId="61" borderId="0" xfId="0" applyFont="1" applyFill="1" applyAlignment="1">
      <alignment horizontal="center" wrapText="1"/>
    </xf>
    <xf numFmtId="164" fontId="79" fillId="61" borderId="18" xfId="0" applyNumberFormat="1" applyFont="1" applyFill="1" applyBorder="1" applyAlignment="1">
      <alignment horizontal="right"/>
    </xf>
    <xf numFmtId="3" fontId="79" fillId="61" borderId="18" xfId="0" applyNumberFormat="1" applyFont="1" applyFill="1" applyBorder="1" applyAlignment="1">
      <alignment horizontal="right"/>
    </xf>
    <xf numFmtId="164" fontId="77" fillId="61" borderId="0" xfId="0" applyNumberFormat="1" applyFont="1" applyFill="1" applyBorder="1" applyAlignment="1">
      <alignment horizontal="right"/>
    </xf>
    <xf numFmtId="0" fontId="0" fillId="61" borderId="0" xfId="0" applyFill="1"/>
    <xf numFmtId="0" fontId="77" fillId="61" borderId="0" xfId="0" applyFont="1" applyFill="1" applyBorder="1" applyAlignment="1">
      <alignment vertical="justify" wrapText="1"/>
    </xf>
    <xf numFmtId="0" fontId="91" fillId="61" borderId="0" xfId="0" applyFont="1" applyFill="1" applyBorder="1"/>
    <xf numFmtId="0" fontId="24" fillId="61" borderId="17" xfId="797" applyFont="1" applyFill="1" applyBorder="1" applyAlignment="1">
      <alignment wrapText="1"/>
    </xf>
    <xf numFmtId="0" fontId="24" fillId="61" borderId="17" xfId="797" applyFont="1" applyFill="1" applyBorder="1" applyAlignment="1">
      <alignment horizontal="right" wrapText="1"/>
    </xf>
    <xf numFmtId="0" fontId="23" fillId="61" borderId="0" xfId="797" applyFont="1" applyFill="1"/>
    <xf numFmtId="3" fontId="23" fillId="61" borderId="0" xfId="797" applyNumberFormat="1" applyFont="1" applyFill="1" applyAlignment="1">
      <alignment horizontal="right"/>
    </xf>
    <xf numFmtId="0" fontId="24" fillId="61" borderId="0" xfId="797" applyFont="1" applyFill="1"/>
    <xf numFmtId="3" fontId="24" fillId="61" borderId="0" xfId="797" applyNumberFormat="1" applyFont="1" applyFill="1" applyAlignment="1">
      <alignment horizontal="right"/>
    </xf>
    <xf numFmtId="0" fontId="24" fillId="61" borderId="18" xfId="797" applyFont="1" applyFill="1" applyBorder="1"/>
    <xf numFmtId="0" fontId="0" fillId="61" borderId="0" xfId="0" applyFill="1"/>
    <xf numFmtId="0" fontId="0" fillId="61" borderId="0" xfId="0" applyFill="1"/>
    <xf numFmtId="0" fontId="0" fillId="61" borderId="0" xfId="0" applyFill="1"/>
    <xf numFmtId="49" fontId="23" fillId="61" borderId="0" xfId="797" applyNumberFormat="1" applyFont="1" applyFill="1"/>
    <xf numFmtId="0" fontId="0" fillId="61" borderId="0" xfId="0" applyFill="1"/>
    <xf numFmtId="0" fontId="0" fillId="61" borderId="0" xfId="0" applyFill="1"/>
    <xf numFmtId="164" fontId="24" fillId="61" borderId="18" xfId="790" applyNumberFormat="1" applyFont="1" applyFill="1" applyBorder="1" applyAlignment="1">
      <alignment vertical="center"/>
    </xf>
    <xf numFmtId="3" fontId="81" fillId="62" borderId="0" xfId="0" applyNumberFormat="1" applyFont="1" applyFill="1" applyAlignment="1">
      <alignment horizontal="right" vertical="center" wrapText="1"/>
    </xf>
    <xf numFmtId="0" fontId="0" fillId="61" borderId="0" xfId="0" applyFill="1"/>
    <xf numFmtId="0" fontId="0" fillId="61" borderId="0" xfId="0" applyFill="1"/>
    <xf numFmtId="0" fontId="81" fillId="61" borderId="31" xfId="0" applyFont="1" applyFill="1" applyBorder="1" applyAlignment="1">
      <alignment wrapText="1"/>
    </xf>
    <xf numFmtId="3" fontId="77" fillId="61" borderId="0" xfId="0" applyNumberFormat="1" applyFont="1" applyFill="1" applyAlignment="1">
      <alignment horizontal="right"/>
    </xf>
    <xf numFmtId="164" fontId="77" fillId="61" borderId="0" xfId="0" applyNumberFormat="1" applyFont="1" applyFill="1"/>
    <xf numFmtId="0" fontId="0" fillId="61" borderId="0" xfId="0" applyFill="1"/>
    <xf numFmtId="0" fontId="24" fillId="61" borderId="0" xfId="797" applyFont="1" applyFill="1" applyBorder="1" applyAlignment="1">
      <alignment wrapText="1"/>
    </xf>
    <xf numFmtId="3" fontId="79" fillId="61" borderId="0" xfId="0" applyNumberFormat="1" applyFont="1" applyFill="1" applyAlignment="1">
      <alignment horizontal="right"/>
    </xf>
    <xf numFmtId="164" fontId="79" fillId="61" borderId="0" xfId="0" applyNumberFormat="1" applyFont="1" applyFill="1"/>
    <xf numFmtId="164" fontId="0" fillId="61" borderId="0" xfId="0" applyNumberFormat="1" applyFill="1" applyBorder="1"/>
    <xf numFmtId="0" fontId="0" fillId="61" borderId="0" xfId="0" applyFill="1"/>
    <xf numFmtId="164" fontId="23" fillId="61" borderId="0" xfId="797" applyNumberFormat="1" applyFont="1" applyFill="1" applyAlignment="1">
      <alignment horizontal="right"/>
    </xf>
    <xf numFmtId="165" fontId="24" fillId="61" borderId="18" xfId="797" applyNumberFormat="1" applyFont="1" applyFill="1" applyBorder="1" applyAlignment="1">
      <alignment horizontal="right"/>
    </xf>
    <xf numFmtId="0" fontId="78" fillId="61" borderId="0" xfId="0" applyFont="1" applyFill="1" applyBorder="1"/>
    <xf numFmtId="0" fontId="67" fillId="29" borderId="0" xfId="0" applyNumberFormat="1" applyFont="1" applyFill="1" applyBorder="1" applyAlignment="1" applyProtection="1"/>
    <xf numFmtId="0" fontId="67" fillId="29" borderId="0" xfId="0" applyNumberFormat="1" applyFont="1" applyFill="1" applyBorder="1" applyAlignment="1" applyProtection="1">
      <alignment horizontal="left"/>
    </xf>
    <xf numFmtId="0" fontId="98" fillId="61" borderId="0" xfId="0" applyNumberFormat="1" applyFont="1" applyFill="1" applyBorder="1" applyAlignment="1" applyProtection="1">
      <alignment horizontal="left" vertical="top" wrapText="1"/>
    </xf>
    <xf numFmtId="0" fontId="99" fillId="61" borderId="0" xfId="0" applyNumberFormat="1" applyFont="1" applyFill="1" applyBorder="1" applyAlignment="1" applyProtection="1">
      <alignment horizontal="left" vertical="top" wrapText="1"/>
    </xf>
    <xf numFmtId="0" fontId="100" fillId="61" borderId="0" xfId="705" quotePrefix="1" applyNumberFormat="1" applyFont="1" applyFill="1" applyBorder="1" applyAlignment="1" applyProtection="1">
      <alignment horizontal="left" vertical="top" wrapText="1"/>
    </xf>
    <xf numFmtId="0" fontId="99" fillId="61" borderId="0" xfId="705" quotePrefix="1" applyNumberFormat="1" applyFont="1" applyFill="1" applyBorder="1" applyAlignment="1" applyProtection="1">
      <alignment horizontal="left" vertical="top" wrapText="1"/>
    </xf>
    <xf numFmtId="0" fontId="100" fillId="61" borderId="0" xfId="705" applyFont="1" applyFill="1" applyAlignment="1">
      <alignment horizontal="left" vertical="top"/>
    </xf>
    <xf numFmtId="0" fontId="2" fillId="61" borderId="0" xfId="0" applyNumberFormat="1" applyFont="1" applyFill="1" applyBorder="1" applyAlignment="1" applyProtection="1">
      <alignment horizontal="left" vertical="top"/>
    </xf>
    <xf numFmtId="0" fontId="0" fillId="61" borderId="0" xfId="0" applyFill="1"/>
    <xf numFmtId="3" fontId="79" fillId="61" borderId="0" xfId="0" applyNumberFormat="1" applyFont="1" applyFill="1" applyBorder="1" applyAlignment="1">
      <alignment horizontal="right" vertical="center" wrapText="1"/>
    </xf>
    <xf numFmtId="0" fontId="101" fillId="61" borderId="0" xfId="0" applyNumberFormat="1" applyFont="1" applyFill="1" applyBorder="1" applyAlignment="1" applyProtection="1">
      <alignment vertical="top"/>
    </xf>
    <xf numFmtId="0" fontId="62" fillId="61" borderId="0" xfId="705" applyNumberFormat="1" applyFill="1" applyBorder="1" applyAlignment="1" applyProtection="1">
      <alignment vertical="top"/>
    </xf>
    <xf numFmtId="0" fontId="2" fillId="61" borderId="0" xfId="0" applyNumberFormat="1" applyFont="1" applyFill="1" applyBorder="1" applyAlignment="1" applyProtection="1">
      <alignment vertical="top"/>
    </xf>
    <xf numFmtId="0" fontId="0" fillId="61" borderId="0" xfId="0" applyFill="1"/>
    <xf numFmtId="164" fontId="24" fillId="61" borderId="18" xfId="797" applyNumberFormat="1" applyFont="1" applyFill="1" applyBorder="1" applyAlignment="1">
      <alignment horizontal="right"/>
    </xf>
    <xf numFmtId="0" fontId="72" fillId="61" borderId="0" xfId="0" applyFont="1" applyFill="1" applyBorder="1"/>
    <xf numFmtId="164" fontId="77" fillId="61" borderId="0" xfId="0" applyNumberFormat="1" applyFont="1" applyFill="1" applyAlignment="1">
      <alignment horizontal="right"/>
    </xf>
    <xf numFmtId="0" fontId="0" fillId="61" borderId="0" xfId="0" applyFill="1"/>
    <xf numFmtId="0" fontId="0" fillId="61" borderId="0" xfId="0" applyFill="1"/>
    <xf numFmtId="0" fontId="0" fillId="61" borderId="0" xfId="0" applyFill="1"/>
    <xf numFmtId="168" fontId="39" fillId="62" borderId="0" xfId="0" applyNumberFormat="1" applyFont="1" applyFill="1" applyBorder="1" applyAlignment="1" applyProtection="1">
      <alignment horizontal="right" wrapText="1"/>
    </xf>
    <xf numFmtId="0" fontId="0" fillId="61" borderId="0" xfId="0" applyFill="1"/>
    <xf numFmtId="0" fontId="0" fillId="61" borderId="0" xfId="0" applyFill="1"/>
    <xf numFmtId="0" fontId="0" fillId="61" borderId="0" xfId="0" applyFill="1"/>
    <xf numFmtId="3" fontId="81" fillId="61" borderId="0" xfId="0" applyNumberFormat="1" applyFont="1" applyFill="1" applyBorder="1" applyAlignment="1">
      <alignment horizontal="right" vertical="center"/>
    </xf>
    <xf numFmtId="164" fontId="81" fillId="61" borderId="0" xfId="0" applyNumberFormat="1" applyFont="1" applyFill="1" applyBorder="1" applyAlignment="1">
      <alignment horizontal="right" vertical="center"/>
    </xf>
    <xf numFmtId="0" fontId="0" fillId="61" borderId="0" xfId="0" applyFill="1"/>
    <xf numFmtId="0" fontId="103" fillId="61" borderId="0" xfId="0" applyNumberFormat="1" applyFont="1" applyFill="1" applyBorder="1" applyAlignment="1" applyProtection="1">
      <alignment vertical="top"/>
    </xf>
    <xf numFmtId="3" fontId="77" fillId="61" borderId="0" xfId="0" applyNumberFormat="1" applyFont="1" applyFill="1" applyBorder="1" applyAlignment="1"/>
    <xf numFmtId="168" fontId="24" fillId="61" borderId="0" xfId="0" applyNumberFormat="1" applyFont="1" applyFill="1" applyBorder="1" applyAlignment="1" applyProtection="1">
      <alignment horizontal="right" wrapText="1"/>
    </xf>
    <xf numFmtId="0" fontId="0" fillId="61" borderId="0" xfId="0" applyFill="1"/>
    <xf numFmtId="168" fontId="24" fillId="62" borderId="0" xfId="0" applyNumberFormat="1" applyFont="1" applyFill="1" applyBorder="1" applyAlignment="1" applyProtection="1">
      <alignment horizontal="right" wrapText="1"/>
    </xf>
    <xf numFmtId="0" fontId="87" fillId="0" borderId="0" xfId="0" applyNumberFormat="1" applyFont="1" applyFill="1" applyBorder="1" applyAlignment="1" applyProtection="1">
      <alignment vertical="top"/>
    </xf>
    <xf numFmtId="0" fontId="0" fillId="61" borderId="0" xfId="0" applyFill="1"/>
    <xf numFmtId="0" fontId="0" fillId="61" borderId="0" xfId="0" applyFill="1"/>
    <xf numFmtId="0" fontId="79" fillId="61" borderId="0" xfId="0" applyFont="1" applyFill="1" applyBorder="1" applyAlignment="1">
      <alignment vertical="center"/>
    </xf>
    <xf numFmtId="0" fontId="99" fillId="61" borderId="0" xfId="705" applyFont="1" applyFill="1" applyAlignment="1">
      <alignment horizontal="left" vertical="top"/>
    </xf>
    <xf numFmtId="164" fontId="76" fillId="61" borderId="0" xfId="0" applyNumberFormat="1" applyFont="1" applyFill="1" applyBorder="1" applyAlignment="1">
      <alignment horizontal="right" wrapText="1"/>
    </xf>
    <xf numFmtId="0" fontId="0" fillId="61" borderId="0" xfId="0" applyFont="1" applyFill="1"/>
    <xf numFmtId="164" fontId="23" fillId="61" borderId="0" xfId="790" applyNumberFormat="1" applyFont="1" applyFill="1" applyBorder="1" applyAlignment="1">
      <alignment horizontal="right" vertical="center"/>
    </xf>
    <xf numFmtId="0" fontId="79" fillId="61" borderId="0" xfId="0" applyFont="1" applyFill="1" applyBorder="1" applyAlignment="1">
      <alignment wrapText="1"/>
    </xf>
    <xf numFmtId="0" fontId="0" fillId="61" borderId="0" xfId="0" applyFill="1"/>
    <xf numFmtId="0" fontId="0" fillId="61" borderId="0" xfId="0" applyFill="1"/>
    <xf numFmtId="3" fontId="76" fillId="61" borderId="0" xfId="0" applyNumberFormat="1" applyFont="1" applyFill="1" applyBorder="1" applyAlignment="1">
      <alignment horizontal="right" vertical="center"/>
    </xf>
    <xf numFmtId="164" fontId="76" fillId="61" borderId="0" xfId="0" applyNumberFormat="1" applyFont="1" applyFill="1" applyBorder="1" applyAlignment="1">
      <alignment horizontal="right" vertical="center"/>
    </xf>
    <xf numFmtId="0" fontId="76" fillId="61" borderId="0" xfId="0" applyFont="1" applyFill="1" applyBorder="1" applyAlignment="1">
      <alignment horizontal="right" vertical="center"/>
    </xf>
    <xf numFmtId="0" fontId="24" fillId="61" borderId="0" xfId="0" applyFont="1" applyFill="1"/>
    <xf numFmtId="0" fontId="0" fillId="61" borderId="0" xfId="0" applyFill="1"/>
    <xf numFmtId="3" fontId="79" fillId="61" borderId="0" xfId="0" applyNumberFormat="1" applyFont="1" applyFill="1" applyBorder="1" applyAlignment="1">
      <alignment horizontal="right"/>
    </xf>
    <xf numFmtId="164" fontId="23" fillId="61" borderId="0" xfId="790" applyNumberFormat="1" applyFont="1" applyFill="1" applyBorder="1" applyAlignment="1"/>
    <xf numFmtId="164" fontId="24" fillId="61" borderId="0" xfId="790" applyNumberFormat="1" applyFont="1" applyFill="1" applyBorder="1" applyAlignment="1"/>
    <xf numFmtId="0" fontId="0" fillId="61" borderId="0" xfId="0" applyFill="1"/>
    <xf numFmtId="0" fontId="0" fillId="61" borderId="0" xfId="0" applyFill="1"/>
    <xf numFmtId="0" fontId="0" fillId="61" borderId="0" xfId="0" applyFill="1"/>
    <xf numFmtId="0" fontId="79" fillId="61" borderId="32" xfId="0" applyFont="1" applyFill="1" applyBorder="1" applyAlignment="1">
      <alignment wrapText="1"/>
    </xf>
    <xf numFmtId="0" fontId="78" fillId="61" borderId="0" xfId="0" applyFont="1" applyFill="1" applyAlignment="1">
      <alignment vertical="center"/>
    </xf>
    <xf numFmtId="0" fontId="0" fillId="61" borderId="0" xfId="0" applyFill="1"/>
    <xf numFmtId="0" fontId="24" fillId="61" borderId="32" xfId="797" applyFont="1" applyFill="1" applyBorder="1" applyAlignment="1">
      <alignment wrapText="1"/>
    </xf>
    <xf numFmtId="0" fontId="74" fillId="61" borderId="0" xfId="0" applyNumberFormat="1" applyFont="1" applyFill="1" applyBorder="1" applyAlignment="1" applyProtection="1"/>
    <xf numFmtId="1" fontId="0" fillId="61" borderId="0" xfId="0" applyNumberFormat="1" applyFill="1"/>
    <xf numFmtId="0" fontId="0" fillId="61" borderId="0" xfId="0" applyFill="1"/>
    <xf numFmtId="170" fontId="39" fillId="62" borderId="0" xfId="1195" applyNumberFormat="1" applyFont="1" applyFill="1" applyBorder="1" applyAlignment="1" applyProtection="1">
      <alignment horizontal="right" wrapText="1"/>
    </xf>
    <xf numFmtId="170" fontId="40" fillId="62" borderId="0" xfId="1195" applyNumberFormat="1" applyFont="1" applyFill="1" applyBorder="1" applyAlignment="1" applyProtection="1">
      <alignment horizontal="right" wrapText="1"/>
    </xf>
    <xf numFmtId="3" fontId="40" fillId="61" borderId="0" xfId="0" applyNumberFormat="1" applyFont="1" applyFill="1" applyBorder="1" applyAlignment="1" applyProtection="1">
      <alignment horizontal="right" wrapText="1"/>
    </xf>
    <xf numFmtId="0" fontId="0" fillId="61" borderId="0" xfId="0" applyFill="1"/>
    <xf numFmtId="0" fontId="0" fillId="61" borderId="0" xfId="0" applyFill="1"/>
    <xf numFmtId="0" fontId="79" fillId="61" borderId="32" xfId="0" applyFont="1" applyFill="1" applyBorder="1" applyAlignment="1">
      <alignment horizontal="right" wrapText="1"/>
    </xf>
    <xf numFmtId="0" fontId="0" fillId="61" borderId="0" xfId="0" applyFill="1"/>
    <xf numFmtId="0" fontId="91" fillId="61" borderId="0" xfId="0" applyFont="1" applyFill="1"/>
    <xf numFmtId="0" fontId="91" fillId="61" borderId="0" xfId="0" applyFont="1" applyFill="1" applyAlignment="1"/>
    <xf numFmtId="0" fontId="108" fillId="61" borderId="0" xfId="790" applyFont="1" applyFill="1" applyAlignment="1">
      <alignment wrapText="1"/>
    </xf>
    <xf numFmtId="49" fontId="0" fillId="61" borderId="0" xfId="0" applyNumberFormat="1" applyFill="1"/>
    <xf numFmtId="0" fontId="0" fillId="61" borderId="0" xfId="0" applyFill="1"/>
    <xf numFmtId="0" fontId="23" fillId="61" borderId="0" xfId="0" applyFont="1" applyFill="1" applyBorder="1" applyAlignment="1">
      <alignment wrapText="1"/>
    </xf>
    <xf numFmtId="0" fontId="79" fillId="61" borderId="32" xfId="0" applyFont="1" applyFill="1" applyBorder="1" applyAlignment="1">
      <alignment vertical="center" wrapText="1"/>
    </xf>
    <xf numFmtId="0" fontId="2" fillId="0" borderId="0" xfId="0" applyNumberFormat="1" applyFont="1" applyFill="1" applyBorder="1" applyAlignment="1" applyProtection="1">
      <alignment horizontal="left" vertical="top"/>
    </xf>
    <xf numFmtId="0" fontId="0" fillId="61" borderId="0" xfId="0" applyFill="1"/>
    <xf numFmtId="0" fontId="0" fillId="61" borderId="0" xfId="0" applyFill="1"/>
    <xf numFmtId="0" fontId="0" fillId="61" borderId="0" xfId="0" applyFill="1"/>
    <xf numFmtId="0" fontId="0" fillId="61" borderId="0" xfId="0" applyFill="1"/>
    <xf numFmtId="0" fontId="77" fillId="61" borderId="32" xfId="0" applyFont="1" applyFill="1" applyBorder="1" applyAlignment="1">
      <alignment wrapText="1"/>
    </xf>
    <xf numFmtId="0" fontId="79" fillId="61" borderId="0" xfId="0" applyFont="1" applyFill="1" applyBorder="1" applyAlignment="1">
      <alignment vertical="center" wrapText="1"/>
    </xf>
    <xf numFmtId="164" fontId="76" fillId="61" borderId="0" xfId="797" applyNumberFormat="1" applyFont="1" applyFill="1" applyAlignment="1">
      <alignment horizontal="right" wrapText="1"/>
    </xf>
    <xf numFmtId="3" fontId="81" fillId="61" borderId="18" xfId="0" applyNumberFormat="1" applyFont="1" applyFill="1" applyBorder="1" applyAlignment="1">
      <alignment horizontal="right" vertical="center" wrapText="1"/>
    </xf>
    <xf numFmtId="0" fontId="79" fillId="61" borderId="32" xfId="0" applyFont="1" applyFill="1" applyBorder="1" applyAlignment="1">
      <alignment horizontal="left" wrapText="1"/>
    </xf>
    <xf numFmtId="164" fontId="44" fillId="61" borderId="0" xfId="797" applyNumberFormat="1" applyFont="1" applyFill="1" applyAlignment="1">
      <alignment horizontal="right"/>
    </xf>
    <xf numFmtId="3" fontId="24" fillId="61" borderId="17" xfId="797" applyNumberFormat="1" applyFont="1" applyFill="1" applyBorder="1" applyAlignment="1"/>
    <xf numFmtId="0" fontId="24" fillId="61" borderId="17" xfId="0" applyFont="1" applyFill="1" applyBorder="1" applyAlignment="1">
      <alignment horizontal="right"/>
    </xf>
    <xf numFmtId="0" fontId="23" fillId="61" borderId="0" xfId="0" applyFont="1" applyFill="1"/>
    <xf numFmtId="0" fontId="23" fillId="61" borderId="18" xfId="0" applyFont="1" applyFill="1" applyBorder="1"/>
    <xf numFmtId="3" fontId="23" fillId="61" borderId="0" xfId="0" applyNumberFormat="1" applyFont="1" applyFill="1"/>
    <xf numFmtId="0" fontId="24" fillId="61" borderId="17" xfId="0" applyFont="1" applyFill="1" applyBorder="1"/>
    <xf numFmtId="0" fontId="77" fillId="61" borderId="32" xfId="0" applyFont="1" applyFill="1" applyBorder="1" applyAlignment="1">
      <alignment vertical="center" wrapText="1"/>
    </xf>
    <xf numFmtId="0" fontId="40" fillId="61" borderId="17" xfId="0" applyFont="1" applyFill="1" applyBorder="1" applyAlignment="1">
      <alignment horizontal="right" vertical="center" wrapText="1"/>
    </xf>
    <xf numFmtId="164" fontId="23" fillId="61" borderId="0" xfId="0" applyNumberFormat="1" applyFont="1" applyFill="1" applyBorder="1" applyAlignment="1">
      <alignment horizontal="right"/>
    </xf>
    <xf numFmtId="3" fontId="24" fillId="61" borderId="18" xfId="0" applyNumberFormat="1" applyFont="1" applyFill="1" applyBorder="1" applyAlignment="1">
      <alignment horizontal="right" wrapText="1"/>
    </xf>
    <xf numFmtId="3" fontId="24" fillId="61" borderId="18" xfId="0" applyNumberFormat="1" applyFont="1" applyFill="1" applyBorder="1"/>
    <xf numFmtId="0" fontId="77" fillId="61" borderId="32" xfId="0" applyFont="1" applyFill="1" applyBorder="1" applyAlignment="1">
      <alignment vertical="center"/>
    </xf>
    <xf numFmtId="3" fontId="81" fillId="61" borderId="17" xfId="797" applyNumberFormat="1" applyFont="1" applyFill="1" applyBorder="1" applyAlignment="1">
      <alignment horizontal="right" wrapText="1"/>
    </xf>
    <xf numFmtId="3" fontId="23" fillId="61" borderId="0" xfId="0" applyNumberFormat="1" applyFont="1" applyFill="1" applyBorder="1" applyAlignment="1">
      <alignment horizontal="right" wrapText="1"/>
    </xf>
    <xf numFmtId="0" fontId="40" fillId="61" borderId="0" xfId="0" applyFont="1" applyFill="1" applyBorder="1" applyAlignment="1" applyProtection="1">
      <alignment horizontal="right" wrapText="1"/>
    </xf>
    <xf numFmtId="0" fontId="39" fillId="61" borderId="0" xfId="0" applyFont="1" applyFill="1" applyBorder="1" applyAlignment="1" applyProtection="1">
      <alignment horizontal="left" vertical="top" wrapText="1"/>
    </xf>
    <xf numFmtId="0" fontId="0" fillId="61" borderId="0" xfId="0" applyFill="1"/>
    <xf numFmtId="0" fontId="79" fillId="61" borderId="17" xfId="0" applyFont="1" applyFill="1" applyBorder="1" applyAlignment="1">
      <alignment wrapText="1"/>
    </xf>
    <xf numFmtId="0" fontId="79" fillId="61" borderId="17" xfId="0" applyFont="1" applyFill="1" applyBorder="1" applyAlignment="1">
      <alignment horizontal="right" wrapText="1"/>
    </xf>
    <xf numFmtId="164" fontId="79" fillId="61" borderId="18" xfId="0" applyNumberFormat="1" applyFont="1" applyFill="1" applyBorder="1" applyAlignment="1">
      <alignment horizontal="right" wrapText="1"/>
    </xf>
    <xf numFmtId="0" fontId="78" fillId="61" borderId="0" xfId="0" applyFont="1" applyFill="1"/>
    <xf numFmtId="3" fontId="76" fillId="61" borderId="0" xfId="0" applyNumberFormat="1" applyFont="1" applyFill="1" applyAlignment="1">
      <alignment horizontal="right" vertical="center" wrapText="1"/>
    </xf>
    <xf numFmtId="3" fontId="23" fillId="61" borderId="0" xfId="797" applyNumberFormat="1" applyFont="1" applyFill="1" applyAlignment="1">
      <alignment horizontal="right" wrapText="1"/>
    </xf>
    <xf numFmtId="168" fontId="24" fillId="61" borderId="32" xfId="0" applyNumberFormat="1" applyFont="1" applyFill="1" applyBorder="1" applyAlignment="1" applyProtection="1">
      <alignment horizontal="left" vertical="top" wrapText="1"/>
    </xf>
    <xf numFmtId="0" fontId="40" fillId="61" borderId="28" xfId="0" applyFont="1" applyFill="1" applyBorder="1" applyAlignment="1" applyProtection="1">
      <alignment horizontal="right" wrapText="1"/>
    </xf>
    <xf numFmtId="3" fontId="23" fillId="61" borderId="32" xfId="797" applyNumberFormat="1" applyFont="1" applyFill="1" applyBorder="1"/>
    <xf numFmtId="3" fontId="23" fillId="61" borderId="0" xfId="797" applyNumberFormat="1" applyFont="1" applyFill="1" applyBorder="1"/>
    <xf numFmtId="0" fontId="79" fillId="61" borderId="32" xfId="0" applyFont="1" applyFill="1" applyBorder="1" applyAlignment="1">
      <alignment horizontal="right" vertical="center" wrapText="1"/>
    </xf>
    <xf numFmtId="0" fontId="91" fillId="61" borderId="32" xfId="0" applyFont="1" applyFill="1" applyBorder="1"/>
    <xf numFmtId="171" fontId="76" fillId="61" borderId="0" xfId="589" applyNumberFormat="1" applyFont="1" applyFill="1" applyAlignment="1">
      <alignment horizontal="right" vertical="center"/>
    </xf>
    <xf numFmtId="171" fontId="24" fillId="61" borderId="18" xfId="0" applyNumberFormat="1" applyFont="1" applyFill="1" applyBorder="1"/>
    <xf numFmtId="164" fontId="81" fillId="61" borderId="18" xfId="0" applyNumberFormat="1" applyFont="1" applyFill="1" applyBorder="1" applyAlignment="1">
      <alignment horizontal="right" vertical="center"/>
    </xf>
    <xf numFmtId="0" fontId="79" fillId="61" borderId="17" xfId="0" applyFont="1" applyFill="1" applyBorder="1" applyAlignment="1">
      <alignment vertical="center"/>
    </xf>
    <xf numFmtId="3" fontId="76" fillId="61" borderId="0" xfId="797" applyNumberFormat="1" applyFont="1" applyFill="1" applyAlignment="1">
      <alignment horizontal="right" wrapText="1"/>
    </xf>
    <xf numFmtId="3" fontId="81" fillId="61" borderId="18" xfId="797" applyNumberFormat="1" applyFont="1" applyFill="1" applyBorder="1" applyAlignment="1">
      <alignment horizontal="right" wrapText="1"/>
    </xf>
    <xf numFmtId="164" fontId="81" fillId="61" borderId="18" xfId="797" applyNumberFormat="1" applyFont="1" applyFill="1" applyBorder="1" applyAlignment="1">
      <alignment horizontal="right" wrapText="1"/>
    </xf>
    <xf numFmtId="0" fontId="77" fillId="61" borderId="17" xfId="0" applyFont="1" applyFill="1" applyBorder="1" applyAlignment="1">
      <alignment vertical="center" wrapText="1"/>
    </xf>
    <xf numFmtId="0" fontId="39" fillId="61" borderId="0" xfId="0" applyFont="1" applyFill="1" applyBorder="1" applyAlignment="1">
      <alignment wrapText="1"/>
    </xf>
    <xf numFmtId="0" fontId="24" fillId="61" borderId="17" xfId="0" applyFont="1" applyFill="1" applyBorder="1" applyAlignment="1">
      <alignment wrapText="1"/>
    </xf>
    <xf numFmtId="0" fontId="24" fillId="61" borderId="0" xfId="0" applyFont="1" applyFill="1" applyBorder="1" applyAlignment="1">
      <alignment wrapText="1"/>
    </xf>
    <xf numFmtId="0" fontId="23" fillId="61" borderId="0" xfId="0" applyFont="1" applyFill="1" applyAlignment="1">
      <alignment wrapText="1"/>
    </xf>
    <xf numFmtId="0" fontId="24" fillId="61" borderId="32" xfId="0" applyFont="1" applyFill="1" applyBorder="1" applyAlignment="1"/>
    <xf numFmtId="3" fontId="23" fillId="61" borderId="0" xfId="797" applyNumberFormat="1" applyFont="1" applyFill="1" applyBorder="1" applyAlignment="1">
      <alignment horizontal="right"/>
    </xf>
    <xf numFmtId="3" fontId="44" fillId="61" borderId="0" xfId="797" applyNumberFormat="1" applyFont="1" applyFill="1" applyBorder="1" applyAlignment="1">
      <alignment horizontal="right"/>
    </xf>
    <xf numFmtId="0" fontId="79" fillId="61" borderId="32" xfId="0" applyFont="1" applyFill="1" applyBorder="1" applyAlignment="1"/>
    <xf numFmtId="0" fontId="40" fillId="61" borderId="32" xfId="0" applyFont="1" applyFill="1" applyBorder="1" applyAlignment="1">
      <alignment horizontal="right" wrapText="1"/>
    </xf>
    <xf numFmtId="164" fontId="23" fillId="61" borderId="0" xfId="797" applyNumberFormat="1" applyFont="1" applyFill="1" applyBorder="1" applyAlignment="1">
      <alignment horizontal="right"/>
    </xf>
    <xf numFmtId="164" fontId="24" fillId="61" borderId="0" xfId="797" applyNumberFormat="1" applyFont="1" applyFill="1" applyBorder="1" applyAlignment="1">
      <alignment horizontal="right"/>
    </xf>
    <xf numFmtId="3" fontId="77" fillId="61" borderId="0" xfId="589" applyNumberFormat="1" applyFont="1" applyFill="1" applyBorder="1" applyAlignment="1">
      <alignment vertical="center" wrapText="1"/>
    </xf>
    <xf numFmtId="3" fontId="79" fillId="61" borderId="0" xfId="589" applyNumberFormat="1" applyFont="1" applyFill="1" applyBorder="1" applyAlignment="1">
      <alignment vertical="center" wrapText="1"/>
    </xf>
    <xf numFmtId="171" fontId="77" fillId="61" borderId="0" xfId="589" applyNumberFormat="1" applyFont="1" applyFill="1" applyBorder="1" applyAlignment="1">
      <alignment vertical="center" wrapText="1"/>
    </xf>
    <xf numFmtId="171" fontId="79" fillId="61" borderId="0" xfId="589" applyNumberFormat="1" applyFont="1" applyFill="1" applyBorder="1" applyAlignment="1">
      <alignment vertical="center" wrapText="1"/>
    </xf>
    <xf numFmtId="164" fontId="23" fillId="61" borderId="0" xfId="790" applyNumberFormat="1" applyFont="1" applyFill="1" applyBorder="1"/>
    <xf numFmtId="164" fontId="24" fillId="61" borderId="18" xfId="790" applyNumberFormat="1" applyFont="1" applyFill="1" applyBorder="1"/>
    <xf numFmtId="164" fontId="23" fillId="61" borderId="0" xfId="0" applyNumberFormat="1" applyFont="1" applyFill="1" applyBorder="1"/>
    <xf numFmtId="164" fontId="23" fillId="61" borderId="18" xfId="0" applyNumberFormat="1" applyFont="1" applyFill="1" applyBorder="1"/>
    <xf numFmtId="3" fontId="39" fillId="61" borderId="0" xfId="0" applyNumberFormat="1" applyFont="1" applyFill="1" applyBorder="1" applyAlignment="1" applyProtection="1"/>
    <xf numFmtId="3" fontId="39" fillId="61" borderId="18" xfId="0" applyNumberFormat="1" applyFont="1" applyFill="1" applyBorder="1" applyAlignment="1" applyProtection="1"/>
    <xf numFmtId="0" fontId="97" fillId="61" borderId="17" xfId="0" applyFont="1" applyFill="1" applyBorder="1" applyAlignment="1" applyProtection="1"/>
    <xf numFmtId="0" fontId="40" fillId="61" borderId="17" xfId="0" applyFont="1" applyFill="1" applyBorder="1" applyAlignment="1" applyProtection="1">
      <alignment horizontal="right" indent="1"/>
    </xf>
    <xf numFmtId="0" fontId="39" fillId="61" borderId="0" xfId="0" applyFont="1" applyFill="1" applyBorder="1" applyAlignment="1" applyProtection="1"/>
    <xf numFmtId="0" fontId="39" fillId="61" borderId="18" xfId="0" applyFont="1" applyFill="1" applyBorder="1" applyAlignment="1" applyProtection="1"/>
    <xf numFmtId="3" fontId="24" fillId="61" borderId="18" xfId="797" applyNumberFormat="1" applyFont="1" applyFill="1" applyBorder="1"/>
    <xf numFmtId="3" fontId="79" fillId="61" borderId="0" xfId="589" applyNumberFormat="1" applyFont="1" applyFill="1" applyBorder="1" applyAlignment="1">
      <alignment horizontal="right" wrapText="1"/>
    </xf>
    <xf numFmtId="0" fontId="40" fillId="61" borderId="17" xfId="864" applyFont="1" applyFill="1" applyBorder="1" applyAlignment="1" applyProtection="1">
      <alignment horizontal="left" wrapText="1"/>
    </xf>
    <xf numFmtId="0" fontId="40" fillId="61" borderId="28" xfId="864" applyFont="1" applyFill="1" applyBorder="1" applyAlignment="1" applyProtection="1">
      <alignment horizontal="right" wrapText="1"/>
    </xf>
    <xf numFmtId="0" fontId="39" fillId="61" borderId="0" xfId="864" applyFont="1" applyFill="1" applyBorder="1" applyAlignment="1" applyProtection="1">
      <alignment horizontal="left" vertical="top" wrapText="1"/>
    </xf>
    <xf numFmtId="0" fontId="0" fillId="61" borderId="0" xfId="0" applyFill="1"/>
    <xf numFmtId="3" fontId="76" fillId="61" borderId="0" xfId="846" applyNumberFormat="1" applyFont="1" applyFill="1" applyAlignment="1">
      <alignment horizontal="right" wrapText="1"/>
    </xf>
    <xf numFmtId="164" fontId="79" fillId="61" borderId="32" xfId="0" applyNumberFormat="1" applyFont="1" applyFill="1" applyBorder="1" applyAlignment="1">
      <alignment horizontal="right" wrapText="1"/>
    </xf>
    <xf numFmtId="164" fontId="80" fillId="61" borderId="18" xfId="0" applyNumberFormat="1" applyFont="1" applyFill="1" applyBorder="1" applyAlignment="1">
      <alignment horizontal="right" wrapText="1"/>
    </xf>
    <xf numFmtId="3" fontId="81" fillId="61" borderId="0" xfId="797" applyNumberFormat="1" applyFont="1" applyFill="1" applyAlignment="1">
      <alignment horizontal="right" wrapText="1"/>
    </xf>
    <xf numFmtId="164" fontId="81" fillId="61" borderId="0" xfId="797" applyNumberFormat="1" applyFont="1" applyFill="1" applyBorder="1" applyAlignment="1">
      <alignment horizontal="right" wrapText="1"/>
    </xf>
    <xf numFmtId="3" fontId="81" fillId="61" borderId="0" xfId="797" applyNumberFormat="1" applyFont="1" applyFill="1" applyBorder="1" applyAlignment="1">
      <alignment horizontal="right" wrapText="1"/>
    </xf>
    <xf numFmtId="164" fontId="23" fillId="61" borderId="0" xfId="797" applyNumberFormat="1" applyFont="1" applyFill="1" applyAlignment="1"/>
    <xf numFmtId="164" fontId="44" fillId="61" borderId="0" xfId="797" applyNumberFormat="1" applyFont="1" applyFill="1" applyBorder="1" applyAlignment="1"/>
    <xf numFmtId="165" fontId="24" fillId="61" borderId="18" xfId="797" applyNumberFormat="1" applyFont="1" applyFill="1" applyBorder="1" applyAlignment="1"/>
    <xf numFmtId="0" fontId="77" fillId="61" borderId="0" xfId="0" applyFont="1" applyFill="1" applyBorder="1" applyAlignment="1">
      <alignment horizontal="left" wrapText="1" indent="1"/>
    </xf>
    <xf numFmtId="0" fontId="80" fillId="61" borderId="0" xfId="0" applyFont="1" applyFill="1" applyBorder="1" applyAlignment="1">
      <alignment horizontal="left" vertical="center" wrapText="1" indent="1"/>
    </xf>
    <xf numFmtId="165" fontId="44" fillId="61" borderId="0" xfId="797" applyNumberFormat="1" applyFont="1" applyFill="1" applyAlignment="1">
      <alignment horizontal="right"/>
    </xf>
    <xf numFmtId="165" fontId="109" fillId="61" borderId="0" xfId="797" applyNumberFormat="1" applyFont="1" applyFill="1" applyAlignment="1">
      <alignment horizontal="right"/>
    </xf>
    <xf numFmtId="3" fontId="23" fillId="61" borderId="18" xfId="797" applyNumberFormat="1" applyFont="1" applyFill="1" applyBorder="1" applyAlignment="1">
      <alignment horizontal="right"/>
    </xf>
    <xf numFmtId="3" fontId="24" fillId="61" borderId="18" xfId="797" applyNumberFormat="1" applyFont="1" applyFill="1" applyBorder="1" applyAlignment="1">
      <alignment horizontal="right"/>
    </xf>
    <xf numFmtId="0" fontId="79" fillId="61" borderId="17" xfId="0" applyFont="1" applyFill="1" applyBorder="1" applyAlignment="1"/>
    <xf numFmtId="0" fontId="77" fillId="61" borderId="32" xfId="0" applyFont="1" applyFill="1" applyBorder="1" applyAlignment="1">
      <alignment horizontal="right"/>
    </xf>
    <xf numFmtId="3" fontId="79" fillId="61" borderId="32" xfId="0" applyNumberFormat="1" applyFont="1" applyFill="1" applyBorder="1" applyAlignment="1">
      <alignment horizontal="right"/>
    </xf>
    <xf numFmtId="0" fontId="77" fillId="61" borderId="18" xfId="0" applyFont="1" applyFill="1" applyBorder="1" applyAlignment="1">
      <alignment horizontal="right"/>
    </xf>
    <xf numFmtId="3" fontId="77" fillId="61" borderId="18" xfId="0" applyNumberFormat="1" applyFont="1" applyFill="1" applyBorder="1" applyAlignment="1">
      <alignment horizontal="right"/>
    </xf>
    <xf numFmtId="3" fontId="76" fillId="61" borderId="18" xfId="0" applyNumberFormat="1" applyFont="1" applyFill="1" applyBorder="1" applyAlignment="1">
      <alignment horizontal="right" vertical="center" wrapText="1"/>
    </xf>
    <xf numFmtId="164" fontId="77" fillId="61" borderId="0" xfId="0" applyNumberFormat="1" applyFont="1" applyFill="1" applyAlignment="1">
      <alignment horizontal="right" vertical="center" wrapText="1"/>
    </xf>
    <xf numFmtId="164" fontId="79" fillId="61" borderId="0" xfId="0" applyNumberFormat="1" applyFont="1" applyFill="1" applyAlignment="1">
      <alignment horizontal="right" vertical="center" wrapText="1"/>
    </xf>
    <xf numFmtId="164" fontId="77" fillId="61" borderId="0" xfId="0" applyNumberFormat="1" applyFont="1" applyFill="1" applyBorder="1" applyAlignment="1">
      <alignment horizontal="right" vertical="center"/>
    </xf>
    <xf numFmtId="164" fontId="79" fillId="61" borderId="0" xfId="0" applyNumberFormat="1" applyFont="1" applyFill="1" applyBorder="1" applyAlignment="1">
      <alignment horizontal="right" vertical="center"/>
    </xf>
    <xf numFmtId="164" fontId="77" fillId="61" borderId="18" xfId="0" applyNumberFormat="1" applyFont="1" applyFill="1" applyBorder="1" applyAlignment="1">
      <alignment horizontal="right" vertical="center" wrapText="1"/>
    </xf>
    <xf numFmtId="3" fontId="76" fillId="61" borderId="0" xfId="0" applyNumberFormat="1" applyFont="1" applyFill="1" applyBorder="1" applyAlignment="1">
      <alignment horizontal="right" wrapText="1"/>
    </xf>
    <xf numFmtId="164" fontId="76" fillId="61" borderId="0" xfId="0" applyNumberFormat="1" applyFont="1" applyFill="1" applyBorder="1" applyAlignment="1">
      <alignment wrapText="1"/>
    </xf>
    <xf numFmtId="164" fontId="76" fillId="61" borderId="18" xfId="0" applyNumberFormat="1" applyFont="1" applyFill="1" applyBorder="1" applyAlignment="1">
      <alignment wrapText="1"/>
    </xf>
    <xf numFmtId="0" fontId="79" fillId="61" borderId="18" xfId="0" applyFont="1" applyFill="1" applyBorder="1" applyAlignment="1">
      <alignment horizontal="right" vertical="center" wrapText="1"/>
    </xf>
    <xf numFmtId="3" fontId="44" fillId="61" borderId="0" xfId="797" applyNumberFormat="1" applyFont="1" applyFill="1" applyAlignment="1">
      <alignment horizontal="right"/>
    </xf>
    <xf numFmtId="164" fontId="44" fillId="61" borderId="0" xfId="797" applyNumberFormat="1" applyFont="1" applyFill="1" applyBorder="1" applyAlignment="1">
      <alignment horizontal="right"/>
    </xf>
    <xf numFmtId="164" fontId="105" fillId="62" borderId="0" xfId="0" applyNumberFormat="1" applyFont="1" applyFill="1" applyAlignment="1">
      <alignment horizontal="right" vertical="center" wrapText="1"/>
    </xf>
    <xf numFmtId="0" fontId="79" fillId="61" borderId="17" xfId="0" applyFont="1" applyFill="1" applyBorder="1"/>
    <xf numFmtId="3" fontId="44" fillId="61" borderId="0" xfId="797" applyNumberFormat="1" applyFont="1" applyFill="1" applyBorder="1"/>
    <xf numFmtId="3" fontId="23" fillId="61" borderId="0" xfId="797" applyNumberFormat="1" applyFont="1" applyFill="1" applyBorder="1" applyAlignment="1">
      <alignment horizontal="right" wrapText="1"/>
    </xf>
    <xf numFmtId="3" fontId="24" fillId="61" borderId="18" xfId="797" applyNumberFormat="1" applyFont="1" applyFill="1" applyBorder="1" applyAlignment="1">
      <alignment horizontal="right" wrapText="1"/>
    </xf>
    <xf numFmtId="3" fontId="24" fillId="61" borderId="0" xfId="797" applyNumberFormat="1" applyFont="1" applyFill="1" applyBorder="1" applyAlignment="1">
      <alignment horizontal="right" wrapText="1"/>
    </xf>
    <xf numFmtId="164" fontId="23" fillId="61" borderId="0" xfId="797" applyNumberFormat="1" applyFont="1" applyFill="1" applyBorder="1" applyAlignment="1">
      <alignment horizontal="right" wrapText="1"/>
    </xf>
    <xf numFmtId="165" fontId="23" fillId="61" borderId="0" xfId="797" applyNumberFormat="1" applyFont="1" applyFill="1" applyBorder="1" applyAlignment="1">
      <alignment horizontal="right"/>
    </xf>
    <xf numFmtId="0" fontId="81" fillId="61" borderId="28" xfId="0" applyFont="1" applyFill="1" applyBorder="1" applyAlignment="1">
      <alignment wrapText="1"/>
    </xf>
    <xf numFmtId="0" fontId="79" fillId="61" borderId="0" xfId="0" applyFont="1" applyFill="1" applyAlignment="1">
      <alignment wrapText="1"/>
    </xf>
    <xf numFmtId="0" fontId="84" fillId="61" borderId="0" xfId="0" applyFont="1" applyFill="1" applyAlignment="1">
      <alignment wrapText="1"/>
    </xf>
    <xf numFmtId="164" fontId="76" fillId="61" borderId="0" xfId="797" applyNumberFormat="1" applyFont="1" applyFill="1" applyBorder="1" applyAlignment="1">
      <alignment horizontal="right" wrapText="1"/>
    </xf>
    <xf numFmtId="164" fontId="79" fillId="61" borderId="0" xfId="0" applyNumberFormat="1" applyFont="1" applyFill="1" applyAlignment="1">
      <alignment horizontal="right"/>
    </xf>
    <xf numFmtId="0" fontId="81" fillId="61" borderId="17" xfId="0" applyFont="1" applyFill="1" applyBorder="1" applyAlignment="1">
      <alignment horizontal="left" wrapText="1"/>
    </xf>
    <xf numFmtId="0" fontId="81" fillId="61" borderId="17" xfId="0" applyFont="1" applyFill="1" applyBorder="1" applyAlignment="1">
      <alignment horizontal="right"/>
    </xf>
    <xf numFmtId="0" fontId="76" fillId="61" borderId="0" xfId="0" applyFont="1" applyFill="1" applyAlignment="1">
      <alignment horizontal="left" wrapText="1"/>
    </xf>
    <xf numFmtId="0" fontId="76" fillId="61" borderId="0" xfId="0" applyFont="1" applyFill="1" applyBorder="1" applyAlignment="1">
      <alignment horizontal="left" wrapText="1"/>
    </xf>
    <xf numFmtId="0" fontId="81" fillId="61" borderId="18" xfId="0" applyFont="1" applyFill="1" applyBorder="1" applyAlignment="1"/>
    <xf numFmtId="3" fontId="24" fillId="61" borderId="0" xfId="797" applyNumberFormat="1" applyFont="1" applyFill="1" applyBorder="1" applyAlignment="1">
      <alignment horizontal="right"/>
    </xf>
    <xf numFmtId="0" fontId="76" fillId="61" borderId="32" xfId="0" applyFont="1" applyFill="1" applyBorder="1" applyAlignment="1">
      <alignment horizontal="left" wrapText="1"/>
    </xf>
    <xf numFmtId="0" fontId="76" fillId="61" borderId="0" xfId="0" applyFont="1" applyFill="1" applyBorder="1" applyAlignment="1">
      <alignment horizontal="left"/>
    </xf>
    <xf numFmtId="0" fontId="81" fillId="61" borderId="18" xfId="0" applyFont="1" applyFill="1" applyBorder="1" applyAlignment="1">
      <alignment wrapText="1"/>
    </xf>
    <xf numFmtId="3" fontId="23" fillId="61" borderId="32" xfId="797" applyNumberFormat="1" applyFont="1" applyFill="1" applyBorder="1" applyAlignment="1">
      <alignment horizontal="right"/>
    </xf>
    <xf numFmtId="164" fontId="23" fillId="61" borderId="32" xfId="797" applyNumberFormat="1" applyFont="1" applyFill="1" applyBorder="1" applyAlignment="1">
      <alignment horizontal="right"/>
    </xf>
    <xf numFmtId="3" fontId="23" fillId="61" borderId="0" xfId="797" applyNumberFormat="1" applyFont="1" applyFill="1" applyBorder="1" applyAlignment="1"/>
    <xf numFmtId="3" fontId="24" fillId="61" borderId="18" xfId="797" applyNumberFormat="1" applyFont="1" applyFill="1" applyBorder="1" applyAlignment="1"/>
    <xf numFmtId="3" fontId="24" fillId="61" borderId="18" xfId="790" applyNumberFormat="1" applyFont="1" applyFill="1" applyBorder="1" applyAlignment="1">
      <alignment horizontal="right"/>
    </xf>
    <xf numFmtId="3" fontId="23" fillId="61" borderId="0" xfId="790" applyNumberFormat="1" applyFont="1" applyFill="1" applyBorder="1" applyAlignment="1">
      <alignment horizontal="right" wrapText="1"/>
    </xf>
    <xf numFmtId="3" fontId="24" fillId="61" borderId="0" xfId="790" applyNumberFormat="1" applyFont="1" applyFill="1" applyBorder="1" applyAlignment="1">
      <alignment horizontal="right" wrapText="1"/>
    </xf>
    <xf numFmtId="3" fontId="24" fillId="61" borderId="18" xfId="790" applyNumberFormat="1" applyFont="1" applyFill="1" applyBorder="1" applyAlignment="1">
      <alignment horizontal="right" wrapText="1"/>
    </xf>
    <xf numFmtId="3" fontId="77" fillId="61" borderId="0" xfId="0" applyNumberFormat="1" applyFont="1" applyFill="1" applyAlignment="1"/>
    <xf numFmtId="3" fontId="79" fillId="61" borderId="0" xfId="0" applyNumberFormat="1" applyFont="1" applyFill="1" applyAlignment="1"/>
    <xf numFmtId="3" fontId="77" fillId="61" borderId="18" xfId="0" applyNumberFormat="1" applyFont="1" applyFill="1" applyBorder="1" applyAlignment="1"/>
    <xf numFmtId="3" fontId="79" fillId="61" borderId="18" xfId="0" applyNumberFormat="1" applyFont="1" applyFill="1" applyBorder="1" applyAlignment="1"/>
    <xf numFmtId="3" fontId="77" fillId="61" borderId="0" xfId="0" applyNumberFormat="1" applyFont="1" applyFill="1" applyBorder="1"/>
    <xf numFmtId="3" fontId="77" fillId="61" borderId="0" xfId="0" applyNumberFormat="1" applyFont="1" applyFill="1"/>
    <xf numFmtId="3" fontId="79" fillId="61" borderId="0" xfId="0" applyNumberFormat="1" applyFont="1" applyFill="1"/>
    <xf numFmtId="3" fontId="44" fillId="61" borderId="0" xfId="0" applyNumberFormat="1" applyFont="1" applyFill="1" applyBorder="1" applyAlignment="1">
      <alignment horizontal="right" vertical="center" wrapText="1"/>
    </xf>
    <xf numFmtId="3" fontId="24" fillId="61" borderId="18" xfId="0" applyNumberFormat="1" applyFont="1" applyFill="1" applyBorder="1" applyAlignment="1">
      <alignment horizontal="right" vertical="center" wrapText="1"/>
    </xf>
    <xf numFmtId="164" fontId="24" fillId="61" borderId="18" xfId="0" applyNumberFormat="1" applyFont="1" applyFill="1" applyBorder="1" applyAlignment="1">
      <alignment horizontal="right" vertical="center" wrapText="1"/>
    </xf>
    <xf numFmtId="3" fontId="79" fillId="0" borderId="18" xfId="0" applyNumberFormat="1" applyFont="1" applyFill="1" applyBorder="1" applyAlignment="1">
      <alignment horizontal="right" wrapText="1"/>
    </xf>
    <xf numFmtId="3" fontId="77" fillId="0" borderId="0" xfId="0" applyNumberFormat="1" applyFont="1" applyFill="1" applyBorder="1" applyAlignment="1">
      <alignment horizontal="right" wrapText="1"/>
    </xf>
    <xf numFmtId="3" fontId="24" fillId="0" borderId="18" xfId="0" applyNumberFormat="1" applyFont="1" applyFill="1" applyBorder="1"/>
    <xf numFmtId="168" fontId="24" fillId="62" borderId="28" xfId="0" applyNumberFormat="1" applyFont="1" applyFill="1" applyBorder="1" applyAlignment="1" applyProtection="1">
      <alignment horizontal="right" wrapText="1"/>
    </xf>
    <xf numFmtId="168" fontId="24" fillId="62" borderId="18" xfId="0" applyNumberFormat="1" applyFont="1" applyFill="1" applyBorder="1" applyAlignment="1" applyProtection="1">
      <alignment horizontal="left" vertical="top" wrapText="1"/>
    </xf>
    <xf numFmtId="164" fontId="39" fillId="62" borderId="0" xfId="0" applyNumberFormat="1" applyFont="1" applyFill="1" applyBorder="1" applyAlignment="1" applyProtection="1">
      <alignment horizontal="right" vertical="top" wrapText="1"/>
    </xf>
    <xf numFmtId="164" fontId="24" fillId="62" borderId="18" xfId="0" applyNumberFormat="1" applyFont="1" applyFill="1" applyBorder="1" applyAlignment="1" applyProtection="1">
      <alignment horizontal="right" vertical="top" wrapText="1"/>
    </xf>
    <xf numFmtId="164" fontId="24" fillId="62" borderId="0" xfId="0" applyNumberFormat="1" applyFont="1" applyFill="1" applyBorder="1" applyAlignment="1" applyProtection="1">
      <alignment horizontal="right" vertical="top" wrapText="1"/>
    </xf>
    <xf numFmtId="0" fontId="40" fillId="62" borderId="0" xfId="0" applyFont="1" applyFill="1" applyBorder="1" applyAlignment="1" applyProtection="1">
      <alignment horizontal="right" wrapText="1"/>
    </xf>
    <xf numFmtId="0" fontId="39" fillId="62" borderId="0" xfId="0" applyFont="1" applyFill="1" applyBorder="1" applyAlignment="1" applyProtection="1">
      <alignment horizontal="left" vertical="top" wrapText="1"/>
    </xf>
    <xf numFmtId="0" fontId="39" fillId="62" borderId="0" xfId="0" applyFont="1" applyFill="1" applyBorder="1" applyAlignment="1" applyProtection="1">
      <alignment horizontal="right" vertical="top" wrapText="1"/>
    </xf>
    <xf numFmtId="0" fontId="39" fillId="62" borderId="32" xfId="0" applyFont="1" applyFill="1" applyBorder="1" applyAlignment="1" applyProtection="1">
      <alignment horizontal="left" vertical="top" wrapText="1"/>
    </xf>
    <xf numFmtId="0" fontId="39" fillId="62" borderId="32" xfId="0" applyFont="1" applyFill="1" applyBorder="1" applyAlignment="1" applyProtection="1">
      <alignment horizontal="right" vertical="top" wrapText="1"/>
    </xf>
    <xf numFmtId="3" fontId="23" fillId="0" borderId="0" xfId="790" applyNumberFormat="1" applyFont="1" applyFill="1" applyBorder="1" applyAlignment="1">
      <alignment horizontal="right" vertical="center" wrapText="1"/>
    </xf>
    <xf numFmtId="3" fontId="24" fillId="61" borderId="18" xfId="790" applyNumberFormat="1" applyFont="1" applyFill="1" applyBorder="1" applyAlignment="1">
      <alignment horizontal="right" vertical="center" wrapText="1"/>
    </xf>
    <xf numFmtId="164" fontId="80" fillId="61" borderId="0" xfId="0" applyNumberFormat="1" applyFont="1" applyFill="1" applyBorder="1" applyAlignment="1">
      <alignment horizontal="right" vertical="center"/>
    </xf>
    <xf numFmtId="164" fontId="79" fillId="61" borderId="18" xfId="0" applyNumberFormat="1" applyFont="1" applyFill="1" applyBorder="1" applyAlignment="1">
      <alignment horizontal="right" vertical="center"/>
    </xf>
    <xf numFmtId="3" fontId="23" fillId="61" borderId="0" xfId="797" applyNumberFormat="1" applyFont="1" applyFill="1" applyAlignment="1">
      <alignment horizontal="right" vertical="center" wrapText="1"/>
    </xf>
    <xf numFmtId="3" fontId="24" fillId="61" borderId="18" xfId="797" applyNumberFormat="1" applyFont="1" applyFill="1" applyBorder="1" applyAlignment="1">
      <alignment horizontal="right" vertical="center" wrapText="1"/>
    </xf>
    <xf numFmtId="164" fontId="23" fillId="61" borderId="0" xfId="797" applyNumberFormat="1" applyFont="1" applyFill="1" applyAlignment="1">
      <alignment vertical="center" wrapText="1"/>
    </xf>
    <xf numFmtId="164" fontId="77" fillId="61" borderId="0" xfId="0" applyNumberFormat="1" applyFont="1" applyFill="1" applyBorder="1" applyAlignment="1">
      <alignment vertical="center" wrapText="1"/>
    </xf>
    <xf numFmtId="164" fontId="24" fillId="61" borderId="0" xfId="797" applyNumberFormat="1" applyFont="1" applyFill="1" applyBorder="1" applyAlignment="1">
      <alignment vertical="center" wrapText="1"/>
    </xf>
    <xf numFmtId="164" fontId="79" fillId="61" borderId="0" xfId="0" applyNumberFormat="1" applyFont="1" applyFill="1" applyBorder="1" applyAlignment="1">
      <alignment vertical="center" wrapText="1"/>
    </xf>
    <xf numFmtId="164" fontId="24" fillId="61" borderId="18" xfId="797" applyNumberFormat="1" applyFont="1" applyFill="1" applyBorder="1" applyAlignment="1">
      <alignment vertical="center" wrapText="1"/>
    </xf>
    <xf numFmtId="164" fontId="79" fillId="61" borderId="18" xfId="0" applyNumberFormat="1" applyFont="1" applyFill="1" applyBorder="1" applyAlignment="1">
      <alignment vertical="center" wrapText="1"/>
    </xf>
    <xf numFmtId="3" fontId="39" fillId="0" borderId="0" xfId="0" applyNumberFormat="1" applyFont="1" applyFill="1" applyBorder="1" applyAlignment="1" applyProtection="1">
      <alignment horizontal="right" wrapText="1"/>
    </xf>
    <xf numFmtId="164" fontId="77" fillId="0" borderId="0" xfId="0" applyNumberFormat="1" applyFont="1" applyFill="1" applyBorder="1" applyAlignment="1">
      <alignment horizontal="right" vertical="center" wrapText="1"/>
    </xf>
    <xf numFmtId="164" fontId="23" fillId="61" borderId="0" xfId="0" applyNumberFormat="1" applyFont="1" applyFill="1" applyBorder="1" applyAlignment="1">
      <alignment horizontal="right" vertical="center" wrapText="1"/>
    </xf>
    <xf numFmtId="164" fontId="44" fillId="61" borderId="0" xfId="0" applyNumberFormat="1" applyFont="1" applyFill="1" applyBorder="1" applyAlignment="1">
      <alignment horizontal="right" vertical="center" wrapText="1"/>
    </xf>
    <xf numFmtId="3" fontId="79" fillId="61" borderId="0" xfId="0" applyNumberFormat="1" applyFont="1" applyFill="1" applyBorder="1" applyAlignment="1"/>
    <xf numFmtId="0" fontId="77" fillId="61" borderId="0" xfId="0" applyFont="1" applyFill="1" applyAlignment="1">
      <alignment vertical="center" wrapText="1"/>
    </xf>
    <xf numFmtId="0" fontId="24" fillId="61" borderId="32" xfId="797" applyFont="1" applyFill="1" applyBorder="1" applyAlignment="1">
      <alignment horizontal="left" wrapText="1"/>
    </xf>
    <xf numFmtId="164" fontId="79" fillId="61" borderId="18" xfId="0" applyNumberFormat="1" applyFont="1" applyFill="1" applyBorder="1"/>
    <xf numFmtId="164" fontId="24" fillId="61" borderId="0" xfId="0" applyNumberFormat="1" applyFont="1" applyFill="1" applyBorder="1" applyAlignment="1">
      <alignment horizontal="right"/>
    </xf>
    <xf numFmtId="3" fontId="80" fillId="61" borderId="0" xfId="0" applyNumberFormat="1" applyFont="1" applyFill="1" applyBorder="1" applyAlignment="1">
      <alignment horizontal="right" wrapText="1"/>
    </xf>
    <xf numFmtId="164" fontId="81" fillId="62" borderId="18" xfId="0" applyNumberFormat="1" applyFont="1" applyFill="1" applyBorder="1" applyAlignment="1">
      <alignment horizontal="right" vertical="center" wrapText="1"/>
    </xf>
    <xf numFmtId="0" fontId="77" fillId="61" borderId="32" xfId="0" applyFont="1" applyFill="1" applyBorder="1" applyAlignment="1">
      <alignment horizontal="left" vertical="center" wrapText="1"/>
    </xf>
    <xf numFmtId="0" fontId="0" fillId="61" borderId="0" xfId="0" applyFill="1"/>
    <xf numFmtId="0" fontId="67" fillId="61" borderId="0" xfId="0" applyNumberFormat="1" applyFont="1" applyFill="1" applyBorder="1" applyAlignment="1" applyProtection="1"/>
    <xf numFmtId="0" fontId="73" fillId="61" borderId="0" xfId="0" applyNumberFormat="1" applyFont="1" applyFill="1" applyBorder="1" applyAlignment="1" applyProtection="1"/>
    <xf numFmtId="0" fontId="78" fillId="61" borderId="0" xfId="0" applyFont="1" applyFill="1" applyAlignment="1">
      <alignment horizontal="left" vertical="center"/>
    </xf>
    <xf numFmtId="0" fontId="78" fillId="61" borderId="0" xfId="0" applyFont="1" applyFill="1" applyAlignment="1">
      <alignment horizontal="left" vertical="center" indent="3"/>
    </xf>
    <xf numFmtId="164" fontId="79" fillId="0" borderId="0" xfId="0" applyNumberFormat="1" applyFont="1" applyFill="1" applyAlignment="1">
      <alignment horizontal="right" vertical="center" wrapText="1"/>
    </xf>
    <xf numFmtId="164" fontId="77" fillId="0" borderId="0" xfId="0" applyNumberFormat="1" applyFont="1" applyFill="1" applyBorder="1" applyAlignment="1">
      <alignment horizontal="right" wrapText="1"/>
    </xf>
    <xf numFmtId="164" fontId="76" fillId="0" borderId="0" xfId="0" applyNumberFormat="1" applyFont="1" applyFill="1" applyBorder="1" applyAlignment="1">
      <alignment horizontal="right" vertical="center" wrapText="1"/>
    </xf>
    <xf numFmtId="0" fontId="75" fillId="61" borderId="0" xfId="0" applyFont="1" applyFill="1"/>
    <xf numFmtId="0" fontId="0" fillId="61" borderId="0" xfId="0" applyFill="1"/>
    <xf numFmtId="0" fontId="40" fillId="62" borderId="30" xfId="0" applyFont="1" applyFill="1" applyBorder="1" applyAlignment="1" applyProtection="1">
      <alignment wrapText="1"/>
    </xf>
    <xf numFmtId="0" fontId="40" fillId="62" borderId="33" xfId="0" applyFont="1" applyFill="1" applyBorder="1" applyAlignment="1" applyProtection="1">
      <alignment horizontal="right" wrapText="1"/>
    </xf>
    <xf numFmtId="0" fontId="40" fillId="62" borderId="29" xfId="0" applyFont="1" applyFill="1" applyBorder="1" applyAlignment="1" applyProtection="1">
      <alignment wrapText="1"/>
    </xf>
    <xf numFmtId="0" fontId="40" fillId="62" borderId="29" xfId="0" applyFont="1" applyFill="1" applyBorder="1" applyAlignment="1" applyProtection="1">
      <alignment horizontal="right" wrapText="1"/>
    </xf>
    <xf numFmtId="0" fontId="40" fillId="62" borderId="0" xfId="0" applyFont="1" applyFill="1" applyBorder="1" applyAlignment="1" applyProtection="1">
      <alignment horizontal="left" vertical="center" wrapText="1"/>
    </xf>
    <xf numFmtId="0" fontId="24" fillId="62" borderId="18" xfId="0" applyFont="1" applyFill="1" applyBorder="1" applyAlignment="1" applyProtection="1">
      <alignment horizontal="left" vertical="center" wrapText="1"/>
    </xf>
    <xf numFmtId="3" fontId="39" fillId="61" borderId="0" xfId="0" applyNumberFormat="1" applyFont="1" applyFill="1" applyBorder="1" applyAlignment="1" applyProtection="1">
      <alignment horizontal="right" vertical="center" wrapText="1"/>
    </xf>
    <xf numFmtId="165" fontId="39" fillId="61" borderId="0" xfId="0" applyNumberFormat="1" applyFont="1" applyFill="1" applyBorder="1" applyAlignment="1" applyProtection="1">
      <alignment horizontal="right" vertical="center" wrapText="1"/>
    </xf>
    <xf numFmtId="3" fontId="40" fillId="61" borderId="18" xfId="0" applyNumberFormat="1" applyFont="1" applyFill="1" applyBorder="1" applyAlignment="1" applyProtection="1">
      <alignment horizontal="right" vertical="center" wrapText="1"/>
    </xf>
    <xf numFmtId="165" fontId="40" fillId="61" borderId="18" xfId="0" applyNumberFormat="1" applyFont="1" applyFill="1" applyBorder="1" applyAlignment="1" applyProtection="1">
      <alignment horizontal="right" vertical="center" wrapText="1"/>
    </xf>
    <xf numFmtId="0" fontId="0" fillId="61" borderId="0" xfId="0" applyFill="1"/>
    <xf numFmtId="3" fontId="106" fillId="61" borderId="0" xfId="0" applyNumberFormat="1" applyFont="1" applyFill="1" applyBorder="1" applyAlignment="1">
      <alignment horizontal="right" vertical="center" wrapText="1"/>
    </xf>
    <xf numFmtId="170" fontId="39" fillId="61" borderId="0" xfId="589" applyNumberFormat="1" applyFont="1" applyFill="1" applyBorder="1" applyAlignment="1" applyProtection="1">
      <alignment horizontal="right" vertical="center" wrapText="1"/>
    </xf>
    <xf numFmtId="0" fontId="7" fillId="61" borderId="0" xfId="0" applyFont="1" applyFill="1" applyAlignment="1">
      <alignment vertical="center"/>
    </xf>
    <xf numFmtId="0" fontId="75" fillId="61" borderId="0" xfId="0" applyFont="1" applyFill="1" applyAlignment="1"/>
    <xf numFmtId="0" fontId="82" fillId="61" borderId="0" xfId="0" applyFont="1" applyFill="1" applyAlignment="1"/>
    <xf numFmtId="0" fontId="83" fillId="61" borderId="0" xfId="0" applyFont="1" applyFill="1" applyAlignment="1"/>
    <xf numFmtId="0" fontId="111" fillId="61" borderId="0" xfId="0" applyFont="1" applyFill="1"/>
    <xf numFmtId="0" fontId="83" fillId="61" borderId="0" xfId="0" applyFont="1" applyFill="1"/>
    <xf numFmtId="0" fontId="78" fillId="61" borderId="0" xfId="0" applyFont="1" applyFill="1" applyBorder="1" applyAlignment="1">
      <alignment vertical="center"/>
    </xf>
    <xf numFmtId="0" fontId="78" fillId="61" borderId="0" xfId="0" applyFont="1" applyFill="1" applyBorder="1" applyAlignment="1">
      <alignment horizontal="left" vertical="center" indent="3"/>
    </xf>
    <xf numFmtId="0" fontId="75" fillId="61" borderId="0" xfId="0" applyFont="1" applyFill="1" applyBorder="1" applyAlignment="1">
      <alignment vertical="center"/>
    </xf>
    <xf numFmtId="0" fontId="90" fillId="61" borderId="0" xfId="0" applyFont="1" applyFill="1" applyAlignment="1">
      <alignment vertical="center"/>
    </xf>
    <xf numFmtId="0" fontId="0" fillId="61" borderId="0" xfId="0" applyFill="1"/>
    <xf numFmtId="0" fontId="0" fillId="61" borderId="0" xfId="0" applyFill="1"/>
    <xf numFmtId="0" fontId="78" fillId="61" borderId="0" xfId="0" applyFont="1" applyFill="1" applyAlignment="1">
      <alignment horizontal="left" vertical="center" wrapText="1"/>
    </xf>
    <xf numFmtId="0" fontId="0" fillId="61" borderId="0" xfId="0" applyFill="1" applyAlignment="1">
      <alignment vertical="center" wrapText="1"/>
    </xf>
    <xf numFmtId="0" fontId="75" fillId="61" borderId="0" xfId="0" applyFont="1" applyFill="1" applyAlignment="1">
      <alignment horizontal="left" vertical="center" wrapText="1"/>
    </xf>
    <xf numFmtId="0" fontId="0" fillId="61" borderId="0" xfId="0" applyFill="1" applyAlignment="1">
      <alignment wrapText="1"/>
    </xf>
    <xf numFmtId="0" fontId="75" fillId="61" borderId="0" xfId="0" applyFont="1" applyFill="1" applyAlignment="1">
      <alignment vertical="center"/>
    </xf>
    <xf numFmtId="0" fontId="0" fillId="61" borderId="0" xfId="0" applyFill="1"/>
    <xf numFmtId="0" fontId="75" fillId="61" borderId="0" xfId="0" applyFont="1" applyFill="1" applyBorder="1" applyAlignment="1">
      <alignment vertical="center" wrapText="1"/>
    </xf>
    <xf numFmtId="0" fontId="75" fillId="61" borderId="0" xfId="0" applyFont="1" applyFill="1" applyAlignment="1">
      <alignment vertical="center" wrapText="1"/>
    </xf>
    <xf numFmtId="0" fontId="0" fillId="61" borderId="0" xfId="0" applyFill="1" applyBorder="1" applyAlignment="1">
      <alignment wrapText="1"/>
    </xf>
    <xf numFmtId="0" fontId="78" fillId="61" borderId="0" xfId="0" applyFont="1" applyFill="1" applyBorder="1" applyAlignment="1">
      <alignment vertical="center" wrapText="1"/>
    </xf>
    <xf numFmtId="0" fontId="75" fillId="61" borderId="0" xfId="0" applyFont="1" applyFill="1" applyAlignment="1">
      <alignment horizontal="left" vertical="center"/>
    </xf>
    <xf numFmtId="164" fontId="77" fillId="61" borderId="18" xfId="0" applyNumberFormat="1" applyFont="1" applyFill="1" applyBorder="1"/>
    <xf numFmtId="0" fontId="102" fillId="61" borderId="0" xfId="0" applyFont="1" applyFill="1"/>
    <xf numFmtId="0" fontId="43" fillId="61" borderId="0" xfId="0" applyFont="1" applyFill="1"/>
    <xf numFmtId="0" fontId="0" fillId="61" borderId="0" xfId="0" applyFill="1" applyBorder="1" applyAlignment="1">
      <alignment vertical="center"/>
    </xf>
    <xf numFmtId="0" fontId="102" fillId="61" borderId="0" xfId="0" applyFont="1" applyFill="1" applyAlignment="1">
      <alignment vertical="center"/>
    </xf>
    <xf numFmtId="0" fontId="0" fillId="61" borderId="0" xfId="0" applyFont="1" applyFill="1" applyAlignment="1">
      <alignment vertical="center" wrapText="1"/>
    </xf>
    <xf numFmtId="0" fontId="102" fillId="61" borderId="0" xfId="0" applyFont="1" applyFill="1" applyAlignment="1">
      <alignment horizontal="left" vertical="center"/>
    </xf>
    <xf numFmtId="0" fontId="5" fillId="61" borderId="0" xfId="0" applyFont="1" applyFill="1" applyAlignment="1">
      <alignment vertical="center"/>
    </xf>
    <xf numFmtId="0" fontId="102" fillId="61" borderId="0" xfId="790" applyFont="1" applyFill="1" applyBorder="1" applyAlignment="1">
      <alignment vertical="center" wrapText="1"/>
    </xf>
    <xf numFmtId="164" fontId="24" fillId="61" borderId="0" xfId="797" applyNumberFormat="1" applyFont="1" applyFill="1" applyBorder="1" applyAlignment="1">
      <alignment horizontal="right" vertical="center" wrapText="1"/>
    </xf>
    <xf numFmtId="0" fontId="88" fillId="61" borderId="0" xfId="0" applyFont="1" applyFill="1" applyBorder="1"/>
    <xf numFmtId="0" fontId="43" fillId="61" borderId="0" xfId="0" applyFont="1" applyFill="1" applyAlignment="1">
      <alignment vertical="center"/>
    </xf>
    <xf numFmtId="0" fontId="100" fillId="61" borderId="0" xfId="705" applyFont="1" applyFill="1" applyAlignment="1">
      <alignment vertical="center"/>
    </xf>
    <xf numFmtId="164" fontId="23" fillId="61" borderId="0" xfId="790" applyNumberFormat="1" applyFont="1" applyFill="1" applyBorder="1" applyAlignment="1">
      <alignment horizontal="right"/>
    </xf>
    <xf numFmtId="164" fontId="24" fillId="61" borderId="0" xfId="790" applyNumberFormat="1" applyFont="1" applyFill="1" applyBorder="1" applyAlignment="1">
      <alignment horizontal="right"/>
    </xf>
    <xf numFmtId="0" fontId="99" fillId="61" borderId="0" xfId="705" quotePrefix="1" applyNumberFormat="1" applyFont="1" applyFill="1" applyBorder="1" applyAlignment="1" applyProtection="1">
      <alignment horizontal="left" vertical="top"/>
    </xf>
    <xf numFmtId="0" fontId="98" fillId="61" borderId="0" xfId="705" quotePrefix="1" applyNumberFormat="1" applyFont="1" applyFill="1" applyBorder="1" applyAlignment="1" applyProtection="1">
      <alignment horizontal="left" vertical="center" wrapText="1"/>
    </xf>
    <xf numFmtId="49" fontId="98" fillId="61" borderId="0" xfId="705" quotePrefix="1" applyNumberFormat="1" applyFont="1" applyFill="1" applyBorder="1" applyAlignment="1" applyProtection="1">
      <alignment horizontal="left" vertical="center" wrapText="1"/>
    </xf>
    <xf numFmtId="0" fontId="88" fillId="61" borderId="0" xfId="0" applyNumberFormat="1" applyFont="1" applyFill="1" applyBorder="1" applyAlignment="1" applyProtection="1">
      <alignment vertical="center"/>
    </xf>
    <xf numFmtId="0" fontId="87" fillId="61" borderId="0" xfId="0" applyNumberFormat="1" applyFont="1" applyFill="1" applyBorder="1" applyAlignment="1" applyProtection="1">
      <alignment vertical="center"/>
    </xf>
    <xf numFmtId="0" fontId="0" fillId="61" borderId="0" xfId="0" applyFill="1"/>
    <xf numFmtId="0" fontId="77" fillId="61" borderId="35" xfId="0" applyFont="1" applyFill="1" applyBorder="1" applyAlignment="1">
      <alignment vertical="center" wrapText="1"/>
    </xf>
    <xf numFmtId="0" fontId="77" fillId="61" borderId="0" xfId="0" applyFont="1" applyFill="1" applyAlignment="1">
      <alignment horizontal="center" vertical="center" wrapText="1"/>
    </xf>
    <xf numFmtId="0" fontId="77" fillId="61" borderId="0" xfId="0" applyFont="1" applyFill="1" applyAlignment="1">
      <alignment horizontal="left" vertical="center" wrapText="1"/>
    </xf>
    <xf numFmtId="0" fontId="94" fillId="61" borderId="34" xfId="0" applyFont="1" applyFill="1" applyBorder="1" applyAlignment="1">
      <alignment horizontal="center" vertical="center" wrapText="1"/>
    </xf>
    <xf numFmtId="0" fontId="77" fillId="61" borderId="35" xfId="0" applyFont="1" applyFill="1" applyBorder="1" applyAlignment="1">
      <alignment horizontal="center" vertical="center" wrapText="1"/>
    </xf>
    <xf numFmtId="0" fontId="77" fillId="61" borderId="0" xfId="0" applyFont="1" applyFill="1" applyBorder="1" applyAlignment="1">
      <alignment horizontal="center" vertical="center" wrapText="1"/>
    </xf>
    <xf numFmtId="0" fontId="79" fillId="61" borderId="0" xfId="0" applyFont="1" applyFill="1" applyBorder="1" applyAlignment="1">
      <alignment horizontal="left" vertical="center" wrapText="1"/>
    </xf>
    <xf numFmtId="0" fontId="79" fillId="61" borderId="18" xfId="0" applyFont="1" applyFill="1" applyBorder="1" applyAlignment="1">
      <alignment horizontal="left" vertical="center" wrapText="1"/>
    </xf>
    <xf numFmtId="0" fontId="79" fillId="61" borderId="32" xfId="0" applyFont="1" applyFill="1" applyBorder="1"/>
    <xf numFmtId="3" fontId="77" fillId="61" borderId="32" xfId="0" applyNumberFormat="1" applyFont="1" applyFill="1" applyBorder="1"/>
    <xf numFmtId="0" fontId="79" fillId="61" borderId="18" xfId="0" applyFont="1" applyFill="1" applyBorder="1"/>
    <xf numFmtId="0" fontId="75" fillId="61" borderId="0" xfId="0" applyFont="1" applyFill="1" applyAlignment="1">
      <alignment vertical="center"/>
    </xf>
    <xf numFmtId="0" fontId="0" fillId="61" borderId="0" xfId="0" applyFill="1"/>
    <xf numFmtId="3" fontId="24" fillId="61" borderId="0" xfId="0" applyNumberFormat="1" applyFont="1" applyFill="1" applyAlignment="1">
      <alignment horizontal="right"/>
    </xf>
    <xf numFmtId="0" fontId="100" fillId="61" borderId="0" xfId="705" applyFont="1" applyFill="1" applyAlignment="1" applyProtection="1">
      <alignment horizontal="left" vertical="top" indent="2"/>
      <protection hidden="1"/>
    </xf>
    <xf numFmtId="0" fontId="100" fillId="61" borderId="0" xfId="705" applyFont="1" applyFill="1" applyAlignment="1" applyProtection="1">
      <alignment horizontal="left" vertical="top"/>
      <protection hidden="1"/>
    </xf>
    <xf numFmtId="0" fontId="99" fillId="61" borderId="0" xfId="705" quotePrefix="1" applyNumberFormat="1" applyFont="1" applyFill="1" applyBorder="1" applyAlignment="1" applyProtection="1">
      <alignment horizontal="left" vertical="top" wrapText="1"/>
      <protection hidden="1"/>
    </xf>
    <xf numFmtId="0" fontId="100" fillId="61" borderId="0" xfId="705" applyFont="1" applyFill="1" applyAlignment="1" applyProtection="1">
      <alignment horizontal="left" vertical="center" indent="2"/>
      <protection hidden="1"/>
    </xf>
    <xf numFmtId="0" fontId="79" fillId="61" borderId="32" xfId="0" applyFont="1" applyFill="1" applyBorder="1" applyAlignment="1">
      <alignment horizontal="right"/>
    </xf>
    <xf numFmtId="3" fontId="77" fillId="61" borderId="32" xfId="0" applyNumberFormat="1" applyFont="1" applyFill="1" applyBorder="1" applyAlignment="1">
      <alignment horizontal="right"/>
    </xf>
    <xf numFmtId="3" fontId="77" fillId="61" borderId="0" xfId="0" applyNumberFormat="1" applyFont="1" applyFill="1" applyBorder="1" applyAlignment="1" applyProtection="1">
      <alignment horizontal="right"/>
    </xf>
    <xf numFmtId="164" fontId="23" fillId="61" borderId="0" xfId="797" applyNumberFormat="1" applyFont="1" applyFill="1"/>
    <xf numFmtId="164" fontId="24" fillId="61" borderId="18" xfId="797" applyNumberFormat="1" applyFont="1" applyFill="1" applyBorder="1"/>
    <xf numFmtId="164" fontId="79" fillId="61" borderId="17" xfId="0" applyNumberFormat="1" applyFont="1" applyFill="1" applyBorder="1" applyAlignment="1">
      <alignment horizontal="right" vertical="center" wrapText="1"/>
    </xf>
    <xf numFmtId="164" fontId="77" fillId="61" borderId="0" xfId="0" applyNumberFormat="1" applyFont="1" applyFill="1" applyAlignment="1">
      <alignment horizontal="right" vertical="center"/>
    </xf>
    <xf numFmtId="3" fontId="39" fillId="62" borderId="0" xfId="0" applyNumberFormat="1" applyFont="1" applyFill="1" applyBorder="1" applyAlignment="1" applyProtection="1">
      <alignment horizontal="right" vertical="top" wrapText="1"/>
    </xf>
    <xf numFmtId="3" fontId="23" fillId="61" borderId="0" xfId="0" applyNumberFormat="1" applyFont="1" applyFill="1" applyBorder="1" applyAlignment="1" applyProtection="1">
      <alignment horizontal="right" wrapText="1"/>
    </xf>
    <xf numFmtId="3" fontId="24" fillId="62" borderId="18" xfId="0" applyNumberFormat="1" applyFont="1" applyFill="1" applyBorder="1" applyAlignment="1" applyProtection="1">
      <alignment horizontal="right" vertical="top" wrapText="1"/>
    </xf>
    <xf numFmtId="3" fontId="24" fillId="62" borderId="0" xfId="0" applyNumberFormat="1" applyFont="1" applyFill="1" applyBorder="1" applyAlignment="1" applyProtection="1">
      <alignment horizontal="right" vertical="top" wrapText="1"/>
    </xf>
    <xf numFmtId="3" fontId="24" fillId="62" borderId="18" xfId="0" applyNumberFormat="1" applyFont="1" applyFill="1" applyBorder="1" applyAlignment="1" applyProtection="1">
      <alignment horizontal="right" wrapText="1"/>
    </xf>
    <xf numFmtId="164" fontId="24" fillId="61" borderId="18" xfId="0" applyNumberFormat="1" applyFont="1" applyFill="1" applyBorder="1" applyAlignment="1" applyProtection="1">
      <alignment horizontal="right" wrapText="1"/>
    </xf>
    <xf numFmtId="164" fontId="24" fillId="62" borderId="18" xfId="0" applyNumberFormat="1" applyFont="1" applyFill="1" applyBorder="1" applyAlignment="1" applyProtection="1">
      <alignment horizontal="right" wrapText="1"/>
    </xf>
    <xf numFmtId="164" fontId="23" fillId="61" borderId="0" xfId="790" applyNumberFormat="1" applyFont="1" applyFill="1" applyBorder="1" applyAlignment="1">
      <alignment horizontal="right" vertical="center" wrapText="1"/>
    </xf>
    <xf numFmtId="164" fontId="24" fillId="61" borderId="18" xfId="790" applyNumberFormat="1" applyFont="1" applyFill="1" applyBorder="1" applyAlignment="1">
      <alignment horizontal="right" vertical="center" wrapText="1"/>
    </xf>
    <xf numFmtId="164" fontId="23" fillId="61" borderId="0" xfId="797" applyNumberFormat="1" applyFont="1" applyFill="1" applyBorder="1"/>
    <xf numFmtId="164" fontId="39" fillId="61" borderId="0" xfId="0" applyNumberFormat="1" applyFont="1" applyFill="1" applyBorder="1" applyAlignment="1" applyProtection="1">
      <alignment horizontal="right" vertical="center" wrapText="1"/>
    </xf>
    <xf numFmtId="164" fontId="40" fillId="61" borderId="18" xfId="0" applyNumberFormat="1" applyFont="1" applyFill="1" applyBorder="1" applyAlignment="1" applyProtection="1">
      <alignment horizontal="right" vertical="center" wrapText="1"/>
    </xf>
    <xf numFmtId="164" fontId="23" fillId="61" borderId="0" xfId="0" applyNumberFormat="1" applyFont="1" applyFill="1" applyBorder="1" applyAlignment="1">
      <alignment horizontal="right" wrapText="1"/>
    </xf>
    <xf numFmtId="164" fontId="24" fillId="61" borderId="18" xfId="0" applyNumberFormat="1" applyFont="1" applyFill="1" applyBorder="1" applyAlignment="1">
      <alignment horizontal="right" wrapText="1"/>
    </xf>
    <xf numFmtId="164" fontId="24" fillId="61" borderId="0" xfId="797" applyNumberFormat="1" applyFont="1" applyFill="1" applyAlignment="1">
      <alignment horizontal="right"/>
    </xf>
    <xf numFmtId="172" fontId="77" fillId="61" borderId="0" xfId="589" applyNumberFormat="1" applyFont="1" applyFill="1" applyBorder="1" applyAlignment="1">
      <alignment vertical="center" wrapText="1"/>
    </xf>
    <xf numFmtId="172" fontId="79" fillId="61" borderId="0" xfId="589" applyNumberFormat="1" applyFont="1" applyFill="1" applyBorder="1" applyAlignment="1">
      <alignment vertical="center" wrapText="1"/>
    </xf>
    <xf numFmtId="3" fontId="23" fillId="61" borderId="0" xfId="589" applyNumberFormat="1" applyFont="1" applyFill="1"/>
    <xf numFmtId="3" fontId="23" fillId="61" borderId="18" xfId="589" applyNumberFormat="1" applyFont="1" applyFill="1" applyBorder="1"/>
    <xf numFmtId="171" fontId="39" fillId="61" borderId="0" xfId="589" applyNumberFormat="1" applyFont="1" applyFill="1" applyBorder="1" applyAlignment="1" applyProtection="1">
      <alignment horizontal="right" vertical="top" wrapText="1"/>
    </xf>
    <xf numFmtId="3" fontId="39" fillId="61" borderId="0" xfId="864" applyNumberFormat="1" applyFont="1" applyFill="1" applyBorder="1" applyAlignment="1" applyProtection="1">
      <alignment horizontal="right" vertical="top" wrapText="1"/>
    </xf>
    <xf numFmtId="3" fontId="39" fillId="61" borderId="0" xfId="589" applyNumberFormat="1" applyFont="1" applyFill="1" applyBorder="1" applyAlignment="1" applyProtection="1">
      <alignment horizontal="right" vertical="top" wrapText="1"/>
    </xf>
    <xf numFmtId="0" fontId="79" fillId="61" borderId="0" xfId="0" applyFont="1" applyFill="1" applyBorder="1" applyAlignment="1">
      <alignment horizontal="center" wrapText="1"/>
    </xf>
    <xf numFmtId="0" fontId="79" fillId="61" borderId="32" xfId="0" applyFont="1" applyFill="1" applyBorder="1" applyAlignment="1">
      <alignment horizontal="center" wrapText="1"/>
    </xf>
    <xf numFmtId="0" fontId="79" fillId="61" borderId="32" xfId="0" applyFont="1" applyFill="1" applyBorder="1" applyAlignment="1">
      <alignment horizontal="center" vertical="center" wrapText="1"/>
    </xf>
    <xf numFmtId="0" fontId="79" fillId="61" borderId="0" xfId="0" applyFont="1" applyFill="1" applyBorder="1" applyAlignment="1">
      <alignment horizontal="center" vertical="center" wrapText="1"/>
    </xf>
    <xf numFmtId="0" fontId="77" fillId="61" borderId="0" xfId="0" applyFont="1" applyFill="1" applyBorder="1" applyAlignment="1">
      <alignment wrapText="1"/>
    </xf>
    <xf numFmtId="0" fontId="79" fillId="61" borderId="18" xfId="0" applyFont="1" applyFill="1" applyBorder="1" applyAlignment="1">
      <alignment wrapText="1"/>
    </xf>
    <xf numFmtId="0" fontId="80" fillId="61" borderId="0" xfId="0" applyFont="1" applyFill="1" applyBorder="1" applyAlignment="1">
      <alignment wrapText="1"/>
    </xf>
    <xf numFmtId="0" fontId="0" fillId="61" borderId="0" xfId="0" applyFill="1"/>
    <xf numFmtId="0" fontId="24" fillId="61" borderId="0" xfId="797" applyFont="1" applyFill="1" applyBorder="1" applyAlignment="1">
      <alignment horizontal="center" wrapText="1"/>
    </xf>
    <xf numFmtId="0" fontId="24" fillId="61" borderId="32" xfId="797" applyFont="1" applyFill="1" applyBorder="1" applyAlignment="1">
      <alignment horizontal="center" wrapText="1"/>
    </xf>
    <xf numFmtId="0" fontId="40" fillId="62" borderId="28" xfId="0" applyFont="1" applyFill="1" applyBorder="1" applyAlignment="1" applyProtection="1">
      <alignment horizontal="right" wrapText="1"/>
    </xf>
    <xf numFmtId="0" fontId="24" fillId="62" borderId="28" xfId="0" applyFont="1" applyFill="1" applyBorder="1" applyAlignment="1" applyProtection="1">
      <alignment horizontal="right" wrapText="1"/>
    </xf>
    <xf numFmtId="0" fontId="77" fillId="61" borderId="32" xfId="0" applyFont="1" applyFill="1" applyBorder="1" applyAlignment="1">
      <alignment horizontal="left" wrapText="1"/>
    </xf>
    <xf numFmtId="0" fontId="80" fillId="61" borderId="0" xfId="0" applyFont="1" applyFill="1" applyBorder="1" applyAlignment="1">
      <alignment wrapText="1"/>
    </xf>
    <xf numFmtId="0" fontId="77" fillId="61" borderId="0" xfId="0" applyFont="1" applyFill="1" applyBorder="1" applyAlignment="1">
      <alignment wrapText="1"/>
    </xf>
    <xf numFmtId="0" fontId="79" fillId="61" borderId="18" xfId="0" applyFont="1" applyFill="1" applyBorder="1" applyAlignment="1">
      <alignment wrapText="1"/>
    </xf>
    <xf numFmtId="0" fontId="75" fillId="61" borderId="0" xfId="0" applyFont="1" applyFill="1" applyAlignment="1">
      <alignment vertical="center"/>
    </xf>
    <xf numFmtId="0" fontId="0" fillId="61" borderId="0" xfId="0" applyFill="1"/>
    <xf numFmtId="0" fontId="75" fillId="61" borderId="0" xfId="0" applyFont="1" applyFill="1" applyAlignment="1">
      <alignment vertical="center"/>
    </xf>
    <xf numFmtId="0" fontId="6" fillId="29" borderId="0" xfId="0" applyNumberFormat="1" applyFont="1" applyFill="1" applyBorder="1" applyAlignment="1" applyProtection="1">
      <alignment horizontal="left" vertical="center"/>
    </xf>
    <xf numFmtId="0" fontId="40" fillId="62" borderId="28" xfId="0" applyNumberFormat="1" applyFont="1" applyFill="1" applyBorder="1" applyAlignment="1" applyProtection="1">
      <alignment vertical="center" wrapText="1"/>
    </xf>
    <xf numFmtId="0" fontId="40" fillId="62" borderId="28" xfId="0" applyNumberFormat="1" applyFont="1" applyFill="1" applyBorder="1" applyAlignment="1" applyProtection="1">
      <alignment horizontal="right" vertical="center" wrapText="1"/>
    </xf>
    <xf numFmtId="0" fontId="40" fillId="61" borderId="0" xfId="0" applyNumberFormat="1" applyFont="1" applyFill="1" applyBorder="1" applyAlignment="1" applyProtection="1">
      <alignment horizontal="right" vertical="center" wrapText="1"/>
    </xf>
    <xf numFmtId="0" fontId="0" fillId="29" borderId="0" xfId="0" applyNumberFormat="1" applyFont="1" applyFill="1" applyBorder="1" applyAlignment="1" applyProtection="1">
      <alignment vertical="center"/>
    </xf>
    <xf numFmtId="0" fontId="40" fillId="62" borderId="0" xfId="0" applyNumberFormat="1" applyFont="1" applyFill="1" applyBorder="1" applyAlignment="1" applyProtection="1">
      <alignment horizontal="right" vertical="top" wrapText="1"/>
    </xf>
    <xf numFmtId="0" fontId="40" fillId="62" borderId="0" xfId="0" applyNumberFormat="1" applyFont="1" applyFill="1" applyBorder="1" applyAlignment="1" applyProtection="1">
      <alignment horizontal="right" vertical="center" wrapText="1"/>
    </xf>
    <xf numFmtId="0" fontId="39" fillId="62" borderId="0" xfId="0" applyNumberFormat="1" applyFont="1" applyFill="1" applyBorder="1" applyAlignment="1" applyProtection="1">
      <alignment horizontal="left" vertical="center" wrapText="1"/>
    </xf>
    <xf numFmtId="170" fontId="39" fillId="62" borderId="0" xfId="1195" applyNumberFormat="1" applyFont="1" applyFill="1" applyBorder="1" applyAlignment="1" applyProtection="1">
      <alignment horizontal="right" vertical="center" wrapText="1"/>
    </xf>
    <xf numFmtId="1" fontId="39" fillId="62" borderId="0" xfId="1195" applyNumberFormat="1" applyFont="1" applyFill="1" applyBorder="1" applyAlignment="1" applyProtection="1">
      <alignment horizontal="right" vertical="center" wrapText="1"/>
    </xf>
    <xf numFmtId="170" fontId="77" fillId="61" borderId="0" xfId="1195" applyNumberFormat="1" applyFont="1" applyFill="1" applyBorder="1" applyAlignment="1" applyProtection="1">
      <alignment vertical="center"/>
    </xf>
    <xf numFmtId="168" fontId="24" fillId="62" borderId="0" xfId="0" applyNumberFormat="1" applyFont="1" applyFill="1" applyBorder="1" applyAlignment="1" applyProtection="1">
      <alignment horizontal="left" vertical="center" wrapText="1"/>
    </xf>
    <xf numFmtId="170" fontId="40" fillId="62" borderId="0" xfId="1195" applyNumberFormat="1" applyFont="1" applyFill="1" applyBorder="1" applyAlignment="1" applyProtection="1">
      <alignment horizontal="right" vertical="center" wrapText="1"/>
    </xf>
    <xf numFmtId="170" fontId="79" fillId="61" borderId="0" xfId="1195" applyNumberFormat="1" applyFont="1" applyFill="1" applyBorder="1" applyAlignment="1" applyProtection="1">
      <alignment vertical="center"/>
    </xf>
    <xf numFmtId="168" fontId="24" fillId="62" borderId="18" xfId="0" applyNumberFormat="1" applyFont="1" applyFill="1" applyBorder="1" applyAlignment="1" applyProtection="1">
      <alignment horizontal="left" vertical="center" wrapText="1"/>
    </xf>
    <xf numFmtId="170" fontId="40" fillId="62" borderId="18" xfId="1195" applyNumberFormat="1" applyFont="1" applyFill="1" applyBorder="1" applyAlignment="1" applyProtection="1">
      <alignment horizontal="right" vertical="center" wrapText="1"/>
    </xf>
    <xf numFmtId="170" fontId="79" fillId="61" borderId="18" xfId="1195" applyNumberFormat="1" applyFont="1" applyFill="1" applyBorder="1" applyAlignment="1" applyProtection="1">
      <alignment vertical="center"/>
    </xf>
    <xf numFmtId="164" fontId="39" fillId="62" borderId="0" xfId="0" applyNumberFormat="1" applyFont="1" applyFill="1" applyBorder="1" applyAlignment="1" applyProtection="1">
      <alignment horizontal="right" vertical="center" wrapText="1"/>
    </xf>
    <xf numFmtId="164" fontId="40" fillId="62" borderId="0" xfId="0" applyNumberFormat="1" applyFont="1" applyFill="1" applyBorder="1" applyAlignment="1" applyProtection="1">
      <alignment horizontal="right" vertical="center" wrapText="1"/>
    </xf>
    <xf numFmtId="164" fontId="40" fillId="62" borderId="18" xfId="0" applyNumberFormat="1" applyFont="1" applyFill="1" applyBorder="1" applyAlignment="1" applyProtection="1">
      <alignment horizontal="right" vertical="center" wrapText="1"/>
    </xf>
    <xf numFmtId="0" fontId="5" fillId="62" borderId="0" xfId="0" applyNumberFormat="1" applyFont="1" applyFill="1" applyBorder="1" applyAlignment="1" applyProtection="1">
      <alignment vertical="center"/>
    </xf>
    <xf numFmtId="0" fontId="77" fillId="61" borderId="0" xfId="0" applyNumberFormat="1" applyFont="1" applyFill="1" applyBorder="1" applyAlignment="1" applyProtection="1">
      <alignment vertical="center"/>
    </xf>
    <xf numFmtId="0" fontId="5" fillId="62" borderId="0" xfId="0" applyNumberFormat="1" applyFont="1" applyFill="1" applyBorder="1" applyAlignment="1" applyProtection="1">
      <alignment vertical="top"/>
    </xf>
    <xf numFmtId="0" fontId="75" fillId="61" borderId="0" xfId="0" applyFont="1" applyFill="1" applyAlignment="1">
      <alignment vertical="top"/>
    </xf>
    <xf numFmtId="0" fontId="0" fillId="29" borderId="0" xfId="0" applyNumberFormat="1" applyFont="1" applyFill="1" applyBorder="1" applyAlignment="1" applyProtection="1">
      <alignment vertical="top"/>
    </xf>
    <xf numFmtId="0" fontId="40" fillId="61" borderId="28" xfId="0" applyNumberFormat="1" applyFont="1" applyFill="1" applyBorder="1" applyAlignment="1" applyProtection="1">
      <alignment horizontal="left" wrapText="1"/>
    </xf>
    <xf numFmtId="0" fontId="40" fillId="61" borderId="28" xfId="0" applyNumberFormat="1" applyFont="1" applyFill="1" applyBorder="1" applyAlignment="1" applyProtection="1">
      <alignment horizontal="right" wrapText="1"/>
    </xf>
    <xf numFmtId="0" fontId="40" fillId="61" borderId="0" xfId="0" applyNumberFormat="1" applyFont="1" applyFill="1" applyBorder="1" applyAlignment="1" applyProtection="1">
      <alignment horizontal="left" wrapText="1"/>
    </xf>
    <xf numFmtId="0" fontId="39" fillId="61" borderId="0" xfId="0" applyNumberFormat="1" applyFont="1" applyFill="1" applyBorder="1" applyAlignment="1" applyProtection="1">
      <alignment horizontal="left" vertical="top" wrapText="1"/>
    </xf>
    <xf numFmtId="168" fontId="24" fillId="61" borderId="18" xfId="0" applyNumberFormat="1" applyFont="1" applyFill="1" applyBorder="1" applyAlignment="1" applyProtection="1">
      <alignment horizontal="right" wrapText="1"/>
    </xf>
    <xf numFmtId="169" fontId="39" fillId="61" borderId="0" xfId="0" applyNumberFormat="1" applyFont="1" applyFill="1" applyBorder="1" applyAlignment="1" applyProtection="1">
      <alignment horizontal="right" wrapText="1"/>
    </xf>
    <xf numFmtId="169" fontId="24" fillId="61" borderId="0" xfId="0" applyNumberFormat="1" applyFont="1" applyFill="1" applyBorder="1" applyAlignment="1" applyProtection="1">
      <alignment horizontal="right" wrapText="1"/>
    </xf>
    <xf numFmtId="169" fontId="24" fillId="61" borderId="18" xfId="0" applyNumberFormat="1" applyFont="1" applyFill="1" applyBorder="1" applyAlignment="1" applyProtection="1">
      <alignment horizontal="right" wrapText="1"/>
    </xf>
    <xf numFmtId="0" fontId="7" fillId="61" borderId="0" xfId="0" applyNumberFormat="1" applyFont="1" applyFill="1" applyBorder="1" applyAlignment="1" applyProtection="1"/>
    <xf numFmtId="0" fontId="5" fillId="61" borderId="0" xfId="0" applyNumberFormat="1" applyFont="1" applyFill="1" applyBorder="1" applyAlignment="1" applyProtection="1"/>
    <xf numFmtId="168" fontId="39" fillId="62" borderId="0" xfId="0" applyNumberFormat="1" applyFont="1" applyFill="1" applyBorder="1" applyAlignment="1" applyProtection="1">
      <alignment horizontal="right" vertical="center" wrapText="1"/>
    </xf>
    <xf numFmtId="168" fontId="24" fillId="62" borderId="0" xfId="0" applyNumberFormat="1" applyFont="1" applyFill="1" applyBorder="1" applyAlignment="1" applyProtection="1">
      <alignment horizontal="right" vertical="center" wrapText="1"/>
    </xf>
    <xf numFmtId="168" fontId="40" fillId="62" borderId="0" xfId="0" applyNumberFormat="1" applyFont="1" applyFill="1" applyBorder="1" applyAlignment="1" applyProtection="1">
      <alignment horizontal="right" vertical="center" wrapText="1"/>
    </xf>
    <xf numFmtId="1" fontId="39" fillId="62" borderId="0" xfId="0" applyNumberFormat="1" applyFont="1" applyFill="1" applyBorder="1" applyAlignment="1" applyProtection="1">
      <alignment horizontal="right" vertical="center" wrapText="1"/>
    </xf>
    <xf numFmtId="1" fontId="40" fillId="62" borderId="0" xfId="0" applyNumberFormat="1" applyFont="1" applyFill="1" applyBorder="1" applyAlignment="1" applyProtection="1">
      <alignment horizontal="right" vertical="center" wrapText="1"/>
    </xf>
    <xf numFmtId="168" fontId="23" fillId="62" borderId="0" xfId="0" applyNumberFormat="1" applyFont="1" applyFill="1" applyBorder="1" applyAlignment="1" applyProtection="1">
      <alignment horizontal="right" vertical="center" wrapText="1"/>
    </xf>
    <xf numFmtId="168" fontId="24" fillId="62" borderId="18" xfId="0" applyNumberFormat="1" applyFont="1" applyFill="1" applyBorder="1" applyAlignment="1" applyProtection="1">
      <alignment horizontal="right" vertical="center" wrapText="1"/>
    </xf>
    <xf numFmtId="168" fontId="40" fillId="62" borderId="18" xfId="0" applyNumberFormat="1" applyFont="1" applyFill="1" applyBorder="1" applyAlignment="1" applyProtection="1">
      <alignment horizontal="right" vertical="center" wrapText="1"/>
    </xf>
    <xf numFmtId="169" fontId="39" fillId="62" borderId="0" xfId="0" applyNumberFormat="1" applyFont="1" applyFill="1" applyBorder="1" applyAlignment="1" applyProtection="1">
      <alignment horizontal="left" vertical="center" wrapText="1"/>
    </xf>
    <xf numFmtId="169" fontId="39" fillId="62" borderId="0" xfId="0" applyNumberFormat="1" applyFont="1" applyFill="1" applyBorder="1" applyAlignment="1" applyProtection="1">
      <alignment horizontal="right" vertical="center" wrapText="1"/>
    </xf>
    <xf numFmtId="169" fontId="40" fillId="62" borderId="0" xfId="0" applyNumberFormat="1" applyFont="1" applyFill="1" applyBorder="1" applyAlignment="1" applyProtection="1">
      <alignment horizontal="left" vertical="center" wrapText="1"/>
    </xf>
    <xf numFmtId="169" fontId="24" fillId="62" borderId="0" xfId="0" applyNumberFormat="1" applyFont="1" applyFill="1" applyBorder="1" applyAlignment="1" applyProtection="1">
      <alignment horizontal="right" vertical="center" wrapText="1"/>
    </xf>
    <xf numFmtId="169" fontId="23" fillId="62" borderId="0" xfId="0" applyNumberFormat="1" applyFont="1" applyFill="1" applyBorder="1" applyAlignment="1" applyProtection="1">
      <alignment horizontal="right" vertical="center" wrapText="1"/>
    </xf>
    <xf numFmtId="169" fontId="40" fillId="62" borderId="18" xfId="0" applyNumberFormat="1" applyFont="1" applyFill="1" applyBorder="1" applyAlignment="1" applyProtection="1">
      <alignment horizontal="left" vertical="center" wrapText="1"/>
    </xf>
    <xf numFmtId="169" fontId="24" fillId="62" borderId="18" xfId="0" applyNumberFormat="1" applyFont="1" applyFill="1" applyBorder="1" applyAlignment="1" applyProtection="1">
      <alignment horizontal="right" vertical="center" wrapText="1"/>
    </xf>
    <xf numFmtId="0" fontId="40" fillId="61" borderId="28" xfId="0" applyNumberFormat="1" applyFont="1" applyFill="1" applyBorder="1" applyAlignment="1" applyProtection="1">
      <alignment wrapText="1"/>
    </xf>
    <xf numFmtId="0" fontId="40" fillId="61" borderId="18" xfId="0" applyNumberFormat="1" applyFont="1" applyFill="1" applyBorder="1" applyAlignment="1" applyProtection="1">
      <alignment horizontal="left" vertical="top" wrapText="1"/>
    </xf>
    <xf numFmtId="168" fontId="40" fillId="61" borderId="18" xfId="0" applyNumberFormat="1" applyFont="1" applyFill="1" applyBorder="1" applyAlignment="1" applyProtection="1">
      <alignment horizontal="right" wrapText="1"/>
    </xf>
    <xf numFmtId="1" fontId="39" fillId="61" borderId="0" xfId="0" applyNumberFormat="1" applyFont="1" applyFill="1" applyBorder="1" applyAlignment="1" applyProtection="1">
      <alignment horizontal="right" wrapText="1"/>
    </xf>
    <xf numFmtId="169" fontId="40" fillId="61" borderId="18" xfId="0" applyNumberFormat="1" applyFont="1" applyFill="1" applyBorder="1" applyAlignment="1" applyProtection="1">
      <alignment horizontal="right" wrapText="1"/>
    </xf>
    <xf numFmtId="0" fontId="6" fillId="29" borderId="0" xfId="0" applyNumberFormat="1" applyFont="1" applyFill="1" applyBorder="1" applyAlignment="1" applyProtection="1">
      <alignment horizontal="left"/>
    </xf>
    <xf numFmtId="0" fontId="40" fillId="62" borderId="28" xfId="0" applyNumberFormat="1" applyFont="1" applyFill="1" applyBorder="1" applyAlignment="1" applyProtection="1">
      <alignment wrapText="1"/>
    </xf>
    <xf numFmtId="0" fontId="40" fillId="62" borderId="28" xfId="0" applyNumberFormat="1" applyFont="1" applyFill="1" applyBorder="1" applyAlignment="1" applyProtection="1">
      <alignment horizontal="right" wrapText="1"/>
    </xf>
    <xf numFmtId="0" fontId="40" fillId="62" borderId="0" xfId="0" applyNumberFormat="1" applyFont="1" applyFill="1" applyBorder="1" applyAlignment="1" applyProtection="1">
      <alignment horizontal="right" wrapText="1"/>
    </xf>
    <xf numFmtId="0" fontId="40" fillId="62" borderId="0" xfId="0" applyNumberFormat="1" applyFont="1" applyFill="1" applyBorder="1" applyAlignment="1" applyProtection="1">
      <alignment horizontal="center" wrapText="1"/>
    </xf>
    <xf numFmtId="0" fontId="40" fillId="62" borderId="0" xfId="0" applyNumberFormat="1" applyFont="1" applyFill="1" applyBorder="1" applyAlignment="1" applyProtection="1">
      <alignment horizontal="left" vertical="top" wrapText="1"/>
    </xf>
    <xf numFmtId="1" fontId="39" fillId="62" borderId="0" xfId="0" applyNumberFormat="1" applyFont="1" applyFill="1" applyBorder="1" applyAlignment="1" applyProtection="1">
      <alignment horizontal="right" wrapText="1"/>
    </xf>
    <xf numFmtId="168" fontId="23" fillId="62" borderId="0" xfId="0" applyNumberFormat="1" applyFont="1" applyFill="1" applyBorder="1" applyAlignment="1" applyProtection="1">
      <alignment horizontal="right" wrapText="1"/>
    </xf>
    <xf numFmtId="0" fontId="40" fillId="62" borderId="18" xfId="0" applyNumberFormat="1" applyFont="1" applyFill="1" applyBorder="1" applyAlignment="1" applyProtection="1">
      <alignment horizontal="left" vertical="top" wrapText="1"/>
    </xf>
    <xf numFmtId="168" fontId="24" fillId="62" borderId="18" xfId="0" applyNumberFormat="1" applyFont="1" applyFill="1" applyBorder="1" applyAlignment="1" applyProtection="1">
      <alignment horizontal="right" wrapText="1"/>
    </xf>
    <xf numFmtId="1" fontId="40" fillId="62" borderId="18" xfId="0" applyNumberFormat="1" applyFont="1" applyFill="1" applyBorder="1" applyAlignment="1" applyProtection="1">
      <alignment horizontal="right" wrapText="1"/>
    </xf>
    <xf numFmtId="1" fontId="40" fillId="62" borderId="0" xfId="0" applyNumberFormat="1" applyFont="1" applyFill="1" applyBorder="1" applyAlignment="1" applyProtection="1">
      <alignment horizontal="right" wrapText="1"/>
    </xf>
    <xf numFmtId="164" fontId="24" fillId="62" borderId="0" xfId="0" applyNumberFormat="1" applyFont="1" applyFill="1" applyBorder="1" applyAlignment="1" applyProtection="1">
      <alignment horizontal="right" wrapText="1"/>
    </xf>
    <xf numFmtId="164" fontId="40" fillId="62" borderId="0" xfId="0" applyNumberFormat="1" applyFont="1" applyFill="1" applyBorder="1" applyAlignment="1" applyProtection="1">
      <alignment horizontal="right" wrapText="1"/>
    </xf>
    <xf numFmtId="164" fontId="23" fillId="62" borderId="0" xfId="0" applyNumberFormat="1" applyFont="1" applyFill="1" applyBorder="1" applyAlignment="1" applyProtection="1">
      <alignment horizontal="right" wrapText="1"/>
    </xf>
    <xf numFmtId="173" fontId="39" fillId="62" borderId="0" xfId="0" applyNumberFormat="1" applyFont="1" applyFill="1" applyBorder="1" applyAlignment="1" applyProtection="1">
      <alignment horizontal="right" wrapText="1"/>
    </xf>
    <xf numFmtId="173" fontId="24" fillId="62" borderId="0" xfId="0" applyNumberFormat="1" applyFont="1" applyFill="1" applyBorder="1" applyAlignment="1" applyProtection="1">
      <alignment horizontal="right" wrapText="1"/>
    </xf>
    <xf numFmtId="173" fontId="24" fillId="62" borderId="18" xfId="0" applyNumberFormat="1" applyFont="1" applyFill="1" applyBorder="1" applyAlignment="1" applyProtection="1">
      <alignment horizontal="right" wrapText="1"/>
    </xf>
    <xf numFmtId="168" fontId="40" fillId="62" borderId="0" xfId="0" applyNumberFormat="1" applyFont="1" applyFill="1" applyBorder="1" applyAlignment="1" applyProtection="1">
      <alignment horizontal="right" wrapText="1"/>
    </xf>
    <xf numFmtId="0" fontId="78" fillId="29" borderId="0" xfId="0" applyNumberFormat="1" applyFont="1" applyFill="1" applyBorder="1" applyAlignment="1" applyProtection="1"/>
    <xf numFmtId="168" fontId="114" fillId="61" borderId="0" xfId="0" applyNumberFormat="1" applyFont="1" applyFill="1" applyBorder="1" applyAlignment="1" applyProtection="1">
      <alignment horizontal="right" wrapText="1"/>
    </xf>
    <xf numFmtId="168" fontId="40" fillId="61" borderId="0" xfId="0" applyNumberFormat="1" applyFont="1" applyFill="1" applyBorder="1" applyAlignment="1" applyProtection="1">
      <alignment horizontal="right" wrapText="1"/>
    </xf>
    <xf numFmtId="173" fontId="39" fillId="61" borderId="0" xfId="0" applyNumberFormat="1" applyFont="1" applyFill="1" applyBorder="1" applyAlignment="1" applyProtection="1">
      <alignment horizontal="right" wrapText="1"/>
    </xf>
    <xf numFmtId="173" fontId="24" fillId="61" borderId="0" xfId="0" applyNumberFormat="1" applyFont="1" applyFill="1" applyBorder="1" applyAlignment="1" applyProtection="1">
      <alignment horizontal="right" wrapText="1"/>
    </xf>
    <xf numFmtId="173" fontId="40" fillId="61" borderId="0" xfId="0" applyNumberFormat="1" applyFont="1" applyFill="1" applyBorder="1" applyAlignment="1" applyProtection="1">
      <alignment horizontal="right" wrapText="1"/>
    </xf>
    <xf numFmtId="173" fontId="24" fillId="61" borderId="18" xfId="0" applyNumberFormat="1" applyFont="1" applyFill="1" applyBorder="1" applyAlignment="1" applyProtection="1">
      <alignment horizontal="right" wrapText="1"/>
    </xf>
    <xf numFmtId="0" fontId="7" fillId="61" borderId="0" xfId="0" applyNumberFormat="1" applyFont="1" applyFill="1" applyBorder="1" applyAlignment="1" applyProtection="1">
      <alignment vertical="center"/>
    </xf>
    <xf numFmtId="0" fontId="5" fillId="61" borderId="0" xfId="0" applyNumberFormat="1" applyFont="1" applyFill="1" applyBorder="1" applyAlignment="1" applyProtection="1">
      <alignment vertical="center"/>
    </xf>
    <xf numFmtId="0" fontId="0" fillId="61" borderId="0" xfId="0" applyNumberFormat="1" applyFont="1" applyFill="1" applyBorder="1" applyAlignment="1" applyProtection="1">
      <alignment vertical="center"/>
    </xf>
    <xf numFmtId="0" fontId="78" fillId="29" borderId="0" xfId="0" applyNumberFormat="1" applyFont="1" applyFill="1" applyBorder="1" applyAlignment="1" applyProtection="1">
      <alignment vertical="center"/>
    </xf>
    <xf numFmtId="0" fontId="5" fillId="61" borderId="0" xfId="0" applyNumberFormat="1" applyFont="1" applyFill="1" applyBorder="1" applyAlignment="1" applyProtection="1">
      <alignment horizontal="left" vertical="center" wrapText="1"/>
    </xf>
    <xf numFmtId="168" fontId="114" fillId="61" borderId="0" xfId="0" applyNumberFormat="1" applyFont="1" applyFill="1" applyBorder="1" applyAlignment="1" applyProtection="1">
      <alignment horizontal="right" vertical="center" wrapText="1"/>
    </xf>
    <xf numFmtId="0" fontId="40" fillId="62" borderId="0" xfId="0" applyNumberFormat="1" applyFont="1" applyFill="1" applyBorder="1" applyAlignment="1" applyProtection="1">
      <alignment horizontal="left" vertical="center" wrapText="1"/>
    </xf>
    <xf numFmtId="0" fontId="40" fillId="62" borderId="18" xfId="0" applyNumberFormat="1" applyFont="1" applyFill="1" applyBorder="1" applyAlignment="1" applyProtection="1">
      <alignment horizontal="left" vertical="center" wrapText="1"/>
    </xf>
    <xf numFmtId="173" fontId="39" fillId="62" borderId="0" xfId="0" applyNumberFormat="1" applyFont="1" applyFill="1" applyBorder="1" applyAlignment="1" applyProtection="1">
      <alignment horizontal="right" vertical="center" wrapText="1"/>
    </xf>
    <xf numFmtId="173" fontId="24" fillId="62" borderId="0" xfId="0" applyNumberFormat="1" applyFont="1" applyFill="1" applyBorder="1" applyAlignment="1" applyProtection="1">
      <alignment horizontal="right" vertical="center" wrapText="1"/>
    </xf>
    <xf numFmtId="173" fontId="40" fillId="62" borderId="0" xfId="0" applyNumberFormat="1" applyFont="1" applyFill="1" applyBorder="1" applyAlignment="1" applyProtection="1">
      <alignment horizontal="right" vertical="center" wrapText="1"/>
    </xf>
    <xf numFmtId="173" fontId="23" fillId="62" borderId="0" xfId="0" applyNumberFormat="1" applyFont="1" applyFill="1" applyBorder="1" applyAlignment="1" applyProtection="1">
      <alignment horizontal="right" vertical="center" wrapText="1"/>
    </xf>
    <xf numFmtId="173" fontId="24" fillId="62" borderId="18" xfId="0" applyNumberFormat="1" applyFont="1" applyFill="1" applyBorder="1" applyAlignment="1" applyProtection="1">
      <alignment horizontal="right" vertical="center" wrapText="1"/>
    </xf>
    <xf numFmtId="0" fontId="40" fillId="62" borderId="28" xfId="0" applyNumberFormat="1" applyFont="1" applyFill="1" applyBorder="1" applyAlignment="1" applyProtection="1">
      <alignment horizontal="left" wrapText="1"/>
    </xf>
    <xf numFmtId="0" fontId="40" fillId="62" borderId="30" xfId="0" applyNumberFormat="1" applyFont="1" applyFill="1" applyBorder="1" applyAlignment="1" applyProtection="1">
      <alignment horizontal="right" wrapText="1"/>
    </xf>
    <xf numFmtId="0" fontId="39" fillId="61" borderId="0" xfId="0" applyNumberFormat="1" applyFont="1" applyFill="1" applyBorder="1" applyAlignment="1" applyProtection="1">
      <alignment horizontal="left" vertical="center" wrapText="1"/>
    </xf>
    <xf numFmtId="0" fontId="40" fillId="61" borderId="0" xfId="0" applyNumberFormat="1" applyFont="1" applyFill="1" applyBorder="1" applyAlignment="1" applyProtection="1">
      <alignment horizontal="left" vertical="center" wrapText="1"/>
    </xf>
    <xf numFmtId="0" fontId="5" fillId="62" borderId="0" xfId="0" applyNumberFormat="1" applyFont="1" applyFill="1" applyBorder="1" applyAlignment="1" applyProtection="1">
      <alignment horizontal="left" vertical="center" wrapText="1"/>
    </xf>
    <xf numFmtId="0" fontId="24" fillId="61" borderId="17" xfId="797" applyFont="1" applyFill="1" applyBorder="1" applyAlignment="1">
      <alignment horizontal="right" vertical="center" wrapText="1"/>
    </xf>
    <xf numFmtId="168" fontId="40" fillId="62" borderId="18" xfId="0" applyNumberFormat="1" applyFont="1" applyFill="1" applyBorder="1" applyAlignment="1" applyProtection="1">
      <alignment horizontal="right" wrapText="1"/>
    </xf>
    <xf numFmtId="0" fontId="6" fillId="61" borderId="0" xfId="0" applyNumberFormat="1" applyFont="1" applyFill="1" applyBorder="1" applyAlignment="1" applyProtection="1">
      <alignment horizontal="left" vertical="center"/>
    </xf>
    <xf numFmtId="0" fontId="40" fillId="61" borderId="28" xfId="0" applyNumberFormat="1" applyFont="1" applyFill="1" applyBorder="1" applyAlignment="1" applyProtection="1">
      <alignment horizontal="left" vertical="center" wrapText="1"/>
    </xf>
    <xf numFmtId="0" fontId="40" fillId="61" borderId="28" xfId="0" applyNumberFormat="1" applyFont="1" applyFill="1" applyBorder="1" applyAlignment="1" applyProtection="1">
      <alignment horizontal="right" vertical="center" wrapText="1"/>
    </xf>
    <xf numFmtId="0" fontId="40" fillId="61" borderId="30" xfId="0" applyNumberFormat="1" applyFont="1" applyFill="1" applyBorder="1" applyAlignment="1" applyProtection="1">
      <alignment horizontal="right" vertical="top" wrapText="1"/>
    </xf>
    <xf numFmtId="0" fontId="40" fillId="61" borderId="0" xfId="0" applyNumberFormat="1" applyFont="1" applyFill="1" applyBorder="1" applyAlignment="1" applyProtection="1">
      <alignment horizontal="center" vertical="center" wrapText="1"/>
    </xf>
    <xf numFmtId="168" fontId="39" fillId="61" borderId="0" xfId="0" applyNumberFormat="1" applyFont="1" applyFill="1" applyBorder="1" applyAlignment="1" applyProtection="1">
      <alignment horizontal="right" vertical="center" wrapText="1"/>
    </xf>
    <xf numFmtId="1" fontId="39" fillId="61" borderId="0" xfId="0" applyNumberFormat="1" applyFont="1" applyFill="1" applyBorder="1" applyAlignment="1" applyProtection="1">
      <alignment horizontal="right" vertical="center" wrapText="1"/>
    </xf>
    <xf numFmtId="168" fontId="24" fillId="61" borderId="0" xfId="0" applyNumberFormat="1" applyFont="1" applyFill="1" applyBorder="1" applyAlignment="1" applyProtection="1">
      <alignment horizontal="right" vertical="center" wrapText="1"/>
    </xf>
    <xf numFmtId="0" fontId="40" fillId="61" borderId="18" xfId="0" applyNumberFormat="1" applyFont="1" applyFill="1" applyBorder="1" applyAlignment="1" applyProtection="1">
      <alignment horizontal="left" vertical="center" wrapText="1"/>
    </xf>
    <xf numFmtId="168" fontId="24" fillId="61" borderId="18" xfId="0" applyNumberFormat="1" applyFont="1" applyFill="1" applyBorder="1" applyAlignment="1" applyProtection="1">
      <alignment horizontal="right" vertical="center" wrapText="1"/>
    </xf>
    <xf numFmtId="173" fontId="39" fillId="61" borderId="0" xfId="0" applyNumberFormat="1" applyFont="1" applyFill="1" applyBorder="1" applyAlignment="1" applyProtection="1">
      <alignment horizontal="right" vertical="center" wrapText="1"/>
    </xf>
    <xf numFmtId="173" fontId="24" fillId="61" borderId="0" xfId="0" applyNumberFormat="1" applyFont="1" applyFill="1" applyBorder="1" applyAlignment="1" applyProtection="1">
      <alignment horizontal="right" vertical="center" wrapText="1"/>
    </xf>
    <xf numFmtId="173" fontId="24" fillId="61" borderId="18" xfId="0" applyNumberFormat="1" applyFont="1" applyFill="1" applyBorder="1" applyAlignment="1" applyProtection="1">
      <alignment horizontal="right" vertical="center" wrapText="1"/>
    </xf>
    <xf numFmtId="0" fontId="40" fillId="61" borderId="28" xfId="0" applyNumberFormat="1" applyFont="1" applyFill="1" applyBorder="1" applyAlignment="1" applyProtection="1">
      <alignment vertical="center" wrapText="1"/>
    </xf>
    <xf numFmtId="0" fontId="40" fillId="61" borderId="0" xfId="0" applyNumberFormat="1" applyFont="1" applyFill="1" applyBorder="1" applyAlignment="1" applyProtection="1">
      <alignment horizontal="left" vertical="top" wrapText="1"/>
    </xf>
    <xf numFmtId="0" fontId="76" fillId="61" borderId="0" xfId="0" applyFont="1" applyFill="1" applyBorder="1" applyAlignment="1">
      <alignment horizontal="left" vertical="center" wrapText="1"/>
    </xf>
    <xf numFmtId="0" fontId="81" fillId="61" borderId="0" xfId="0" applyFont="1" applyFill="1" applyBorder="1" applyAlignment="1">
      <alignment horizontal="left" vertical="center" wrapText="1"/>
    </xf>
    <xf numFmtId="0" fontId="81" fillId="61" borderId="18" xfId="0" applyFont="1" applyFill="1" applyBorder="1" applyAlignment="1">
      <alignment horizontal="right" vertical="center"/>
    </xf>
    <xf numFmtId="3" fontId="81" fillId="61" borderId="18" xfId="0" applyNumberFormat="1" applyFont="1" applyFill="1" applyBorder="1" applyAlignment="1">
      <alignment horizontal="right" vertical="center"/>
    </xf>
    <xf numFmtId="1" fontId="24" fillId="62" borderId="0" xfId="0" applyNumberFormat="1" applyFont="1" applyFill="1" applyBorder="1" applyAlignment="1" applyProtection="1">
      <alignment horizontal="right" wrapText="1"/>
    </xf>
    <xf numFmtId="170" fontId="24" fillId="62" borderId="0" xfId="1195" applyNumberFormat="1" applyFont="1" applyFill="1" applyBorder="1" applyAlignment="1" applyProtection="1">
      <alignment horizontal="right" wrapText="1"/>
    </xf>
    <xf numFmtId="170" fontId="24" fillId="62" borderId="18" xfId="1195" applyNumberFormat="1" applyFont="1" applyFill="1" applyBorder="1" applyAlignment="1" applyProtection="1">
      <alignment horizontal="right" wrapText="1"/>
    </xf>
    <xf numFmtId="1" fontId="24" fillId="62" borderId="18" xfId="0" applyNumberFormat="1" applyFont="1" applyFill="1" applyBorder="1" applyAlignment="1" applyProtection="1">
      <alignment horizontal="right" wrapText="1"/>
    </xf>
    <xf numFmtId="173" fontId="40" fillId="62" borderId="0" xfId="0" applyNumberFormat="1" applyFont="1" applyFill="1" applyBorder="1" applyAlignment="1" applyProtection="1">
      <alignment horizontal="right" wrapText="1"/>
    </xf>
    <xf numFmtId="173" fontId="40" fillId="62" borderId="18" xfId="0" applyNumberFormat="1" applyFont="1" applyFill="1" applyBorder="1" applyAlignment="1" applyProtection="1">
      <alignment horizontal="right" wrapText="1"/>
    </xf>
    <xf numFmtId="165" fontId="40" fillId="62" borderId="0" xfId="0" applyNumberFormat="1" applyFont="1" applyFill="1" applyBorder="1" applyAlignment="1" applyProtection="1">
      <alignment horizontal="right" wrapText="1"/>
    </xf>
    <xf numFmtId="165" fontId="24" fillId="62" borderId="0" xfId="0" applyNumberFormat="1" applyFont="1" applyFill="1" applyBorder="1" applyAlignment="1" applyProtection="1">
      <alignment horizontal="right" wrapText="1"/>
    </xf>
    <xf numFmtId="173" fontId="40" fillId="61" borderId="0" xfId="0" applyNumberFormat="1" applyFont="1" applyFill="1" applyBorder="1" applyAlignment="1" applyProtection="1">
      <alignment horizontal="right" vertical="center" wrapText="1"/>
    </xf>
    <xf numFmtId="165" fontId="40" fillId="62" borderId="18" xfId="0" applyNumberFormat="1" applyFont="1" applyFill="1" applyBorder="1" applyAlignment="1" applyProtection="1">
      <alignment horizontal="right" wrapText="1"/>
    </xf>
    <xf numFmtId="165" fontId="24" fillId="62" borderId="18" xfId="0" applyNumberFormat="1" applyFont="1" applyFill="1" applyBorder="1" applyAlignment="1" applyProtection="1">
      <alignment horizontal="right" wrapText="1"/>
    </xf>
    <xf numFmtId="173" fontId="40" fillId="61" borderId="18" xfId="0" applyNumberFormat="1" applyFont="1" applyFill="1" applyBorder="1" applyAlignment="1" applyProtection="1">
      <alignment horizontal="right" vertical="center" wrapText="1"/>
    </xf>
    <xf numFmtId="3" fontId="79" fillId="61" borderId="32" xfId="0" applyNumberFormat="1" applyFont="1" applyFill="1" applyBorder="1"/>
    <xf numFmtId="0" fontId="75" fillId="61" borderId="0" xfId="0" applyFont="1" applyFill="1" applyAlignment="1">
      <alignment vertical="center"/>
    </xf>
    <xf numFmtId="9" fontId="77" fillId="61" borderId="0" xfId="944" applyFont="1" applyFill="1" applyBorder="1" applyAlignment="1">
      <alignment horizontal="right" vertical="center" wrapText="1"/>
    </xf>
    <xf numFmtId="164" fontId="77" fillId="61" borderId="0" xfId="944" applyNumberFormat="1" applyFont="1" applyFill="1" applyBorder="1" applyAlignment="1">
      <alignment horizontal="right" vertical="center" wrapText="1"/>
    </xf>
    <xf numFmtId="3" fontId="79" fillId="61" borderId="18" xfId="0" applyNumberFormat="1" applyFont="1" applyFill="1" applyBorder="1" applyAlignment="1">
      <alignment horizontal="right" vertical="center"/>
    </xf>
    <xf numFmtId="0" fontId="79" fillId="61" borderId="18" xfId="0" applyFont="1" applyFill="1" applyBorder="1" applyAlignment="1">
      <alignment horizontal="right" vertical="center"/>
    </xf>
    <xf numFmtId="165" fontId="79" fillId="61" borderId="18" xfId="0" applyNumberFormat="1" applyFont="1" applyFill="1" applyBorder="1" applyAlignment="1">
      <alignment horizontal="right" vertical="center"/>
    </xf>
    <xf numFmtId="0" fontId="75" fillId="61" borderId="0" xfId="0" applyFont="1" applyFill="1" applyBorder="1"/>
    <xf numFmtId="168" fontId="40" fillId="61" borderId="37" xfId="0" applyNumberFormat="1" applyFont="1" applyFill="1" applyBorder="1" applyAlignment="1" applyProtection="1">
      <alignment horizontal="right" wrapText="1"/>
    </xf>
    <xf numFmtId="169" fontId="40" fillId="61" borderId="0" xfId="0" applyNumberFormat="1" applyFont="1" applyFill="1" applyBorder="1" applyAlignment="1" applyProtection="1">
      <alignment horizontal="right" wrapText="1"/>
    </xf>
    <xf numFmtId="169" fontId="40" fillId="61" borderId="37" xfId="0" applyNumberFormat="1" applyFont="1" applyFill="1" applyBorder="1" applyAlignment="1" applyProtection="1">
      <alignment horizontal="right" wrapText="1"/>
    </xf>
    <xf numFmtId="0" fontId="0" fillId="61" borderId="0" xfId="0" applyFill="1"/>
    <xf numFmtId="0" fontId="0" fillId="0" borderId="0" xfId="0" applyFill="1"/>
    <xf numFmtId="168" fontId="123" fillId="62" borderId="0" xfId="0" applyNumberFormat="1" applyFont="1" applyFill="1" applyBorder="1" applyAlignment="1" applyProtection="1">
      <alignment horizontal="right" wrapText="1"/>
    </xf>
    <xf numFmtId="168" fontId="124" fillId="62" borderId="0" xfId="0" applyNumberFormat="1" applyFont="1" applyFill="1" applyBorder="1" applyAlignment="1" applyProtection="1">
      <alignment horizontal="right" wrapText="1"/>
    </xf>
    <xf numFmtId="0" fontId="75" fillId="61" borderId="0" xfId="0" applyFont="1" applyFill="1" applyAlignment="1">
      <alignment vertical="center"/>
    </xf>
    <xf numFmtId="0" fontId="39" fillId="62" borderId="0" xfId="0" applyNumberFormat="1" applyFont="1" applyFill="1" applyBorder="1" applyAlignment="1" applyProtection="1">
      <alignment horizontal="left" vertical="top" wrapText="1"/>
    </xf>
    <xf numFmtId="0" fontId="40" fillId="62" borderId="0" xfId="0" applyNumberFormat="1" applyFont="1" applyFill="1" applyBorder="1" applyAlignment="1" applyProtection="1">
      <alignment horizontal="left" vertical="top" wrapText="1"/>
    </xf>
    <xf numFmtId="49" fontId="39" fillId="62" borderId="0" xfId="0" applyNumberFormat="1" applyFont="1" applyFill="1" applyBorder="1" applyAlignment="1" applyProtection="1">
      <alignment vertical="top" wrapText="1"/>
    </xf>
    <xf numFmtId="49" fontId="39" fillId="62" borderId="37" xfId="0" applyNumberFormat="1" applyFont="1" applyFill="1" applyBorder="1" applyAlignment="1" applyProtection="1">
      <alignment vertical="top" wrapText="1"/>
    </xf>
    <xf numFmtId="0" fontId="40" fillId="62" borderId="37" xfId="0" applyNumberFormat="1" applyFont="1" applyFill="1" applyBorder="1" applyAlignment="1" applyProtection="1">
      <alignment horizontal="left" vertical="top" wrapText="1"/>
    </xf>
    <xf numFmtId="168" fontId="40" fillId="62" borderId="37" xfId="0" applyNumberFormat="1" applyFont="1" applyFill="1" applyBorder="1" applyAlignment="1" applyProtection="1">
      <alignment horizontal="right" wrapText="1"/>
    </xf>
    <xf numFmtId="173" fontId="24" fillId="62" borderId="37" xfId="0" applyNumberFormat="1" applyFont="1" applyFill="1" applyBorder="1" applyAlignment="1" applyProtection="1">
      <alignment horizontal="right" wrapText="1"/>
    </xf>
    <xf numFmtId="0" fontId="0" fillId="0" borderId="0" xfId="0" applyAlignment="1">
      <alignment vertical="center"/>
    </xf>
    <xf numFmtId="0" fontId="40" fillId="62" borderId="28" xfId="0" applyNumberFormat="1" applyFont="1" applyFill="1" applyBorder="1" applyAlignment="1" applyProtection="1">
      <alignment horizontal="center" wrapText="1"/>
    </xf>
    <xf numFmtId="170" fontId="24" fillId="62" borderId="37" xfId="1195" applyNumberFormat="1" applyFont="1" applyFill="1" applyBorder="1" applyAlignment="1" applyProtection="1">
      <alignment horizontal="right" wrapText="1"/>
    </xf>
    <xf numFmtId="0" fontId="0" fillId="61" borderId="0" xfId="0" applyFill="1"/>
    <xf numFmtId="0" fontId="0" fillId="61" borderId="0" xfId="0" applyFill="1"/>
    <xf numFmtId="0" fontId="77" fillId="61" borderId="0" xfId="0" applyFont="1" applyFill="1" applyBorder="1" applyAlignment="1">
      <alignment wrapText="1"/>
    </xf>
    <xf numFmtId="0" fontId="0" fillId="61" borderId="0" xfId="0" applyFill="1"/>
    <xf numFmtId="0" fontId="0" fillId="61" borderId="0" xfId="0" applyFill="1"/>
    <xf numFmtId="0" fontId="94" fillId="61" borderId="34" xfId="0" applyFont="1" applyFill="1" applyBorder="1" applyAlignment="1">
      <alignment horizontal="left" vertical="center" wrapText="1"/>
    </xf>
    <xf numFmtId="0" fontId="0" fillId="61" borderId="0" xfId="0" applyFill="1"/>
    <xf numFmtId="0" fontId="77" fillId="61" borderId="0" xfId="0" applyFont="1" applyFill="1" applyBorder="1" applyAlignment="1">
      <alignment wrapText="1"/>
    </xf>
    <xf numFmtId="0" fontId="0" fillId="61" borderId="0" xfId="0" applyFill="1"/>
    <xf numFmtId="164" fontId="39" fillId="62" borderId="0" xfId="944" applyNumberFormat="1" applyFont="1" applyFill="1" applyBorder="1" applyAlignment="1" applyProtection="1">
      <alignment horizontal="right" wrapText="1"/>
    </xf>
    <xf numFmtId="164" fontId="40" fillId="62" borderId="0" xfId="944" applyNumberFormat="1" applyFont="1" applyFill="1" applyBorder="1" applyAlignment="1" applyProtection="1">
      <alignment horizontal="right" wrapText="1"/>
    </xf>
    <xf numFmtId="164" fontId="40" fillId="62" borderId="37" xfId="944" applyNumberFormat="1" applyFont="1" applyFill="1" applyBorder="1" applyAlignment="1" applyProtection="1">
      <alignment horizontal="right" wrapText="1"/>
    </xf>
    <xf numFmtId="170" fontId="40" fillId="62" borderId="37" xfId="1195" applyNumberFormat="1" applyFont="1" applyFill="1" applyBorder="1" applyAlignment="1" applyProtection="1">
      <alignment horizontal="right" wrapText="1"/>
    </xf>
    <xf numFmtId="0" fontId="0" fillId="61" borderId="0" xfId="0" applyFill="1"/>
    <xf numFmtId="1" fontId="39" fillId="62" borderId="0" xfId="1195" applyNumberFormat="1" applyFont="1" applyFill="1" applyBorder="1" applyAlignment="1" applyProtection="1">
      <alignment horizontal="right" wrapText="1"/>
    </xf>
    <xf numFmtId="1" fontId="24" fillId="62" borderId="0" xfId="1195" applyNumberFormat="1" applyFont="1" applyFill="1" applyBorder="1" applyAlignment="1" applyProtection="1">
      <alignment horizontal="right" wrapText="1"/>
    </xf>
    <xf numFmtId="1" fontId="24" fillId="62" borderId="37" xfId="1195" applyNumberFormat="1" applyFont="1" applyFill="1" applyBorder="1" applyAlignment="1" applyProtection="1">
      <alignment horizontal="right" wrapText="1"/>
    </xf>
    <xf numFmtId="0" fontId="99" fillId="61" borderId="0" xfId="705" applyFont="1" applyFill="1" applyAlignment="1" applyProtection="1">
      <alignment vertical="center"/>
      <protection hidden="1"/>
    </xf>
    <xf numFmtId="0" fontId="100" fillId="61" borderId="0" xfId="705" applyFont="1" applyFill="1" applyAlignment="1" applyProtection="1">
      <alignment vertical="center"/>
      <protection hidden="1"/>
    </xf>
    <xf numFmtId="0" fontId="100" fillId="61" borderId="0" xfId="705" applyNumberFormat="1" applyFont="1" applyFill="1" applyBorder="1" applyAlignment="1" applyProtection="1">
      <alignment horizontal="left" vertical="center" indent="2"/>
      <protection hidden="1"/>
    </xf>
    <xf numFmtId="0" fontId="100" fillId="61" borderId="0" xfId="705" applyNumberFormat="1" applyFont="1" applyFill="1" applyBorder="1" applyAlignment="1" applyProtection="1">
      <alignment horizontal="left" vertical="center"/>
      <protection hidden="1"/>
    </xf>
    <xf numFmtId="3" fontId="77" fillId="61" borderId="0" xfId="0" applyNumberFormat="1" applyFont="1" applyFill="1" applyBorder="1" applyAlignment="1">
      <alignment horizontal="right" vertical="center" wrapText="1"/>
    </xf>
    <xf numFmtId="165" fontId="79" fillId="61" borderId="38" xfId="0" applyNumberFormat="1" applyFont="1" applyFill="1" applyBorder="1" applyAlignment="1">
      <alignment horizontal="right" vertical="center" wrapText="1"/>
    </xf>
    <xf numFmtId="0" fontId="79" fillId="61" borderId="38" xfId="0" quotePrefix="1" applyFont="1" applyFill="1" applyBorder="1" applyAlignment="1">
      <alignment vertical="center" wrapText="1"/>
    </xf>
    <xf numFmtId="0" fontId="75" fillId="61" borderId="0" xfId="0" quotePrefix="1" applyFont="1" applyFill="1" applyBorder="1" applyAlignment="1">
      <alignment vertical="center" wrapText="1"/>
    </xf>
    <xf numFmtId="165" fontId="78" fillId="61" borderId="0" xfId="0" applyNumberFormat="1" applyFont="1" applyFill="1" applyBorder="1" applyAlignment="1">
      <alignment horizontal="right" vertical="center" wrapText="1"/>
    </xf>
    <xf numFmtId="0" fontId="79" fillId="61" borderId="38" xfId="0" applyFont="1" applyFill="1" applyBorder="1" applyAlignment="1">
      <alignment vertical="center" wrapText="1"/>
    </xf>
    <xf numFmtId="0" fontId="77" fillId="61" borderId="0" xfId="0" quotePrefix="1" applyFont="1" applyFill="1" applyBorder="1" applyAlignment="1">
      <alignment vertical="center" wrapText="1"/>
    </xf>
    <xf numFmtId="0" fontId="0" fillId="61" borderId="0" xfId="0" applyFill="1"/>
    <xf numFmtId="164" fontId="0" fillId="61" borderId="0" xfId="0" applyNumberFormat="1" applyFill="1"/>
    <xf numFmtId="3" fontId="79" fillId="61" borderId="40" xfId="0" applyNumberFormat="1" applyFont="1" applyFill="1" applyBorder="1" applyAlignment="1">
      <alignment horizontal="right" vertical="center" wrapText="1"/>
    </xf>
    <xf numFmtId="3" fontId="77" fillId="61" borderId="0" xfId="0" applyNumberFormat="1" applyFont="1" applyFill="1" applyBorder="1" applyAlignment="1">
      <alignment horizontal="right" vertical="center" wrapText="1"/>
    </xf>
    <xf numFmtId="0" fontId="77" fillId="61" borderId="0" xfId="0" applyFont="1" applyFill="1" applyBorder="1" applyAlignment="1">
      <alignment vertical="center" wrapText="1"/>
    </xf>
    <xf numFmtId="0" fontId="79" fillId="61" borderId="17" xfId="0" applyFont="1" applyFill="1" applyBorder="1" applyAlignment="1">
      <alignment vertical="center" wrapText="1"/>
    </xf>
    <xf numFmtId="0" fontId="79" fillId="61" borderId="17" xfId="0" applyFont="1" applyFill="1" applyBorder="1" applyAlignment="1">
      <alignment horizontal="right" vertical="center" wrapText="1"/>
    </xf>
    <xf numFmtId="0" fontId="77" fillId="61" borderId="0" xfId="0" applyFont="1" applyFill="1" applyBorder="1" applyAlignment="1"/>
    <xf numFmtId="0" fontId="79" fillId="61" borderId="0" xfId="0" applyFont="1" applyFill="1" applyBorder="1" applyAlignment="1">
      <alignment vertical="center" wrapText="1"/>
    </xf>
    <xf numFmtId="0" fontId="78" fillId="61" borderId="0" xfId="0" applyFont="1" applyFill="1" applyBorder="1" applyAlignment="1">
      <alignment vertical="center" wrapText="1"/>
    </xf>
    <xf numFmtId="165" fontId="77" fillId="61" borderId="0" xfId="0" applyNumberFormat="1" applyFont="1" applyFill="1" applyBorder="1" applyAlignment="1">
      <alignment horizontal="right" vertical="center" wrapText="1"/>
    </xf>
    <xf numFmtId="0" fontId="77" fillId="61" borderId="0" xfId="0" applyFont="1" applyFill="1" applyBorder="1"/>
    <xf numFmtId="0" fontId="0" fillId="61" borderId="0" xfId="0" applyNumberFormat="1" applyFill="1"/>
    <xf numFmtId="0" fontId="125" fillId="61" borderId="0" xfId="864" applyFont="1" applyFill="1" applyBorder="1" applyAlignment="1" applyProtection="1">
      <alignment horizontal="left" vertical="top" wrapText="1"/>
    </xf>
    <xf numFmtId="0" fontId="125" fillId="61" borderId="0" xfId="0" applyFont="1" applyFill="1" applyBorder="1" applyAlignment="1">
      <alignment horizontal="left" vertical="center" wrapText="1"/>
    </xf>
    <xf numFmtId="0" fontId="125" fillId="61" borderId="38" xfId="864" applyFont="1" applyFill="1" applyBorder="1" applyAlignment="1" applyProtection="1">
      <alignment horizontal="left" vertical="top" wrapText="1"/>
    </xf>
    <xf numFmtId="9" fontId="0" fillId="61" borderId="0" xfId="944" applyFont="1" applyFill="1"/>
    <xf numFmtId="0" fontId="78" fillId="29" borderId="0" xfId="0" applyNumberFormat="1" applyFont="1" applyFill="1" applyBorder="1" applyAlignment="1" applyProtection="1">
      <alignment vertical="top"/>
    </xf>
    <xf numFmtId="0" fontId="5" fillId="61" borderId="0" xfId="0" applyNumberFormat="1" applyFont="1" applyFill="1" applyBorder="1" applyAlignment="1" applyProtection="1">
      <alignment horizontal="left" wrapText="1"/>
    </xf>
    <xf numFmtId="0" fontId="126" fillId="61" borderId="0" xfId="0" applyFont="1" applyFill="1" applyBorder="1" applyAlignment="1">
      <alignment wrapText="1"/>
    </xf>
    <xf numFmtId="0" fontId="7" fillId="62" borderId="0" xfId="0" applyNumberFormat="1" applyFont="1" applyFill="1" applyBorder="1" applyAlignment="1" applyProtection="1">
      <alignment vertical="center"/>
    </xf>
    <xf numFmtId="164" fontId="76" fillId="0" borderId="0" xfId="0" applyNumberFormat="1" applyFont="1" applyFill="1" applyBorder="1" applyAlignment="1">
      <alignment horizontal="right" wrapText="1"/>
    </xf>
    <xf numFmtId="168" fontId="0" fillId="29" borderId="0" xfId="0" applyNumberFormat="1" applyFont="1" applyFill="1" applyBorder="1" applyAlignment="1" applyProtection="1">
      <alignment vertical="center"/>
    </xf>
    <xf numFmtId="168" fontId="128" fillId="62" borderId="41" xfId="1213" applyNumberFormat="1" applyFont="1" applyFill="1" applyBorder="1" applyAlignment="1">
      <alignment horizontal="right"/>
    </xf>
    <xf numFmtId="0" fontId="0" fillId="0" borderId="0" xfId="0" applyBorder="1"/>
    <xf numFmtId="0" fontId="77" fillId="61" borderId="0" xfId="0" applyFont="1" applyFill="1" applyBorder="1" applyAlignment="1">
      <alignment wrapText="1"/>
    </xf>
    <xf numFmtId="0" fontId="78" fillId="61" borderId="0" xfId="0" applyFont="1" applyFill="1" applyBorder="1" applyAlignment="1">
      <alignment horizontal="left" vertical="center" wrapText="1"/>
    </xf>
    <xf numFmtId="0" fontId="75" fillId="61" borderId="0" xfId="0" applyFont="1" applyFill="1" applyAlignment="1">
      <alignment vertical="center"/>
    </xf>
    <xf numFmtId="0" fontId="77" fillId="61" borderId="40" xfId="0" applyFont="1" applyFill="1" applyBorder="1" applyAlignment="1">
      <alignment vertical="center" wrapText="1"/>
    </xf>
    <xf numFmtId="3" fontId="76" fillId="61" borderId="40" xfId="0" applyNumberFormat="1" applyFont="1" applyFill="1" applyBorder="1" applyAlignment="1">
      <alignment horizontal="right" vertical="center" wrapText="1"/>
    </xf>
    <xf numFmtId="3" fontId="81" fillId="61" borderId="40" xfId="0" applyNumberFormat="1" applyFont="1" applyFill="1" applyBorder="1" applyAlignment="1">
      <alignment horizontal="right" vertical="center" wrapText="1"/>
    </xf>
    <xf numFmtId="164" fontId="77" fillId="61" borderId="40" xfId="0" applyNumberFormat="1" applyFont="1" applyFill="1" applyBorder="1" applyAlignment="1">
      <alignment horizontal="right" vertical="center" wrapText="1"/>
    </xf>
    <xf numFmtId="164" fontId="79" fillId="61" borderId="40" xfId="0" applyNumberFormat="1" applyFont="1" applyFill="1" applyBorder="1" applyAlignment="1">
      <alignment horizontal="right" vertical="center" wrapText="1"/>
    </xf>
    <xf numFmtId="0" fontId="75" fillId="61" borderId="0" xfId="0" applyFont="1" applyFill="1" applyAlignment="1">
      <alignment vertical="center"/>
    </xf>
    <xf numFmtId="0" fontId="78" fillId="61" borderId="0" xfId="0" applyFont="1" applyFill="1" applyAlignment="1">
      <alignment vertical="center" wrapText="1"/>
    </xf>
    <xf numFmtId="0" fontId="75" fillId="61" borderId="0" xfId="0" applyFont="1" applyFill="1" applyAlignment="1">
      <alignment vertical="center"/>
    </xf>
    <xf numFmtId="0" fontId="79" fillId="61" borderId="18" xfId="0" applyFont="1" applyFill="1" applyBorder="1" applyAlignment="1">
      <alignment wrapText="1"/>
    </xf>
    <xf numFmtId="0" fontId="80" fillId="61" borderId="0" xfId="0" applyFont="1" applyFill="1" applyBorder="1" applyAlignment="1"/>
    <xf numFmtId="0" fontId="43" fillId="61" borderId="0" xfId="0" applyFont="1" applyFill="1" applyBorder="1" applyAlignment="1">
      <alignment vertical="top" wrapText="1"/>
    </xf>
    <xf numFmtId="0" fontId="78" fillId="61" borderId="0" xfId="0" applyFont="1" applyFill="1" applyBorder="1" applyAlignment="1">
      <alignment vertical="top" wrapText="1"/>
    </xf>
    <xf numFmtId="0" fontId="78" fillId="61" borderId="0" xfId="0" applyFont="1" applyFill="1" applyAlignment="1">
      <alignment vertical="top" wrapText="1"/>
    </xf>
    <xf numFmtId="0" fontId="93" fillId="61" borderId="0" xfId="0" applyNumberFormat="1" applyFont="1" applyFill="1" applyBorder="1" applyAlignment="1" applyProtection="1">
      <alignment vertical="top" wrapText="1"/>
    </xf>
    <xf numFmtId="0" fontId="85" fillId="61" borderId="0" xfId="0" applyNumberFormat="1" applyFont="1" applyFill="1" applyBorder="1" applyAlignment="1" applyProtection="1">
      <alignment vertical="top" wrapText="1"/>
    </xf>
    <xf numFmtId="0" fontId="74" fillId="29" borderId="0" xfId="0" applyNumberFormat="1" applyFont="1" applyFill="1" applyBorder="1" applyAlignment="1" applyProtection="1">
      <alignment horizontal="left" vertical="center"/>
    </xf>
    <xf numFmtId="0" fontId="122" fillId="61" borderId="35" xfId="0" applyFont="1" applyFill="1" applyBorder="1" applyAlignment="1">
      <alignment horizontal="left" vertical="center"/>
    </xf>
    <xf numFmtId="0" fontId="79" fillId="61" borderId="36" xfId="0" applyFont="1" applyFill="1" applyBorder="1" applyAlignment="1">
      <alignment horizontal="left" vertical="center" wrapText="1"/>
    </xf>
    <xf numFmtId="0" fontId="79" fillId="61" borderId="17" xfId="0" applyFont="1" applyFill="1" applyBorder="1" applyAlignment="1">
      <alignment horizontal="left" vertical="center" wrapText="1"/>
    </xf>
    <xf numFmtId="0" fontId="94" fillId="61" borderId="18" xfId="0" applyFont="1" applyFill="1" applyBorder="1" applyAlignment="1">
      <alignment horizontal="left" vertical="center"/>
    </xf>
    <xf numFmtId="0" fontId="79" fillId="61" borderId="0" xfId="0" applyFont="1" applyFill="1" applyBorder="1" applyAlignment="1">
      <alignment horizontal="center" wrapText="1"/>
    </xf>
    <xf numFmtId="0" fontId="79" fillId="61" borderId="32" xfId="0" applyFont="1" applyFill="1" applyBorder="1" applyAlignment="1">
      <alignment horizontal="center" wrapText="1"/>
    </xf>
    <xf numFmtId="0" fontId="78" fillId="61" borderId="32" xfId="0" applyFont="1" applyFill="1" applyBorder="1" applyAlignment="1">
      <alignment horizontal="left" vertical="center" wrapText="1"/>
    </xf>
    <xf numFmtId="0" fontId="78" fillId="61" borderId="0" xfId="0" applyFont="1" applyFill="1" applyBorder="1" applyAlignment="1">
      <alignment horizontal="left" vertical="center" wrapText="1"/>
    </xf>
    <xf numFmtId="0" fontId="78" fillId="61" borderId="0" xfId="0" applyFont="1" applyFill="1" applyAlignment="1">
      <alignment horizontal="left" vertical="center" wrapText="1"/>
    </xf>
    <xf numFmtId="0" fontId="0" fillId="61" borderId="0" xfId="0" applyFill="1" applyAlignment="1">
      <alignment vertical="center" wrapText="1"/>
    </xf>
    <xf numFmtId="0" fontId="78" fillId="61" borderId="0" xfId="0" applyFont="1" applyFill="1" applyAlignment="1">
      <alignment horizontal="left" vertical="center"/>
    </xf>
    <xf numFmtId="0" fontId="78" fillId="61" borderId="0" xfId="0" applyFont="1" applyFill="1" applyAlignment="1">
      <alignment vertical="center" wrapText="1"/>
    </xf>
    <xf numFmtId="0" fontId="94" fillId="61" borderId="18" xfId="0" applyFont="1" applyFill="1" applyBorder="1" applyAlignment="1">
      <alignment horizontal="left" wrapText="1"/>
    </xf>
    <xf numFmtId="0" fontId="79" fillId="61" borderId="17" xfId="0" applyFont="1" applyFill="1" applyBorder="1" applyAlignment="1">
      <alignment horizontal="center" wrapText="1"/>
    </xf>
    <xf numFmtId="0" fontId="78" fillId="61" borderId="32" xfId="0" applyFont="1" applyFill="1" applyBorder="1" applyAlignment="1">
      <alignment vertical="center" wrapText="1"/>
    </xf>
    <xf numFmtId="0" fontId="0" fillId="61" borderId="32" xfId="0" applyFill="1" applyBorder="1" applyAlignment="1">
      <alignment vertical="center" wrapText="1"/>
    </xf>
    <xf numFmtId="0" fontId="94" fillId="61" borderId="18" xfId="0" applyFont="1" applyFill="1" applyBorder="1" applyAlignment="1">
      <alignment wrapText="1"/>
    </xf>
    <xf numFmtId="0" fontId="67" fillId="0" borderId="18" xfId="0" applyFont="1" applyBorder="1" applyAlignment="1">
      <alignment wrapText="1"/>
    </xf>
    <xf numFmtId="0" fontId="94" fillId="61" borderId="18" xfId="0" applyFont="1" applyFill="1" applyBorder="1" applyAlignment="1">
      <alignment horizontal="left"/>
    </xf>
    <xf numFmtId="0" fontId="78" fillId="61" borderId="32" xfId="0" applyFont="1" applyFill="1" applyBorder="1" applyAlignment="1">
      <alignment horizontal="left"/>
    </xf>
    <xf numFmtId="0" fontId="78" fillId="61" borderId="0" xfId="0" applyFont="1" applyFill="1" applyAlignment="1">
      <alignment wrapText="1"/>
    </xf>
    <xf numFmtId="0" fontId="78" fillId="61" borderId="0" xfId="0" applyFont="1" applyFill="1" applyAlignment="1">
      <alignment horizontal="left" wrapText="1"/>
    </xf>
    <xf numFmtId="0" fontId="75" fillId="61" borderId="0" xfId="0" applyFont="1" applyFill="1" applyAlignment="1">
      <alignment wrapText="1"/>
    </xf>
    <xf numFmtId="0" fontId="94" fillId="61" borderId="18" xfId="0" applyFont="1" applyFill="1" applyBorder="1" applyAlignment="1">
      <alignment vertical="center" wrapText="1"/>
    </xf>
    <xf numFmtId="0" fontId="94" fillId="61" borderId="18" xfId="0" applyFont="1" applyFill="1" applyBorder="1" applyAlignment="1">
      <alignment horizontal="left" vertical="center" wrapText="1"/>
    </xf>
    <xf numFmtId="0" fontId="79" fillId="61" borderId="32" xfId="0" applyFont="1" applyFill="1" applyBorder="1" applyAlignment="1">
      <alignment horizontal="center" vertical="center" wrapText="1"/>
    </xf>
    <xf numFmtId="0" fontId="78" fillId="61" borderId="0" xfId="0" applyFont="1" applyFill="1" applyBorder="1" applyAlignment="1">
      <alignment horizontal="left" vertical="top" wrapText="1"/>
    </xf>
    <xf numFmtId="0" fontId="79" fillId="61" borderId="0" xfId="0" applyFont="1" applyFill="1" applyBorder="1" applyAlignment="1">
      <alignment horizontal="center" vertical="center" wrapText="1"/>
    </xf>
    <xf numFmtId="0" fontId="78" fillId="61" borderId="32" xfId="0" applyFont="1" applyFill="1" applyBorder="1" applyAlignment="1">
      <alignment horizontal="left" wrapText="1"/>
    </xf>
    <xf numFmtId="0" fontId="78" fillId="61" borderId="0" xfId="0" applyFont="1" applyFill="1" applyBorder="1" applyAlignment="1">
      <alignment horizontal="left" wrapText="1"/>
    </xf>
    <xf numFmtId="0" fontId="75" fillId="61" borderId="0" xfId="0" applyFont="1" applyFill="1" applyAlignment="1">
      <alignment horizontal="left" vertical="center"/>
    </xf>
    <xf numFmtId="0" fontId="43" fillId="61" borderId="0" xfId="0" applyFont="1" applyFill="1" applyAlignment="1">
      <alignment vertical="center" wrapText="1"/>
    </xf>
    <xf numFmtId="0" fontId="88" fillId="61" borderId="0" xfId="0" applyFont="1" applyFill="1" applyAlignment="1">
      <alignment vertical="center" wrapText="1"/>
    </xf>
    <xf numFmtId="0" fontId="75" fillId="61" borderId="0" xfId="0" applyFont="1" applyFill="1" applyAlignment="1">
      <alignment horizontal="left" vertical="center" wrapText="1"/>
    </xf>
    <xf numFmtId="0" fontId="78" fillId="0" borderId="0" xfId="0" applyFont="1" applyFill="1" applyBorder="1" applyAlignment="1">
      <alignment horizontal="left" vertical="center" wrapText="1"/>
    </xf>
    <xf numFmtId="0" fontId="78" fillId="61" borderId="0" xfId="0" applyFont="1" applyFill="1" applyAlignment="1">
      <alignment horizontal="left"/>
    </xf>
    <xf numFmtId="0" fontId="78" fillId="61" borderId="0" xfId="0" applyFont="1" applyFill="1" applyBorder="1" applyAlignment="1">
      <alignment wrapText="1"/>
    </xf>
    <xf numFmtId="0" fontId="79" fillId="61" borderId="32" xfId="0" applyFont="1" applyFill="1" applyBorder="1" applyAlignment="1">
      <alignment horizontal="center"/>
    </xf>
    <xf numFmtId="0" fontId="79" fillId="61" borderId="0" xfId="0" applyFont="1" applyFill="1" applyAlignment="1">
      <alignment horizontal="center"/>
    </xf>
    <xf numFmtId="0" fontId="91" fillId="61" borderId="0" xfId="0" applyFont="1" applyFill="1" applyAlignment="1">
      <alignment horizontal="center"/>
    </xf>
    <xf numFmtId="164" fontId="79" fillId="61" borderId="0" xfId="0" applyNumberFormat="1" applyFont="1" applyFill="1" applyAlignment="1">
      <alignment horizontal="center"/>
    </xf>
    <xf numFmtId="164" fontId="91" fillId="61" borderId="0" xfId="0" applyNumberFormat="1" applyFont="1" applyFill="1" applyAlignment="1">
      <alignment horizontal="center"/>
    </xf>
    <xf numFmtId="0" fontId="43" fillId="61" borderId="0" xfId="0" applyFont="1" applyFill="1" applyAlignment="1">
      <alignment horizontal="left" vertical="center"/>
    </xf>
    <xf numFmtId="3" fontId="79" fillId="61" borderId="0" xfId="0" applyNumberFormat="1" applyFont="1" applyFill="1" applyAlignment="1">
      <alignment horizontal="center"/>
    </xf>
    <xf numFmtId="3" fontId="91" fillId="61" borderId="0" xfId="0" applyNumberFormat="1" applyFont="1" applyFill="1" applyAlignment="1">
      <alignment horizontal="center"/>
    </xf>
    <xf numFmtId="0" fontId="79" fillId="61" borderId="0" xfId="0" applyFont="1" applyFill="1" applyBorder="1" applyAlignment="1">
      <alignment horizontal="center"/>
    </xf>
    <xf numFmtId="0" fontId="92" fillId="61" borderId="0" xfId="0" applyFont="1" applyFill="1" applyBorder="1" applyAlignment="1">
      <alignment horizontal="center"/>
    </xf>
    <xf numFmtId="164" fontId="79" fillId="61" borderId="0" xfId="0" applyNumberFormat="1" applyFont="1" applyFill="1" applyBorder="1" applyAlignment="1">
      <alignment horizontal="center"/>
    </xf>
    <xf numFmtId="164" fontId="91" fillId="61" borderId="0" xfId="0" applyNumberFormat="1" applyFont="1" applyFill="1" applyBorder="1" applyAlignment="1">
      <alignment horizontal="center"/>
    </xf>
    <xf numFmtId="0" fontId="43" fillId="61" borderId="0" xfId="0" applyFont="1" applyFill="1" applyAlignment="1">
      <alignment horizontal="left" vertical="center" wrapText="1"/>
    </xf>
    <xf numFmtId="0" fontId="81" fillId="61" borderId="32" xfId="0" applyFont="1" applyFill="1" applyBorder="1" applyAlignment="1">
      <alignment horizontal="center" vertical="center" wrapText="1"/>
    </xf>
    <xf numFmtId="0" fontId="81" fillId="61" borderId="0" xfId="0" applyFont="1" applyFill="1" applyBorder="1" applyAlignment="1">
      <alignment horizontal="center" vertical="center" wrapText="1"/>
    </xf>
    <xf numFmtId="0" fontId="75" fillId="61" borderId="0" xfId="0" applyFont="1" applyFill="1" applyBorder="1" applyAlignment="1">
      <alignment horizontal="left" vertical="center" wrapText="1"/>
    </xf>
    <xf numFmtId="164" fontId="79" fillId="61" borderId="32" xfId="0" applyNumberFormat="1" applyFont="1" applyFill="1" applyBorder="1" applyAlignment="1">
      <alignment horizontal="center" wrapText="1"/>
    </xf>
    <xf numFmtId="0" fontId="43" fillId="61" borderId="0" xfId="0" applyFont="1" applyFill="1" applyBorder="1" applyAlignment="1">
      <alignment horizontal="left" vertical="center" wrapText="1"/>
    </xf>
    <xf numFmtId="3" fontId="79" fillId="61" borderId="32" xfId="0" applyNumberFormat="1" applyFont="1" applyFill="1" applyBorder="1" applyAlignment="1">
      <alignment horizontal="center" wrapText="1"/>
    </xf>
    <xf numFmtId="3" fontId="79" fillId="61" borderId="0" xfId="0" applyNumberFormat="1" applyFont="1" applyFill="1" applyBorder="1" applyAlignment="1">
      <alignment horizontal="center" wrapText="1"/>
    </xf>
    <xf numFmtId="0" fontId="0" fillId="61" borderId="0" xfId="0" applyFill="1" applyAlignment="1">
      <alignment wrapText="1"/>
    </xf>
    <xf numFmtId="0" fontId="67" fillId="0" borderId="18" xfId="0" applyFont="1" applyBorder="1" applyAlignment="1">
      <alignment horizontal="left"/>
    </xf>
    <xf numFmtId="3" fontId="79" fillId="61" borderId="32" xfId="0" applyNumberFormat="1" applyFont="1" applyFill="1" applyBorder="1" applyAlignment="1">
      <alignment horizontal="center" vertical="center" wrapText="1"/>
    </xf>
    <xf numFmtId="164" fontId="79" fillId="61" borderId="32" xfId="0" applyNumberFormat="1" applyFont="1" applyFill="1" applyBorder="1" applyAlignment="1">
      <alignment horizontal="center" vertical="center" wrapText="1"/>
    </xf>
    <xf numFmtId="0" fontId="94" fillId="61" borderId="0" xfId="0" applyFont="1" applyFill="1" applyBorder="1" applyAlignment="1">
      <alignment horizontal="left" vertical="center"/>
    </xf>
    <xf numFmtId="0" fontId="78" fillId="61" borderId="32" xfId="0" applyFont="1" applyFill="1" applyBorder="1" applyAlignment="1">
      <alignment horizontal="left" vertical="top" wrapText="1"/>
    </xf>
    <xf numFmtId="0" fontId="43" fillId="61" borderId="0" xfId="0" applyFont="1" applyFill="1" applyBorder="1" applyAlignment="1">
      <alignment horizontal="left" vertical="top" wrapText="1"/>
    </xf>
    <xf numFmtId="0" fontId="78" fillId="61" borderId="0" xfId="0" applyFont="1" applyFill="1" applyAlignment="1">
      <alignment horizontal="left" vertical="top" wrapText="1"/>
    </xf>
    <xf numFmtId="0" fontId="75" fillId="61" borderId="0" xfId="0" applyFont="1" applyFill="1" applyAlignment="1">
      <alignment vertical="center"/>
    </xf>
    <xf numFmtId="0" fontId="102" fillId="61" borderId="0" xfId="0" applyFont="1" applyFill="1" applyAlignment="1">
      <alignment horizontal="left" vertical="center" wrapText="1"/>
    </xf>
    <xf numFmtId="0" fontId="88" fillId="61" borderId="0" xfId="0" applyFont="1" applyFill="1" applyAlignment="1">
      <alignment wrapText="1"/>
    </xf>
    <xf numFmtId="0" fontId="75" fillId="61" borderId="32" xfId="0" applyFont="1" applyFill="1" applyBorder="1" applyAlignment="1">
      <alignment horizontal="left" vertical="center"/>
    </xf>
    <xf numFmtId="0" fontId="67" fillId="0" borderId="18" xfId="0" applyFont="1" applyBorder="1" applyAlignment="1">
      <alignment horizontal="left" wrapText="1"/>
    </xf>
    <xf numFmtId="164" fontId="91" fillId="61" borderId="32" xfId="0" applyNumberFormat="1" applyFont="1" applyFill="1" applyBorder="1" applyAlignment="1">
      <alignment horizontal="center" wrapText="1"/>
    </xf>
    <xf numFmtId="0" fontId="91" fillId="61" borderId="32" xfId="0" applyFont="1" applyFill="1" applyBorder="1" applyAlignment="1">
      <alignment horizontal="center" wrapText="1"/>
    </xf>
    <xf numFmtId="0" fontId="91" fillId="61" borderId="0" xfId="0" applyFont="1" applyFill="1" applyBorder="1" applyAlignment="1">
      <alignment horizontal="center" wrapText="1"/>
    </xf>
    <xf numFmtId="0" fontId="5" fillId="61" borderId="0" xfId="0" applyFont="1" applyFill="1" applyAlignment="1">
      <alignment horizontal="left" vertical="center" wrapText="1"/>
    </xf>
    <xf numFmtId="0" fontId="94" fillId="61" borderId="29" xfId="0" applyFont="1" applyFill="1" applyBorder="1" applyAlignment="1">
      <alignment horizontal="left" vertical="center" wrapText="1"/>
    </xf>
    <xf numFmtId="0" fontId="67" fillId="0" borderId="29" xfId="0" applyFont="1" applyBorder="1" applyAlignment="1">
      <alignment horizontal="left" wrapText="1"/>
    </xf>
    <xf numFmtId="0" fontId="81" fillId="61" borderId="0" xfId="0" applyFont="1" applyFill="1" applyAlignment="1">
      <alignment horizontal="center" wrapText="1"/>
    </xf>
    <xf numFmtId="0" fontId="81" fillId="61" borderId="30" xfId="0" applyFont="1" applyFill="1" applyBorder="1" applyAlignment="1">
      <alignment horizontal="center" wrapText="1"/>
    </xf>
    <xf numFmtId="0" fontId="94" fillId="61" borderId="0" xfId="0" applyFont="1" applyFill="1" applyBorder="1" applyAlignment="1">
      <alignment horizontal="left" vertical="center" wrapText="1"/>
    </xf>
    <xf numFmtId="0" fontId="81" fillId="61" borderId="32" xfId="0" applyFont="1" applyFill="1" applyBorder="1" applyAlignment="1">
      <alignment horizontal="center" wrapText="1"/>
    </xf>
    <xf numFmtId="0" fontId="75" fillId="61" borderId="0" xfId="0" applyFont="1" applyFill="1" applyBorder="1" applyAlignment="1">
      <alignment vertical="center" wrapText="1"/>
    </xf>
    <xf numFmtId="0" fontId="67" fillId="61" borderId="18" xfId="0" applyFont="1" applyFill="1" applyBorder="1" applyAlignment="1">
      <alignment horizontal="left" vertical="center" wrapText="1"/>
    </xf>
    <xf numFmtId="0" fontId="81" fillId="61" borderId="32" xfId="0" applyFont="1" applyFill="1" applyBorder="1" applyAlignment="1">
      <alignment horizontal="center"/>
    </xf>
    <xf numFmtId="0" fontId="75" fillId="61" borderId="0" xfId="0" applyFont="1" applyFill="1" applyAlignment="1">
      <alignment vertical="center" wrapText="1"/>
    </xf>
    <xf numFmtId="0" fontId="0" fillId="61" borderId="0" xfId="0" applyFill="1" applyBorder="1" applyAlignment="1">
      <alignment wrapText="1"/>
    </xf>
    <xf numFmtId="3" fontId="81" fillId="61" borderId="32" xfId="0" applyNumberFormat="1" applyFont="1" applyFill="1" applyBorder="1" applyAlignment="1">
      <alignment horizontal="center" vertical="center" wrapText="1"/>
    </xf>
    <xf numFmtId="165" fontId="24" fillId="61" borderId="32" xfId="0" applyNumberFormat="1" applyFont="1" applyFill="1" applyBorder="1" applyAlignment="1">
      <alignment horizontal="center" vertical="center" wrapText="1"/>
    </xf>
    <xf numFmtId="0" fontId="0" fillId="61" borderId="0" xfId="0" applyFill="1" applyAlignment="1">
      <alignment horizontal="left" vertical="center" wrapText="1"/>
    </xf>
    <xf numFmtId="0" fontId="75" fillId="61" borderId="0" xfId="0" applyFont="1" applyFill="1" applyBorder="1" applyAlignment="1">
      <alignment horizontal="left" vertical="top" wrapText="1"/>
    </xf>
    <xf numFmtId="0" fontId="97" fillId="61" borderId="29" xfId="0" applyFont="1" applyFill="1" applyBorder="1" applyAlignment="1" applyProtection="1">
      <alignment horizontal="left" vertical="center" wrapText="1"/>
    </xf>
    <xf numFmtId="0" fontId="40" fillId="62" borderId="30" xfId="0" applyFont="1" applyFill="1" applyBorder="1" applyAlignment="1" applyProtection="1">
      <alignment horizontal="center" wrapText="1"/>
    </xf>
    <xf numFmtId="0" fontId="40" fillId="62" borderId="0" xfId="0" applyFont="1" applyFill="1" applyBorder="1" applyAlignment="1" applyProtection="1">
      <alignment horizontal="center" wrapText="1"/>
    </xf>
    <xf numFmtId="3" fontId="40" fillId="61" borderId="0" xfId="0" applyNumberFormat="1" applyFont="1" applyFill="1" applyBorder="1" applyAlignment="1" applyProtection="1">
      <alignment horizontal="center" wrapText="1"/>
    </xf>
    <xf numFmtId="3" fontId="40" fillId="62" borderId="0" xfId="0" applyNumberFormat="1" applyFont="1" applyFill="1" applyBorder="1" applyAlignment="1" applyProtection="1">
      <alignment horizontal="center" wrapText="1"/>
    </xf>
    <xf numFmtId="164" fontId="40" fillId="62" borderId="0" xfId="0" applyNumberFormat="1" applyFont="1" applyFill="1" applyBorder="1" applyAlignment="1" applyProtection="1">
      <alignment horizontal="center" wrapText="1"/>
    </xf>
    <xf numFmtId="0" fontId="40" fillId="62" borderId="32" xfId="0" applyFont="1" applyFill="1" applyBorder="1" applyAlignment="1" applyProtection="1">
      <alignment horizontal="center" wrapText="1"/>
    </xf>
    <xf numFmtId="0" fontId="94" fillId="61" borderId="17" xfId="0" applyFont="1" applyFill="1" applyBorder="1" applyAlignment="1">
      <alignment horizontal="left" vertical="center" wrapText="1"/>
    </xf>
    <xf numFmtId="0" fontId="43" fillId="61" borderId="32" xfId="0" applyFont="1" applyFill="1" applyBorder="1" applyAlignment="1">
      <alignment vertical="center" wrapText="1"/>
    </xf>
    <xf numFmtId="0" fontId="88" fillId="61" borderId="32" xfId="0" applyFont="1" applyFill="1" applyBorder="1" applyAlignment="1">
      <alignment wrapText="1"/>
    </xf>
    <xf numFmtId="0" fontId="67" fillId="61" borderId="29" xfId="0" applyFont="1" applyFill="1" applyBorder="1" applyAlignment="1">
      <alignment horizontal="left" vertical="center" wrapText="1"/>
    </xf>
    <xf numFmtId="164" fontId="24" fillId="61" borderId="32" xfId="0" applyNumberFormat="1" applyFont="1" applyFill="1" applyBorder="1" applyAlignment="1" applyProtection="1">
      <alignment horizontal="center" wrapText="1"/>
    </xf>
    <xf numFmtId="168" fontId="24" fillId="61" borderId="32" xfId="0" applyNumberFormat="1" applyFont="1" applyFill="1" applyBorder="1" applyAlignment="1" applyProtection="1">
      <alignment horizontal="center" wrapText="1"/>
    </xf>
    <xf numFmtId="0" fontId="40" fillId="61" borderId="30" xfId="0" applyFont="1" applyFill="1" applyBorder="1" applyAlignment="1" applyProtection="1">
      <alignment horizontal="center" wrapText="1"/>
    </xf>
    <xf numFmtId="0" fontId="40" fillId="61" borderId="0" xfId="0" applyFont="1" applyFill="1" applyBorder="1" applyAlignment="1" applyProtection="1">
      <alignment horizontal="center" wrapText="1"/>
    </xf>
    <xf numFmtId="3" fontId="24" fillId="61" borderId="32" xfId="0" applyNumberFormat="1" applyFont="1" applyFill="1" applyBorder="1" applyAlignment="1" applyProtection="1">
      <alignment horizontal="center" wrapText="1"/>
    </xf>
    <xf numFmtId="168" fontId="24" fillId="61" borderId="0" xfId="0" applyNumberFormat="1" applyFont="1" applyFill="1" applyBorder="1" applyAlignment="1" applyProtection="1">
      <alignment horizontal="center" wrapText="1"/>
    </xf>
    <xf numFmtId="0" fontId="0" fillId="61" borderId="32" xfId="0" applyFill="1" applyBorder="1" applyAlignment="1">
      <alignment wrapText="1"/>
    </xf>
    <xf numFmtId="0" fontId="78" fillId="61" borderId="0" xfId="0" applyFont="1" applyFill="1" applyBorder="1" applyAlignment="1">
      <alignment vertical="center" wrapText="1"/>
    </xf>
    <xf numFmtId="0" fontId="79" fillId="61" borderId="17" xfId="0" applyFont="1" applyFill="1" applyBorder="1" applyAlignment="1">
      <alignment horizontal="center" vertical="center" wrapText="1"/>
    </xf>
    <xf numFmtId="3" fontId="79" fillId="61" borderId="0" xfId="0" applyNumberFormat="1" applyFont="1" applyFill="1" applyBorder="1" applyAlignment="1">
      <alignment horizontal="center" vertical="center" wrapText="1"/>
    </xf>
    <xf numFmtId="0" fontId="43" fillId="61" borderId="0" xfId="0" applyFont="1" applyFill="1" applyBorder="1" applyAlignment="1">
      <alignment vertical="center" wrapText="1"/>
    </xf>
    <xf numFmtId="164" fontId="79" fillId="61" borderId="0" xfId="0" applyNumberFormat="1" applyFont="1" applyFill="1" applyBorder="1" applyAlignment="1">
      <alignment horizontal="center" vertical="center" wrapText="1"/>
    </xf>
    <xf numFmtId="0" fontId="102" fillId="61" borderId="0" xfId="0" applyFont="1" applyFill="1" applyAlignment="1">
      <alignment vertical="center" wrapText="1"/>
    </xf>
    <xf numFmtId="0" fontId="24" fillId="61" borderId="0" xfId="797" applyFont="1" applyFill="1" applyBorder="1" applyAlignment="1">
      <alignment horizontal="center" wrapText="1"/>
    </xf>
    <xf numFmtId="0" fontId="24" fillId="61" borderId="32" xfId="797" applyFont="1" applyFill="1" applyBorder="1" applyAlignment="1">
      <alignment horizontal="center" wrapText="1"/>
    </xf>
    <xf numFmtId="164" fontId="24" fillId="61" borderId="32" xfId="797" applyNumberFormat="1" applyFont="1" applyFill="1" applyBorder="1" applyAlignment="1">
      <alignment horizontal="center" wrapText="1"/>
    </xf>
    <xf numFmtId="3" fontId="24" fillId="61" borderId="32" xfId="797" applyNumberFormat="1" applyFont="1" applyFill="1" applyBorder="1" applyAlignment="1">
      <alignment horizontal="center" wrapText="1"/>
    </xf>
    <xf numFmtId="0" fontId="67" fillId="61" borderId="0" xfId="0" applyFont="1" applyFill="1" applyBorder="1" applyAlignment="1">
      <alignment horizontal="left" wrapText="1"/>
    </xf>
    <xf numFmtId="0" fontId="96" fillId="61" borderId="30" xfId="0" applyFont="1" applyFill="1" applyBorder="1" applyAlignment="1">
      <alignment vertical="center" wrapText="1"/>
    </xf>
    <xf numFmtId="0" fontId="81" fillId="61" borderId="30" xfId="0" applyFont="1" applyFill="1" applyBorder="1" applyAlignment="1">
      <alignment vertical="center" wrapText="1"/>
    </xf>
    <xf numFmtId="0" fontId="96" fillId="61" borderId="0" xfId="0" applyFont="1" applyFill="1" applyBorder="1" applyAlignment="1">
      <alignment vertical="center" wrapText="1"/>
    </xf>
    <xf numFmtId="0" fontId="81" fillId="61" borderId="0" xfId="0" applyFont="1" applyFill="1" applyBorder="1" applyAlignment="1">
      <alignment vertical="center" wrapText="1"/>
    </xf>
    <xf numFmtId="164" fontId="24" fillId="61" borderId="0" xfId="797" applyNumberFormat="1" applyFont="1" applyFill="1" applyBorder="1" applyAlignment="1">
      <alignment horizontal="center" wrapText="1"/>
    </xf>
    <xf numFmtId="0" fontId="95" fillId="0" borderId="29" xfId="0" applyFont="1" applyBorder="1" applyAlignment="1">
      <alignment horizontal="left" vertical="center" wrapText="1"/>
    </xf>
    <xf numFmtId="0" fontId="43" fillId="61" borderId="0" xfId="0" applyNumberFormat="1" applyFont="1" applyFill="1" applyBorder="1" applyAlignment="1" applyProtection="1">
      <alignment horizontal="left" wrapText="1"/>
    </xf>
    <xf numFmtId="0" fontId="102" fillId="61" borderId="0" xfId="0" applyNumberFormat="1" applyFont="1" applyFill="1" applyBorder="1" applyAlignment="1" applyProtection="1">
      <alignment horizontal="left" wrapText="1"/>
    </xf>
    <xf numFmtId="0" fontId="40" fillId="62" borderId="28" xfId="0" applyFont="1" applyFill="1" applyBorder="1" applyAlignment="1" applyProtection="1">
      <alignment horizontal="right" wrapText="1"/>
    </xf>
    <xf numFmtId="0" fontId="24" fillId="62" borderId="28" xfId="0" applyFont="1" applyFill="1" applyBorder="1" applyAlignment="1" applyProtection="1">
      <alignment horizontal="right" wrapText="1"/>
    </xf>
    <xf numFmtId="0" fontId="43" fillId="62" borderId="32" xfId="0" applyFont="1" applyFill="1" applyBorder="1" applyAlignment="1" applyProtection="1">
      <alignment horizontal="left" vertical="center" wrapText="1"/>
    </xf>
    <xf numFmtId="0" fontId="81" fillId="61" borderId="0" xfId="790" applyFont="1" applyFill="1" applyAlignment="1">
      <alignment horizontal="center" wrapText="1"/>
    </xf>
    <xf numFmtId="0" fontId="102" fillId="61" borderId="0" xfId="0" applyFont="1" applyFill="1" applyBorder="1" applyAlignment="1">
      <alignment vertical="center" wrapText="1"/>
    </xf>
    <xf numFmtId="0" fontId="81" fillId="61" borderId="0" xfId="790" applyFont="1" applyFill="1" applyBorder="1" applyAlignment="1">
      <alignment horizontal="center" wrapText="1"/>
    </xf>
    <xf numFmtId="0" fontId="81" fillId="61" borderId="32" xfId="790" applyFont="1" applyFill="1" applyBorder="1" applyAlignment="1">
      <alignment horizontal="center" wrapText="1"/>
    </xf>
    <xf numFmtId="0" fontId="95" fillId="61" borderId="18" xfId="0" applyFont="1" applyFill="1" applyBorder="1" applyAlignment="1">
      <alignment horizontal="left" vertical="center"/>
    </xf>
    <xf numFmtId="0" fontId="24" fillId="61" borderId="32" xfId="0" applyFont="1" applyFill="1" applyBorder="1" applyAlignment="1">
      <alignment horizontal="center"/>
    </xf>
    <xf numFmtId="0" fontId="78" fillId="61" borderId="32" xfId="0" applyFont="1" applyFill="1" applyBorder="1" applyAlignment="1">
      <alignment horizontal="left" vertical="center"/>
    </xf>
    <xf numFmtId="164" fontId="79" fillId="61" borderId="0" xfId="0" applyNumberFormat="1" applyFont="1" applyFill="1" applyBorder="1" applyAlignment="1">
      <alignment horizontal="center" wrapText="1"/>
    </xf>
    <xf numFmtId="0" fontId="95" fillId="61" borderId="18" xfId="0" applyFont="1" applyFill="1" applyBorder="1" applyAlignment="1">
      <alignment horizontal="left" vertical="center" wrapText="1"/>
    </xf>
    <xf numFmtId="0" fontId="5" fillId="61" borderId="0" xfId="0" applyFont="1" applyFill="1" applyBorder="1" applyAlignment="1">
      <alignment horizontal="left" vertical="center" wrapText="1"/>
    </xf>
    <xf numFmtId="0" fontId="94" fillId="61" borderId="18" xfId="797" applyFont="1" applyFill="1" applyBorder="1" applyAlignment="1">
      <alignment horizontal="left" vertical="center" wrapText="1"/>
    </xf>
    <xf numFmtId="0" fontId="7" fillId="61" borderId="0" xfId="0" applyFont="1" applyFill="1" applyBorder="1" applyAlignment="1">
      <alignment vertical="center" wrapText="1"/>
    </xf>
    <xf numFmtId="0" fontId="39" fillId="62" borderId="0" xfId="0" applyNumberFormat="1" applyFont="1" applyFill="1" applyBorder="1" applyAlignment="1" applyProtection="1">
      <alignment horizontal="left" vertical="top" wrapText="1"/>
    </xf>
    <xf numFmtId="0" fontId="39" fillId="62" borderId="18" xfId="0" applyNumberFormat="1" applyFont="1" applyFill="1" applyBorder="1" applyAlignment="1" applyProtection="1">
      <alignment horizontal="left" vertical="top" wrapText="1"/>
    </xf>
    <xf numFmtId="164" fontId="40" fillId="62" borderId="0" xfId="0" applyNumberFormat="1" applyFont="1" applyFill="1" applyBorder="1" applyAlignment="1" applyProtection="1">
      <alignment horizontal="center" vertical="center" wrapText="1"/>
    </xf>
    <xf numFmtId="0" fontId="40" fillId="62" borderId="0" xfId="0" applyNumberFormat="1" applyFont="1" applyFill="1" applyBorder="1" applyAlignment="1" applyProtection="1">
      <alignment horizontal="center" vertical="center" wrapText="1"/>
    </xf>
    <xf numFmtId="170" fontId="40" fillId="62" borderId="0" xfId="1195" applyNumberFormat="1" applyFont="1" applyFill="1" applyBorder="1" applyAlignment="1" applyProtection="1">
      <alignment horizontal="center" vertical="center" wrapText="1"/>
    </xf>
    <xf numFmtId="168" fontId="24" fillId="62" borderId="0" xfId="0" applyNumberFormat="1" applyFont="1" applyFill="1" applyBorder="1" applyAlignment="1" applyProtection="1">
      <alignment horizontal="left" vertical="top" wrapText="1"/>
    </xf>
    <xf numFmtId="168" fontId="24" fillId="62" borderId="18" xfId="0" applyNumberFormat="1" applyFont="1" applyFill="1" applyBorder="1" applyAlignment="1" applyProtection="1">
      <alignment horizontal="left" vertical="top" wrapText="1"/>
    </xf>
    <xf numFmtId="0" fontId="97" fillId="29" borderId="29" xfId="0" applyNumberFormat="1" applyFont="1" applyFill="1" applyBorder="1" applyAlignment="1" applyProtection="1">
      <alignment horizontal="left" vertical="center" wrapText="1"/>
    </xf>
    <xf numFmtId="0" fontId="40" fillId="62" borderId="30" xfId="0" applyNumberFormat="1" applyFont="1" applyFill="1" applyBorder="1" applyAlignment="1" applyProtection="1">
      <alignment horizontal="center" vertical="center" wrapText="1"/>
    </xf>
    <xf numFmtId="0" fontId="39" fillId="61" borderId="0" xfId="0" applyNumberFormat="1" applyFont="1" applyFill="1" applyBorder="1" applyAlignment="1" applyProtection="1">
      <alignment horizontal="left" vertical="top" wrapText="1"/>
    </xf>
    <xf numFmtId="0" fontId="39" fillId="61" borderId="18" xfId="0" applyNumberFormat="1" applyFont="1" applyFill="1" applyBorder="1" applyAlignment="1" applyProtection="1">
      <alignment horizontal="left" vertical="top" wrapText="1"/>
    </xf>
    <xf numFmtId="0" fontId="40" fillId="61" borderId="0" xfId="0" applyNumberFormat="1" applyFont="1" applyFill="1" applyBorder="1" applyAlignment="1" applyProtection="1">
      <alignment horizontal="center" wrapText="1"/>
    </xf>
    <xf numFmtId="0" fontId="95" fillId="61" borderId="29" xfId="0" applyNumberFormat="1" applyFont="1" applyFill="1" applyBorder="1" applyAlignment="1" applyProtection="1">
      <alignment horizontal="left" vertical="center" wrapText="1"/>
    </xf>
    <xf numFmtId="0" fontId="40" fillId="61" borderId="0" xfId="0" applyNumberFormat="1" applyFont="1" applyFill="1" applyBorder="1" applyAlignment="1" applyProtection="1">
      <alignment horizontal="left" vertical="top" wrapText="1"/>
    </xf>
    <xf numFmtId="0" fontId="40" fillId="61" borderId="18" xfId="0" applyNumberFormat="1" applyFont="1" applyFill="1" applyBorder="1" applyAlignment="1" applyProtection="1">
      <alignment horizontal="left" vertical="top" wrapText="1"/>
    </xf>
    <xf numFmtId="168" fontId="24" fillId="62" borderId="0" xfId="0" applyNumberFormat="1" applyFont="1" applyFill="1" applyBorder="1" applyAlignment="1" applyProtection="1">
      <alignment horizontal="center" vertical="center" wrapText="1"/>
    </xf>
    <xf numFmtId="0" fontId="94" fillId="29" borderId="29" xfId="0" applyNumberFormat="1" applyFont="1" applyFill="1" applyBorder="1" applyAlignment="1" applyProtection="1">
      <alignment horizontal="left" vertical="center" wrapText="1"/>
    </xf>
    <xf numFmtId="0" fontId="40" fillId="61" borderId="30" xfId="0" applyNumberFormat="1" applyFont="1" applyFill="1" applyBorder="1" applyAlignment="1" applyProtection="1">
      <alignment horizontal="center" wrapText="1"/>
    </xf>
    <xf numFmtId="0" fontId="78" fillId="0" borderId="0" xfId="0" applyFont="1" applyAlignment="1">
      <alignment horizontal="left" vertical="center" wrapText="1"/>
    </xf>
    <xf numFmtId="168" fontId="24" fillId="62" borderId="0" xfId="0" applyNumberFormat="1" applyFont="1" applyFill="1" applyBorder="1" applyAlignment="1" applyProtection="1">
      <alignment horizontal="center" wrapText="1"/>
    </xf>
    <xf numFmtId="0" fontId="40" fillId="62" borderId="0" xfId="0" applyNumberFormat="1" applyFont="1" applyFill="1" applyBorder="1" applyAlignment="1" applyProtection="1">
      <alignment horizontal="left" vertical="top" wrapText="1"/>
    </xf>
    <xf numFmtId="0" fontId="40" fillId="62" borderId="18" xfId="0" applyNumberFormat="1" applyFont="1" applyFill="1" applyBorder="1" applyAlignment="1" applyProtection="1">
      <alignment horizontal="left" vertical="top" wrapText="1"/>
    </xf>
    <xf numFmtId="0" fontId="5" fillId="61" borderId="0" xfId="0" applyNumberFormat="1" applyFont="1" applyFill="1" applyBorder="1" applyAlignment="1" applyProtection="1">
      <alignment horizontal="left" wrapText="1"/>
    </xf>
    <xf numFmtId="0" fontId="95" fillId="29" borderId="29" xfId="0" applyNumberFormat="1" applyFont="1" applyFill="1" applyBorder="1" applyAlignment="1" applyProtection="1">
      <alignment horizontal="left" vertical="center" wrapText="1"/>
    </xf>
    <xf numFmtId="0" fontId="40" fillId="62" borderId="30" xfId="0" applyNumberFormat="1" applyFont="1" applyFill="1" applyBorder="1" applyAlignment="1" applyProtection="1">
      <alignment horizontal="center" wrapText="1"/>
    </xf>
    <xf numFmtId="0" fontId="5" fillId="61" borderId="32" xfId="0" applyNumberFormat="1" applyFont="1" applyFill="1" applyBorder="1" applyAlignment="1" applyProtection="1">
      <alignment horizontal="left" vertical="center" wrapText="1"/>
    </xf>
    <xf numFmtId="0" fontId="5" fillId="61" borderId="0" xfId="0" applyNumberFormat="1" applyFont="1" applyFill="1" applyBorder="1" applyAlignment="1" applyProtection="1">
      <alignment horizontal="left" vertical="center" wrapText="1"/>
    </xf>
    <xf numFmtId="0" fontId="5" fillId="61" borderId="32" xfId="0" applyNumberFormat="1" applyFont="1" applyFill="1" applyBorder="1" applyAlignment="1" applyProtection="1">
      <alignment horizontal="left" wrapText="1"/>
    </xf>
    <xf numFmtId="173" fontId="24" fillId="62" borderId="0" xfId="0" applyNumberFormat="1" applyFont="1" applyFill="1" applyBorder="1" applyAlignment="1" applyProtection="1">
      <alignment horizontal="center" vertical="center" wrapText="1"/>
    </xf>
    <xf numFmtId="173" fontId="40" fillId="62" borderId="0" xfId="0" applyNumberFormat="1" applyFont="1" applyFill="1" applyBorder="1" applyAlignment="1" applyProtection="1">
      <alignment horizontal="center" vertical="center" wrapText="1"/>
    </xf>
    <xf numFmtId="0" fontId="5" fillId="62" borderId="0" xfId="0" applyNumberFormat="1" applyFont="1" applyFill="1" applyBorder="1" applyAlignment="1" applyProtection="1">
      <alignment horizontal="left" vertical="center" wrapText="1"/>
    </xf>
    <xf numFmtId="168" fontId="24" fillId="61" borderId="0" xfId="0" applyNumberFormat="1" applyFont="1" applyFill="1" applyBorder="1" applyAlignment="1" applyProtection="1">
      <alignment horizontal="center" vertical="center" wrapText="1"/>
    </xf>
    <xf numFmtId="0" fontId="40" fillId="61" borderId="0" xfId="0" applyNumberFormat="1" applyFont="1" applyFill="1" applyBorder="1" applyAlignment="1" applyProtection="1">
      <alignment horizontal="center" vertical="center" wrapText="1"/>
    </xf>
    <xf numFmtId="0" fontId="40" fillId="61" borderId="30" xfId="0" applyNumberFormat="1" applyFont="1" applyFill="1" applyBorder="1" applyAlignment="1" applyProtection="1">
      <alignment horizontal="center" vertical="center" wrapText="1"/>
    </xf>
    <xf numFmtId="0" fontId="76" fillId="61" borderId="0" xfId="0" applyFont="1" applyFill="1" applyBorder="1" applyAlignment="1">
      <alignment horizontal="left" vertical="top" wrapText="1"/>
    </xf>
    <xf numFmtId="0" fontId="81" fillId="61" borderId="0" xfId="0" applyFont="1" applyFill="1" applyBorder="1" applyAlignment="1">
      <alignment horizontal="left" vertical="top" wrapText="1"/>
    </xf>
    <xf numFmtId="0" fontId="81" fillId="61" borderId="18" xfId="0" applyFont="1" applyFill="1" applyBorder="1" applyAlignment="1">
      <alignment horizontal="left" vertical="top" wrapText="1"/>
    </xf>
    <xf numFmtId="164" fontId="24" fillId="61" borderId="0" xfId="0" applyNumberFormat="1" applyFont="1" applyFill="1" applyBorder="1" applyAlignment="1" applyProtection="1">
      <alignment horizontal="center" vertical="center" wrapText="1"/>
    </xf>
    <xf numFmtId="49" fontId="39" fillId="62" borderId="0" xfId="0" applyNumberFormat="1" applyFont="1" applyFill="1" applyBorder="1" applyAlignment="1" applyProtection="1">
      <alignment horizontal="left" vertical="top" wrapText="1"/>
    </xf>
    <xf numFmtId="173" fontId="24" fillId="61" borderId="0" xfId="0" applyNumberFormat="1" applyFont="1" applyFill="1" applyBorder="1" applyAlignment="1" applyProtection="1">
      <alignment horizontal="center" vertical="center" wrapText="1"/>
    </xf>
    <xf numFmtId="1" fontId="24" fillId="61" borderId="0" xfId="0" applyNumberFormat="1" applyFont="1" applyFill="1" applyBorder="1" applyAlignment="1" applyProtection="1">
      <alignment horizontal="center" vertical="center" wrapText="1"/>
    </xf>
    <xf numFmtId="0" fontId="97" fillId="61" borderId="18" xfId="0" applyFont="1" applyFill="1" applyBorder="1" applyAlignment="1" applyProtection="1">
      <alignment horizontal="left" vertical="center" wrapText="1"/>
    </xf>
    <xf numFmtId="0" fontId="75" fillId="61" borderId="0" xfId="0" applyFont="1" applyFill="1" applyBorder="1" applyAlignment="1">
      <alignment wrapText="1"/>
    </xf>
    <xf numFmtId="0" fontId="77" fillId="61" borderId="0" xfId="0" applyFont="1" applyFill="1" applyBorder="1"/>
    <xf numFmtId="0" fontId="77" fillId="61" borderId="32" xfId="0" applyFont="1" applyFill="1" applyBorder="1" applyAlignment="1">
      <alignment horizontal="left" wrapText="1"/>
    </xf>
    <xf numFmtId="0" fontId="79" fillId="61" borderId="32" xfId="0" applyFont="1" applyFill="1" applyBorder="1" applyAlignment="1">
      <alignment horizontal="center" vertical="center"/>
    </xf>
    <xf numFmtId="0" fontId="24" fillId="61" borderId="0" xfId="0" applyFont="1" applyFill="1" applyAlignment="1">
      <alignment horizontal="center"/>
    </xf>
    <xf numFmtId="3" fontId="24" fillId="61" borderId="0" xfId="0" applyNumberFormat="1" applyFont="1" applyFill="1" applyAlignment="1">
      <alignment horizontal="center"/>
    </xf>
    <xf numFmtId="164" fontId="24" fillId="61" borderId="0" xfId="0" applyNumberFormat="1" applyFont="1" applyFill="1" applyAlignment="1">
      <alignment horizontal="center"/>
    </xf>
    <xf numFmtId="0" fontId="94" fillId="61" borderId="38" xfId="0" applyFont="1" applyFill="1" applyBorder="1" applyAlignment="1">
      <alignment horizontal="left" vertical="center" wrapText="1"/>
    </xf>
    <xf numFmtId="165" fontId="79" fillId="61" borderId="0" xfId="0" applyNumberFormat="1" applyFont="1" applyFill="1" applyBorder="1" applyAlignment="1">
      <alignment horizontal="center" vertical="center" wrapText="1"/>
    </xf>
    <xf numFmtId="3" fontId="79" fillId="61" borderId="0" xfId="0" applyNumberFormat="1" applyFont="1" applyFill="1" applyBorder="1" applyAlignment="1">
      <alignment horizontal="center"/>
    </xf>
    <xf numFmtId="0" fontId="94" fillId="61" borderId="40" xfId="0" applyFont="1" applyFill="1" applyBorder="1" applyAlignment="1">
      <alignment vertical="center" wrapText="1"/>
    </xf>
    <xf numFmtId="0" fontId="43" fillId="61" borderId="32" xfId="0" applyFont="1" applyFill="1" applyBorder="1"/>
    <xf numFmtId="0" fontId="7" fillId="61" borderId="32" xfId="791" applyNumberFormat="1" applyFont="1" applyFill="1" applyBorder="1" applyAlignment="1" applyProtection="1">
      <alignment horizontal="left" wrapText="1"/>
    </xf>
    <xf numFmtId="0" fontId="97" fillId="61" borderId="0" xfId="0" applyFont="1" applyFill="1" applyBorder="1" applyAlignment="1" applyProtection="1">
      <alignment horizontal="left" vertical="center"/>
    </xf>
  </cellXfs>
  <cellStyles count="1214">
    <cellStyle name="0" xfId="1"/>
    <cellStyle name="0.0" xfId="2"/>
    <cellStyle name="0.00" xfId="3"/>
    <cellStyle name="1 in x" xfId="4"/>
    <cellStyle name="20% - Accent1" xfId="5" builtinId="30" customBuiltin="1"/>
    <cellStyle name="20% - Accent1 10" xfId="6"/>
    <cellStyle name="20% - Accent1 2" xfId="7"/>
    <cellStyle name="20% - Accent1 2 2" xfId="8"/>
    <cellStyle name="20% - Accent1 2 3" xfId="9"/>
    <cellStyle name="20% - Accent1 2 3 2" xfId="10"/>
    <cellStyle name="20% - Accent1 2 3 3" xfId="11"/>
    <cellStyle name="20% - Accent1 3" xfId="12"/>
    <cellStyle name="20% - Accent1 3 2" xfId="13"/>
    <cellStyle name="20% - Accent1 4" xfId="14"/>
    <cellStyle name="20% - Accent1 4 2" xfId="15"/>
    <cellStyle name="20% - Accent1 4 2 2" xfId="16"/>
    <cellStyle name="20% - Accent1 4 2 3" xfId="17"/>
    <cellStyle name="20% - Accent1 4 3" xfId="18"/>
    <cellStyle name="20% - Accent1 4 4" xfId="19"/>
    <cellStyle name="20% - Accent1 5" xfId="20"/>
    <cellStyle name="20% - Accent1 5 2" xfId="21"/>
    <cellStyle name="20% - Accent1 6" xfId="22"/>
    <cellStyle name="20% - Accent1 6 2" xfId="23"/>
    <cellStyle name="20% - Accent1 6 2 2" xfId="24"/>
    <cellStyle name="20% - Accent1 6 2 3" xfId="25"/>
    <cellStyle name="20% - Accent1 6 3" xfId="26"/>
    <cellStyle name="20% - Accent1 6 4" xfId="27"/>
    <cellStyle name="20% - Accent1 7" xfId="28"/>
    <cellStyle name="20% - Accent1 7 2" xfId="29"/>
    <cellStyle name="20% - Accent1 7 3" xfId="30"/>
    <cellStyle name="20% - Accent1 7 4" xfId="31"/>
    <cellStyle name="20% - Accent1 8" xfId="32"/>
    <cellStyle name="20% - Accent1 8 2" xfId="33"/>
    <cellStyle name="20% - Accent1 9" xfId="34"/>
    <cellStyle name="20% - Accent1 9 2" xfId="35"/>
    <cellStyle name="20% - Accent2" xfId="36" builtinId="34" customBuiltin="1"/>
    <cellStyle name="20% - Accent2 10" xfId="37"/>
    <cellStyle name="20% - Accent2 2" xfId="38"/>
    <cellStyle name="20% - Accent2 2 2" xfId="39"/>
    <cellStyle name="20% - Accent2 2 3" xfId="40"/>
    <cellStyle name="20% - Accent2 2 3 2" xfId="41"/>
    <cellStyle name="20% - Accent2 2 3 3" xfId="42"/>
    <cellStyle name="20% - Accent2 3" xfId="43"/>
    <cellStyle name="20% - Accent2 3 2" xfId="44"/>
    <cellStyle name="20% - Accent2 4" xfId="45"/>
    <cellStyle name="20% - Accent2 4 2" xfId="46"/>
    <cellStyle name="20% - Accent2 4 2 2" xfId="47"/>
    <cellStyle name="20% - Accent2 4 2 3" xfId="48"/>
    <cellStyle name="20% - Accent2 4 3" xfId="49"/>
    <cellStyle name="20% - Accent2 4 4" xfId="50"/>
    <cellStyle name="20% - Accent2 5" xfId="51"/>
    <cellStyle name="20% - Accent2 5 2" xfId="52"/>
    <cellStyle name="20% - Accent2 6" xfId="53"/>
    <cellStyle name="20% - Accent2 6 2" xfId="54"/>
    <cellStyle name="20% - Accent2 6 2 2" xfId="55"/>
    <cellStyle name="20% - Accent2 6 2 3" xfId="56"/>
    <cellStyle name="20% - Accent2 6 3" xfId="57"/>
    <cellStyle name="20% - Accent2 6 4" xfId="58"/>
    <cellStyle name="20% - Accent2 7" xfId="59"/>
    <cellStyle name="20% - Accent2 7 2" xfId="60"/>
    <cellStyle name="20% - Accent2 7 3" xfId="61"/>
    <cellStyle name="20% - Accent2 7 4" xfId="62"/>
    <cellStyle name="20% - Accent2 8" xfId="63"/>
    <cellStyle name="20% - Accent2 8 2" xfId="64"/>
    <cellStyle name="20% - Accent2 9" xfId="65"/>
    <cellStyle name="20% - Accent2 9 2" xfId="66"/>
    <cellStyle name="20% - Accent3" xfId="67" builtinId="38" customBuiltin="1"/>
    <cellStyle name="20% - Accent3 10" xfId="68"/>
    <cellStyle name="20% - Accent3 2" xfId="69"/>
    <cellStyle name="20% - Accent3 2 2" xfId="70"/>
    <cellStyle name="20% - Accent3 2 3" xfId="71"/>
    <cellStyle name="20% - Accent3 2 3 2" xfId="72"/>
    <cellStyle name="20% - Accent3 2 3 3" xfId="73"/>
    <cellStyle name="20% - Accent3 3" xfId="74"/>
    <cellStyle name="20% - Accent3 3 2" xfId="75"/>
    <cellStyle name="20% - Accent3 4" xfId="76"/>
    <cellStyle name="20% - Accent3 4 2" xfId="77"/>
    <cellStyle name="20% - Accent3 4 2 2" xfId="78"/>
    <cellStyle name="20% - Accent3 4 2 3" xfId="79"/>
    <cellStyle name="20% - Accent3 4 3" xfId="80"/>
    <cellStyle name="20% - Accent3 4 4" xfId="81"/>
    <cellStyle name="20% - Accent3 5" xfId="82"/>
    <cellStyle name="20% - Accent3 5 2" xfId="83"/>
    <cellStyle name="20% - Accent3 6" xfId="84"/>
    <cellStyle name="20% - Accent3 6 2" xfId="85"/>
    <cellStyle name="20% - Accent3 6 2 2" xfId="86"/>
    <cellStyle name="20% - Accent3 6 2 3" xfId="87"/>
    <cellStyle name="20% - Accent3 6 3" xfId="88"/>
    <cellStyle name="20% - Accent3 6 4" xfId="89"/>
    <cellStyle name="20% - Accent3 7" xfId="90"/>
    <cellStyle name="20% - Accent3 7 2" xfId="91"/>
    <cellStyle name="20% - Accent3 7 3" xfId="92"/>
    <cellStyle name="20% - Accent3 7 4" xfId="93"/>
    <cellStyle name="20% - Accent3 8" xfId="94"/>
    <cellStyle name="20% - Accent3 8 2" xfId="95"/>
    <cellStyle name="20% - Accent3 9" xfId="96"/>
    <cellStyle name="20% - Accent3 9 2" xfId="97"/>
    <cellStyle name="20% - Accent4" xfId="98" builtinId="42" customBuiltin="1"/>
    <cellStyle name="20% - Accent4 10" xfId="99"/>
    <cellStyle name="20% - Accent4 2" xfId="100"/>
    <cellStyle name="20% - Accent4 2 2" xfId="101"/>
    <cellStyle name="20% - Accent4 2 3" xfId="102"/>
    <cellStyle name="20% - Accent4 2 3 2" xfId="103"/>
    <cellStyle name="20% - Accent4 2 3 3" xfId="104"/>
    <cellStyle name="20% - Accent4 3" xfId="105"/>
    <cellStyle name="20% - Accent4 3 2" xfId="106"/>
    <cellStyle name="20% - Accent4 4" xfId="107"/>
    <cellStyle name="20% - Accent4 4 2" xfId="108"/>
    <cellStyle name="20% - Accent4 4 2 2" xfId="109"/>
    <cellStyle name="20% - Accent4 4 2 3" xfId="110"/>
    <cellStyle name="20% - Accent4 4 3" xfId="111"/>
    <cellStyle name="20% - Accent4 4 4" xfId="112"/>
    <cellStyle name="20% - Accent4 5" xfId="113"/>
    <cellStyle name="20% - Accent4 5 2" xfId="114"/>
    <cellStyle name="20% - Accent4 6" xfId="115"/>
    <cellStyle name="20% - Accent4 6 2" xfId="116"/>
    <cellStyle name="20% - Accent4 6 2 2" xfId="117"/>
    <cellStyle name="20% - Accent4 6 2 3" xfId="118"/>
    <cellStyle name="20% - Accent4 6 3" xfId="119"/>
    <cellStyle name="20% - Accent4 6 4" xfId="120"/>
    <cellStyle name="20% - Accent4 7" xfId="121"/>
    <cellStyle name="20% - Accent4 7 2" xfId="122"/>
    <cellStyle name="20% - Accent4 7 3" xfId="123"/>
    <cellStyle name="20% - Accent4 7 4" xfId="124"/>
    <cellStyle name="20% - Accent4 8" xfId="125"/>
    <cellStyle name="20% - Accent4 8 2" xfId="126"/>
    <cellStyle name="20% - Accent4 9" xfId="127"/>
    <cellStyle name="20% - Accent4 9 2" xfId="128"/>
    <cellStyle name="20% - Accent5" xfId="129" builtinId="46" customBuiltin="1"/>
    <cellStyle name="20% - Accent5 10" xfId="130"/>
    <cellStyle name="20% - Accent5 2" xfId="131"/>
    <cellStyle name="20% - Accent5 2 2" xfId="132"/>
    <cellStyle name="20% - Accent5 2 3" xfId="133"/>
    <cellStyle name="20% - Accent5 2 3 2" xfId="134"/>
    <cellStyle name="20% - Accent5 2 3 3" xfId="135"/>
    <cellStyle name="20% - Accent5 3" xfId="136"/>
    <cellStyle name="20% - Accent5 4" xfId="137"/>
    <cellStyle name="20% - Accent5 4 2" xfId="138"/>
    <cellStyle name="20% - Accent5 4 2 2" xfId="139"/>
    <cellStyle name="20% - Accent5 4 2 3" xfId="140"/>
    <cellStyle name="20% - Accent5 4 3" xfId="141"/>
    <cellStyle name="20% - Accent5 4 4" xfId="142"/>
    <cellStyle name="20% - Accent5 5" xfId="143"/>
    <cellStyle name="20% - Accent5 6" xfId="144"/>
    <cellStyle name="20% - Accent5 6 2" xfId="145"/>
    <cellStyle name="20% - Accent5 6 2 2" xfId="146"/>
    <cellStyle name="20% - Accent5 6 3" xfId="147"/>
    <cellStyle name="20% - Accent5 6 4" xfId="148"/>
    <cellStyle name="20% - Accent5 7" xfId="149"/>
    <cellStyle name="20% - Accent5 7 2" xfId="150"/>
    <cellStyle name="20% - Accent5 7 3" xfId="151"/>
    <cellStyle name="20% - Accent5 8" xfId="152"/>
    <cellStyle name="20% - Accent5 8 2" xfId="153"/>
    <cellStyle name="20% - Accent5 9" xfId="154"/>
    <cellStyle name="20% - Accent5 9 2" xfId="155"/>
    <cellStyle name="20% - Accent6" xfId="156" builtinId="50" customBuiltin="1"/>
    <cellStyle name="20% - Accent6 10" xfId="157"/>
    <cellStyle name="20% - Accent6 2" xfId="158"/>
    <cellStyle name="20% - Accent6 2 2" xfId="159"/>
    <cellStyle name="20% - Accent6 2 3" xfId="160"/>
    <cellStyle name="20% - Accent6 2 3 2" xfId="161"/>
    <cellStyle name="20% - Accent6 2 3 3" xfId="162"/>
    <cellStyle name="20% - Accent6 3" xfId="163"/>
    <cellStyle name="20% - Accent6 3 2" xfId="164"/>
    <cellStyle name="20% - Accent6 4" xfId="165"/>
    <cellStyle name="20% - Accent6 4 2" xfId="166"/>
    <cellStyle name="20% - Accent6 4 2 2" xfId="167"/>
    <cellStyle name="20% - Accent6 4 2 3" xfId="168"/>
    <cellStyle name="20% - Accent6 4 3" xfId="169"/>
    <cellStyle name="20% - Accent6 4 4" xfId="170"/>
    <cellStyle name="20% - Accent6 5" xfId="171"/>
    <cellStyle name="20% - Accent6 5 2" xfId="172"/>
    <cellStyle name="20% - Accent6 6" xfId="173"/>
    <cellStyle name="20% - Accent6 6 2" xfId="174"/>
    <cellStyle name="20% - Accent6 6 2 2" xfId="175"/>
    <cellStyle name="20% - Accent6 6 2 3" xfId="176"/>
    <cellStyle name="20% - Accent6 6 3" xfId="177"/>
    <cellStyle name="20% - Accent6 6 4" xfId="178"/>
    <cellStyle name="20% - Accent6 7" xfId="179"/>
    <cellStyle name="20% - Accent6 7 2" xfId="180"/>
    <cellStyle name="20% - Accent6 7 3" xfId="181"/>
    <cellStyle name="20% - Accent6 7 4" xfId="182"/>
    <cellStyle name="20% - Accent6 8" xfId="183"/>
    <cellStyle name="20% - Accent6 8 2" xfId="184"/>
    <cellStyle name="20% - Accent6 9" xfId="185"/>
    <cellStyle name="20% - Accent6 9 2" xfId="186"/>
    <cellStyle name="40% - Accent1" xfId="187" builtinId="31" customBuiltin="1"/>
    <cellStyle name="40% - Accent1 10" xfId="188"/>
    <cellStyle name="40% - Accent1 2" xfId="189"/>
    <cellStyle name="40% - Accent1 2 2" xfId="190"/>
    <cellStyle name="40% - Accent1 2 3" xfId="191"/>
    <cellStyle name="40% - Accent1 2 3 2" xfId="192"/>
    <cellStyle name="40% - Accent1 2 3 3" xfId="193"/>
    <cellStyle name="40% - Accent1 3" xfId="194"/>
    <cellStyle name="40% - Accent1 3 2" xfId="195"/>
    <cellStyle name="40% - Accent1 4" xfId="196"/>
    <cellStyle name="40% - Accent1 4 2" xfId="197"/>
    <cellStyle name="40% - Accent1 4 2 2" xfId="198"/>
    <cellStyle name="40% - Accent1 4 2 3" xfId="199"/>
    <cellStyle name="40% - Accent1 4 3" xfId="200"/>
    <cellStyle name="40% - Accent1 4 4" xfId="201"/>
    <cellStyle name="40% - Accent1 5" xfId="202"/>
    <cellStyle name="40% - Accent1 5 2" xfId="203"/>
    <cellStyle name="40% - Accent1 6" xfId="204"/>
    <cellStyle name="40% - Accent1 6 2" xfId="205"/>
    <cellStyle name="40% - Accent1 6 2 2" xfId="206"/>
    <cellStyle name="40% - Accent1 6 2 3" xfId="207"/>
    <cellStyle name="40% - Accent1 6 3" xfId="208"/>
    <cellStyle name="40% - Accent1 6 4" xfId="209"/>
    <cellStyle name="40% - Accent1 7" xfId="210"/>
    <cellStyle name="40% - Accent1 7 2" xfId="211"/>
    <cellStyle name="40% - Accent1 7 3" xfId="212"/>
    <cellStyle name="40% - Accent1 7 4" xfId="213"/>
    <cellStyle name="40% - Accent1 8" xfId="214"/>
    <cellStyle name="40% - Accent1 8 2" xfId="215"/>
    <cellStyle name="40% - Accent1 9" xfId="216"/>
    <cellStyle name="40% - Accent1 9 2" xfId="217"/>
    <cellStyle name="40% - Accent2" xfId="218" builtinId="35" customBuiltin="1"/>
    <cellStyle name="40% - Accent2 10" xfId="219"/>
    <cellStyle name="40% - Accent2 2" xfId="220"/>
    <cellStyle name="40% - Accent2 2 2" xfId="221"/>
    <cellStyle name="40% - Accent2 2 3" xfId="222"/>
    <cellStyle name="40% - Accent2 2 3 2" xfId="223"/>
    <cellStyle name="40% - Accent2 2 3 3" xfId="224"/>
    <cellStyle name="40% - Accent2 3" xfId="225"/>
    <cellStyle name="40% - Accent2 4" xfId="226"/>
    <cellStyle name="40% - Accent2 4 2" xfId="227"/>
    <cellStyle name="40% - Accent2 4 2 2" xfId="228"/>
    <cellStyle name="40% - Accent2 4 2 3" xfId="229"/>
    <cellStyle name="40% - Accent2 4 3" xfId="230"/>
    <cellStyle name="40% - Accent2 4 4" xfId="231"/>
    <cellStyle name="40% - Accent2 5" xfId="232"/>
    <cellStyle name="40% - Accent2 6" xfId="233"/>
    <cellStyle name="40% - Accent2 6 2" xfId="234"/>
    <cellStyle name="40% - Accent2 6 2 2" xfId="235"/>
    <cellStyle name="40% - Accent2 6 3" xfId="236"/>
    <cellStyle name="40% - Accent2 6 4" xfId="237"/>
    <cellStyle name="40% - Accent2 7" xfId="238"/>
    <cellStyle name="40% - Accent2 7 2" xfId="239"/>
    <cellStyle name="40% - Accent2 7 3" xfId="240"/>
    <cellStyle name="40% - Accent2 8" xfId="241"/>
    <cellStyle name="40% - Accent2 8 2" xfId="242"/>
    <cellStyle name="40% - Accent2 9" xfId="243"/>
    <cellStyle name="40% - Accent2 9 2" xfId="244"/>
    <cellStyle name="40% - Accent3" xfId="245" builtinId="39" customBuiltin="1"/>
    <cellStyle name="40% - Accent3 10" xfId="246"/>
    <cellStyle name="40% - Accent3 2" xfId="247"/>
    <cellStyle name="40% - Accent3 2 2" xfId="248"/>
    <cellStyle name="40% - Accent3 2 3" xfId="249"/>
    <cellStyle name="40% - Accent3 2 3 2" xfId="250"/>
    <cellStyle name="40% - Accent3 2 3 3" xfId="251"/>
    <cellStyle name="40% - Accent3 3" xfId="252"/>
    <cellStyle name="40% - Accent3 3 2" xfId="253"/>
    <cellStyle name="40% - Accent3 4" xfId="254"/>
    <cellStyle name="40% - Accent3 4 2" xfId="255"/>
    <cellStyle name="40% - Accent3 4 2 2" xfId="256"/>
    <cellStyle name="40% - Accent3 4 2 3" xfId="257"/>
    <cellStyle name="40% - Accent3 4 3" xfId="258"/>
    <cellStyle name="40% - Accent3 4 4" xfId="259"/>
    <cellStyle name="40% - Accent3 5" xfId="260"/>
    <cellStyle name="40% - Accent3 5 2" xfId="261"/>
    <cellStyle name="40% - Accent3 6" xfId="262"/>
    <cellStyle name="40% - Accent3 6 2" xfId="263"/>
    <cellStyle name="40% - Accent3 6 2 2" xfId="264"/>
    <cellStyle name="40% - Accent3 6 2 3" xfId="265"/>
    <cellStyle name="40% - Accent3 6 3" xfId="266"/>
    <cellStyle name="40% - Accent3 6 4" xfId="267"/>
    <cellStyle name="40% - Accent3 7" xfId="268"/>
    <cellStyle name="40% - Accent3 7 2" xfId="269"/>
    <cellStyle name="40% - Accent3 7 3" xfId="270"/>
    <cellStyle name="40% - Accent3 7 4" xfId="271"/>
    <cellStyle name="40% - Accent3 8" xfId="272"/>
    <cellStyle name="40% - Accent3 8 2" xfId="273"/>
    <cellStyle name="40% - Accent3 9" xfId="274"/>
    <cellStyle name="40% - Accent3 9 2" xfId="275"/>
    <cellStyle name="40% - Accent4" xfId="276" builtinId="43" customBuiltin="1"/>
    <cellStyle name="40% - Accent4 10" xfId="277"/>
    <cellStyle name="40% - Accent4 2" xfId="278"/>
    <cellStyle name="40% - Accent4 2 2" xfId="279"/>
    <cellStyle name="40% - Accent4 2 3" xfId="280"/>
    <cellStyle name="40% - Accent4 2 3 2" xfId="281"/>
    <cellStyle name="40% - Accent4 2 3 3" xfId="282"/>
    <cellStyle name="40% - Accent4 3" xfId="283"/>
    <cellStyle name="40% - Accent4 3 2" xfId="284"/>
    <cellStyle name="40% - Accent4 4" xfId="285"/>
    <cellStyle name="40% - Accent4 4 2" xfId="286"/>
    <cellStyle name="40% - Accent4 4 2 2" xfId="287"/>
    <cellStyle name="40% - Accent4 4 2 3" xfId="288"/>
    <cellStyle name="40% - Accent4 4 3" xfId="289"/>
    <cellStyle name="40% - Accent4 4 4" xfId="290"/>
    <cellStyle name="40% - Accent4 5" xfId="291"/>
    <cellStyle name="40% - Accent4 5 2" xfId="292"/>
    <cellStyle name="40% - Accent4 6" xfId="293"/>
    <cellStyle name="40% - Accent4 6 2" xfId="294"/>
    <cellStyle name="40% - Accent4 6 2 2" xfId="295"/>
    <cellStyle name="40% - Accent4 6 2 3" xfId="296"/>
    <cellStyle name="40% - Accent4 6 3" xfId="297"/>
    <cellStyle name="40% - Accent4 6 4" xfId="298"/>
    <cellStyle name="40% - Accent4 7" xfId="299"/>
    <cellStyle name="40% - Accent4 7 2" xfId="300"/>
    <cellStyle name="40% - Accent4 7 3" xfId="301"/>
    <cellStyle name="40% - Accent4 7 4" xfId="302"/>
    <cellStyle name="40% - Accent4 8" xfId="303"/>
    <cellStyle name="40% - Accent4 8 2" xfId="304"/>
    <cellStyle name="40% - Accent4 9" xfId="305"/>
    <cellStyle name="40% - Accent4 9 2" xfId="306"/>
    <cellStyle name="40% - Accent5" xfId="307" builtinId="47" customBuiltin="1"/>
    <cellStyle name="40% - Accent5 10" xfId="308"/>
    <cellStyle name="40% - Accent5 2" xfId="309"/>
    <cellStyle name="40% - Accent5 2 2" xfId="310"/>
    <cellStyle name="40% - Accent5 2 3" xfId="311"/>
    <cellStyle name="40% - Accent5 2 3 2" xfId="312"/>
    <cellStyle name="40% - Accent5 2 3 3" xfId="313"/>
    <cellStyle name="40% - Accent5 3" xfId="314"/>
    <cellStyle name="40% - Accent5 4" xfId="315"/>
    <cellStyle name="40% - Accent5 4 2" xfId="316"/>
    <cellStyle name="40% - Accent5 4 2 2" xfId="317"/>
    <cellStyle name="40% - Accent5 4 2 3" xfId="318"/>
    <cellStyle name="40% - Accent5 4 3" xfId="319"/>
    <cellStyle name="40% - Accent5 4 4" xfId="320"/>
    <cellStyle name="40% - Accent5 5" xfId="321"/>
    <cellStyle name="40% - Accent5 6" xfId="322"/>
    <cellStyle name="40% - Accent5 6 2" xfId="323"/>
    <cellStyle name="40% - Accent5 6 2 2" xfId="324"/>
    <cellStyle name="40% - Accent5 6 3" xfId="325"/>
    <cellStyle name="40% - Accent5 6 4" xfId="326"/>
    <cellStyle name="40% - Accent5 7" xfId="327"/>
    <cellStyle name="40% - Accent5 7 2" xfId="328"/>
    <cellStyle name="40% - Accent5 7 3" xfId="329"/>
    <cellStyle name="40% - Accent5 8" xfId="330"/>
    <cellStyle name="40% - Accent5 8 2" xfId="331"/>
    <cellStyle name="40% - Accent5 9" xfId="332"/>
    <cellStyle name="40% - Accent5 9 2" xfId="333"/>
    <cellStyle name="40% - Accent6" xfId="334" builtinId="51" customBuiltin="1"/>
    <cellStyle name="40% - Accent6 10" xfId="335"/>
    <cellStyle name="40% - Accent6 2" xfId="336"/>
    <cellStyle name="40% - Accent6 2 2" xfId="337"/>
    <cellStyle name="40% - Accent6 2 3" xfId="338"/>
    <cellStyle name="40% - Accent6 2 3 2" xfId="339"/>
    <cellStyle name="40% - Accent6 2 3 3" xfId="340"/>
    <cellStyle name="40% - Accent6 3" xfId="341"/>
    <cellStyle name="40% - Accent6 3 2" xfId="342"/>
    <cellStyle name="40% - Accent6 4" xfId="343"/>
    <cellStyle name="40% - Accent6 4 2" xfId="344"/>
    <cellStyle name="40% - Accent6 4 2 2" xfId="345"/>
    <cellStyle name="40% - Accent6 4 2 3" xfId="346"/>
    <cellStyle name="40% - Accent6 4 3" xfId="347"/>
    <cellStyle name="40% - Accent6 4 4" xfId="348"/>
    <cellStyle name="40% - Accent6 5" xfId="349"/>
    <cellStyle name="40% - Accent6 5 2" xfId="350"/>
    <cellStyle name="40% - Accent6 6" xfId="351"/>
    <cellStyle name="40% - Accent6 6 2" xfId="352"/>
    <cellStyle name="40% - Accent6 6 2 2" xfId="353"/>
    <cellStyle name="40% - Accent6 6 2 3" xfId="354"/>
    <cellStyle name="40% - Accent6 6 3" xfId="355"/>
    <cellStyle name="40% - Accent6 6 4" xfId="356"/>
    <cellStyle name="40% - Accent6 7" xfId="357"/>
    <cellStyle name="40% - Accent6 7 2" xfId="358"/>
    <cellStyle name="40% - Accent6 7 3" xfId="359"/>
    <cellStyle name="40% - Accent6 7 4" xfId="360"/>
    <cellStyle name="40% - Accent6 8" xfId="361"/>
    <cellStyle name="40% - Accent6 8 2" xfId="362"/>
    <cellStyle name="40% - Accent6 9" xfId="363"/>
    <cellStyle name="40% - Accent6 9 2" xfId="364"/>
    <cellStyle name="60% - Accent1" xfId="365" builtinId="32" customBuiltin="1"/>
    <cellStyle name="60% - Accent1 10" xfId="366"/>
    <cellStyle name="60% - Accent1 2" xfId="367"/>
    <cellStyle name="60% - Accent1 2 2" xfId="368"/>
    <cellStyle name="60% - Accent1 2 3" xfId="369"/>
    <cellStyle name="60% - Accent1 2 4" xfId="370"/>
    <cellStyle name="60% - Accent1 3" xfId="371"/>
    <cellStyle name="60% - Accent1 3 2" xfId="372"/>
    <cellStyle name="60% - Accent1 4" xfId="373"/>
    <cellStyle name="60% - Accent1 4 2" xfId="374"/>
    <cellStyle name="60% - Accent1 5" xfId="375"/>
    <cellStyle name="60% - Accent1 5 2" xfId="376"/>
    <cellStyle name="60% - Accent1 6" xfId="377"/>
    <cellStyle name="60% - Accent1 6 2" xfId="378"/>
    <cellStyle name="60% - Accent1 7" xfId="379"/>
    <cellStyle name="60% - Accent1 8" xfId="380"/>
    <cellStyle name="60% - Accent1 9" xfId="381"/>
    <cellStyle name="60% - Accent2" xfId="382" builtinId="36" customBuiltin="1"/>
    <cellStyle name="60% - Accent2 10" xfId="383"/>
    <cellStyle name="60% - Accent2 2" xfId="384"/>
    <cellStyle name="60% - Accent2 2 2" xfId="385"/>
    <cellStyle name="60% - Accent2 2 3" xfId="386"/>
    <cellStyle name="60% - Accent2 3" xfId="387"/>
    <cellStyle name="60% - Accent2 4" xfId="388"/>
    <cellStyle name="60% - Accent2 4 2" xfId="389"/>
    <cellStyle name="60% - Accent2 5" xfId="390"/>
    <cellStyle name="60% - Accent2 6" xfId="391"/>
    <cellStyle name="60% - Accent2 7" xfId="392"/>
    <cellStyle name="60% - Accent2 8" xfId="393"/>
    <cellStyle name="60% - Accent2 9" xfId="394"/>
    <cellStyle name="60% - Accent3" xfId="395" builtinId="40" customBuiltin="1"/>
    <cellStyle name="60% - Accent3 10" xfId="396"/>
    <cellStyle name="60% - Accent3 2" xfId="397"/>
    <cellStyle name="60% - Accent3 2 2" xfId="398"/>
    <cellStyle name="60% - Accent3 2 3" xfId="399"/>
    <cellStyle name="60% - Accent3 2 4" xfId="400"/>
    <cellStyle name="60% - Accent3 3" xfId="401"/>
    <cellStyle name="60% - Accent3 3 2" xfId="402"/>
    <cellStyle name="60% - Accent3 4" xfId="403"/>
    <cellStyle name="60% - Accent3 4 2" xfId="404"/>
    <cellStyle name="60% - Accent3 5" xfId="405"/>
    <cellStyle name="60% - Accent3 5 2" xfId="406"/>
    <cellStyle name="60% - Accent3 6" xfId="407"/>
    <cellStyle name="60% - Accent3 6 2" xfId="408"/>
    <cellStyle name="60% - Accent3 7" xfId="409"/>
    <cellStyle name="60% - Accent3 8" xfId="410"/>
    <cellStyle name="60% - Accent3 9" xfId="411"/>
    <cellStyle name="60% - Accent4" xfId="412" builtinId="44" customBuiltin="1"/>
    <cellStyle name="60% - Accent4 10" xfId="413"/>
    <cellStyle name="60% - Accent4 2" xfId="414"/>
    <cellStyle name="60% - Accent4 2 2" xfId="415"/>
    <cellStyle name="60% - Accent4 2 3" xfId="416"/>
    <cellStyle name="60% - Accent4 2 4" xfId="417"/>
    <cellStyle name="60% - Accent4 3" xfId="418"/>
    <cellStyle name="60% - Accent4 3 2" xfId="419"/>
    <cellStyle name="60% - Accent4 4" xfId="420"/>
    <cellStyle name="60% - Accent4 4 2" xfId="421"/>
    <cellStyle name="60% - Accent4 5" xfId="422"/>
    <cellStyle name="60% - Accent4 5 2" xfId="423"/>
    <cellStyle name="60% - Accent4 6" xfId="424"/>
    <cellStyle name="60% - Accent4 6 2" xfId="425"/>
    <cellStyle name="60% - Accent4 7" xfId="426"/>
    <cellStyle name="60% - Accent4 8" xfId="427"/>
    <cellStyle name="60% - Accent4 9" xfId="428"/>
    <cellStyle name="60% - Accent5" xfId="429" builtinId="48" customBuiltin="1"/>
    <cellStyle name="60% - Accent5 10" xfId="430"/>
    <cellStyle name="60% - Accent5 2" xfId="431"/>
    <cellStyle name="60% - Accent5 2 2" xfId="432"/>
    <cellStyle name="60% - Accent5 2 3" xfId="433"/>
    <cellStyle name="60% - Accent5 3" xfId="434"/>
    <cellStyle name="60% - Accent5 4" xfId="435"/>
    <cellStyle name="60% - Accent5 4 2" xfId="436"/>
    <cellStyle name="60% - Accent5 5" xfId="437"/>
    <cellStyle name="60% - Accent5 6" xfId="438"/>
    <cellStyle name="60% - Accent5 7" xfId="439"/>
    <cellStyle name="60% - Accent5 8" xfId="440"/>
    <cellStyle name="60% - Accent5 9" xfId="441"/>
    <cellStyle name="60% - Accent6" xfId="442" builtinId="52" customBuiltin="1"/>
    <cellStyle name="60% - Accent6 10" xfId="443"/>
    <cellStyle name="60% - Accent6 2" xfId="444"/>
    <cellStyle name="60% - Accent6 2 2" xfId="445"/>
    <cellStyle name="60% - Accent6 2 3" xfId="446"/>
    <cellStyle name="60% - Accent6 2 4" xfId="447"/>
    <cellStyle name="60% - Accent6 3" xfId="448"/>
    <cellStyle name="60% - Accent6 3 2" xfId="449"/>
    <cellStyle name="60% - Accent6 4" xfId="450"/>
    <cellStyle name="60% - Accent6 4 2" xfId="451"/>
    <cellStyle name="60% - Accent6 5" xfId="452"/>
    <cellStyle name="60% - Accent6 5 2" xfId="453"/>
    <cellStyle name="60% - Accent6 6" xfId="454"/>
    <cellStyle name="60% - Accent6 6 2" xfId="455"/>
    <cellStyle name="60% - Accent6 7" xfId="456"/>
    <cellStyle name="60% - Accent6 8" xfId="457"/>
    <cellStyle name="60% - Accent6 9" xfId="458"/>
    <cellStyle name="Accent1" xfId="459" builtinId="29" customBuiltin="1"/>
    <cellStyle name="Accent1 10" xfId="460"/>
    <cellStyle name="Accent1 2" xfId="461"/>
    <cellStyle name="Accent1 2 2" xfId="462"/>
    <cellStyle name="Accent1 2 3" xfId="463"/>
    <cellStyle name="Accent1 2 4" xfId="464"/>
    <cellStyle name="Accent1 3" xfId="465"/>
    <cellStyle name="Accent1 3 2" xfId="466"/>
    <cellStyle name="Accent1 4" xfId="467"/>
    <cellStyle name="Accent1 4 2" xfId="468"/>
    <cellStyle name="Accent1 5" xfId="469"/>
    <cellStyle name="Accent1 5 2" xfId="470"/>
    <cellStyle name="Accent1 6" xfId="471"/>
    <cellStyle name="Accent1 6 2" xfId="472"/>
    <cellStyle name="Accent1 7" xfId="473"/>
    <cellStyle name="Accent1 8" xfId="474"/>
    <cellStyle name="Accent1 9" xfId="475"/>
    <cellStyle name="Accent2" xfId="476" builtinId="33" customBuiltin="1"/>
    <cellStyle name="Accent2 10" xfId="477"/>
    <cellStyle name="Accent2 2" xfId="478"/>
    <cellStyle name="Accent2 2 2" xfId="479"/>
    <cellStyle name="Accent2 2 3" xfId="480"/>
    <cellStyle name="Accent2 3" xfId="481"/>
    <cellStyle name="Accent2 4" xfId="482"/>
    <cellStyle name="Accent2 4 2" xfId="483"/>
    <cellStyle name="Accent2 5" xfId="484"/>
    <cellStyle name="Accent2 6" xfId="485"/>
    <cellStyle name="Accent2 7" xfId="486"/>
    <cellStyle name="Accent2 8" xfId="487"/>
    <cellStyle name="Accent2 9" xfId="488"/>
    <cellStyle name="Accent3" xfId="489" builtinId="37" customBuiltin="1"/>
    <cellStyle name="Accent3 10" xfId="490"/>
    <cellStyle name="Accent3 2" xfId="491"/>
    <cellStyle name="Accent3 2 2" xfId="492"/>
    <cellStyle name="Accent3 2 3" xfId="493"/>
    <cellStyle name="Accent3 3" xfId="494"/>
    <cellStyle name="Accent3 4" xfId="495"/>
    <cellStyle name="Accent3 4 2" xfId="496"/>
    <cellStyle name="Accent3 5" xfId="497"/>
    <cellStyle name="Accent3 6" xfId="498"/>
    <cellStyle name="Accent3 7" xfId="499"/>
    <cellStyle name="Accent3 8" xfId="500"/>
    <cellStyle name="Accent3 9" xfId="501"/>
    <cellStyle name="Accent4" xfId="502" builtinId="41" customBuiltin="1"/>
    <cellStyle name="Accent4 10" xfId="503"/>
    <cellStyle name="Accent4 2" xfId="504"/>
    <cellStyle name="Accent4 2 2" xfId="505"/>
    <cellStyle name="Accent4 2 3" xfId="506"/>
    <cellStyle name="Accent4 2 4" xfId="507"/>
    <cellStyle name="Accent4 3" xfId="508"/>
    <cellStyle name="Accent4 3 2" xfId="509"/>
    <cellStyle name="Accent4 4" xfId="510"/>
    <cellStyle name="Accent4 4 2" xfId="511"/>
    <cellStyle name="Accent4 5" xfId="512"/>
    <cellStyle name="Accent4 5 2" xfId="513"/>
    <cellStyle name="Accent4 6" xfId="514"/>
    <cellStyle name="Accent4 6 2" xfId="515"/>
    <cellStyle name="Accent4 7" xfId="516"/>
    <cellStyle name="Accent4 8" xfId="517"/>
    <cellStyle name="Accent4 9" xfId="518"/>
    <cellStyle name="Accent5" xfId="519" builtinId="45" customBuiltin="1"/>
    <cellStyle name="Accent5 10" xfId="520"/>
    <cellStyle name="Accent5 2" xfId="521"/>
    <cellStyle name="Accent5 2 2" xfId="522"/>
    <cellStyle name="Accent5 2 3" xfId="523"/>
    <cellStyle name="Accent5 3" xfId="524"/>
    <cellStyle name="Accent5 4" xfId="525"/>
    <cellStyle name="Accent5 4 2" xfId="526"/>
    <cellStyle name="Accent5 5" xfId="527"/>
    <cellStyle name="Accent5 6" xfId="528"/>
    <cellStyle name="Accent5 7" xfId="529"/>
    <cellStyle name="Accent5 8" xfId="530"/>
    <cellStyle name="Accent5 9" xfId="531"/>
    <cellStyle name="Accent6" xfId="532" builtinId="49" customBuiltin="1"/>
    <cellStyle name="Accent6 10" xfId="533"/>
    <cellStyle name="Accent6 2" xfId="534"/>
    <cellStyle name="Accent6 2 2" xfId="535"/>
    <cellStyle name="Accent6 2 3" xfId="536"/>
    <cellStyle name="Accent6 3" xfId="537"/>
    <cellStyle name="Accent6 4" xfId="538"/>
    <cellStyle name="Accent6 4 2" xfId="539"/>
    <cellStyle name="Accent6 5" xfId="540"/>
    <cellStyle name="Accent6 6" xfId="541"/>
    <cellStyle name="Accent6 7" xfId="542"/>
    <cellStyle name="Accent6 8" xfId="543"/>
    <cellStyle name="Accent6 9" xfId="544"/>
    <cellStyle name="Bad" xfId="545" builtinId="27" customBuiltin="1"/>
    <cellStyle name="Bad 10" xfId="546"/>
    <cellStyle name="Bad 2" xfId="547"/>
    <cellStyle name="Bad 2 2" xfId="548"/>
    <cellStyle name="Bad 2 3" xfId="549"/>
    <cellStyle name="Bad 3" xfId="550"/>
    <cellStyle name="Bad 4" xfId="551"/>
    <cellStyle name="Bad 4 2" xfId="552"/>
    <cellStyle name="Bad 5" xfId="553"/>
    <cellStyle name="Bad 6" xfId="554"/>
    <cellStyle name="Bad 7" xfId="555"/>
    <cellStyle name="Bad 8" xfId="556"/>
    <cellStyle name="Bad 9" xfId="557"/>
    <cellStyle name="Calculation" xfId="558" builtinId="22" customBuiltin="1"/>
    <cellStyle name="Calculation 10" xfId="559"/>
    <cellStyle name="Calculation 2" xfId="560"/>
    <cellStyle name="Calculation 2 2" xfId="561"/>
    <cellStyle name="Calculation 2 3" xfId="562"/>
    <cellStyle name="Calculation 2 4" xfId="563"/>
    <cellStyle name="Calculation 3" xfId="564"/>
    <cellStyle name="Calculation 3 2" xfId="565"/>
    <cellStyle name="Calculation 4" xfId="566"/>
    <cellStyle name="Calculation 4 2" xfId="567"/>
    <cellStyle name="Calculation 5" xfId="568"/>
    <cellStyle name="Calculation 5 2" xfId="569"/>
    <cellStyle name="Calculation 6" xfId="570"/>
    <cellStyle name="Calculation 6 2" xfId="571"/>
    <cellStyle name="Calculation 7" xfId="572"/>
    <cellStyle name="Calculation 8" xfId="573"/>
    <cellStyle name="Calculation 9" xfId="574"/>
    <cellStyle name="Check Cell" xfId="575" builtinId="23" customBuiltin="1"/>
    <cellStyle name="Check Cell 10" xfId="576"/>
    <cellStyle name="Check Cell 2" xfId="577"/>
    <cellStyle name="Check Cell 2 2" xfId="578"/>
    <cellStyle name="Check Cell 2 3" xfId="579"/>
    <cellStyle name="Check Cell 3" xfId="580"/>
    <cellStyle name="Check Cell 4" xfId="581"/>
    <cellStyle name="Check Cell 4 2" xfId="582"/>
    <cellStyle name="Check Cell 5" xfId="583"/>
    <cellStyle name="Check Cell 6" xfId="584"/>
    <cellStyle name="Check Cell 7" xfId="585"/>
    <cellStyle name="Check Cell 8" xfId="586"/>
    <cellStyle name="Check Cell 9" xfId="587"/>
    <cellStyle name="Column subhead" xfId="588"/>
    <cellStyle name="Comma" xfId="1195" builtinId="3"/>
    <cellStyle name="Comma 2" xfId="589"/>
    <cellStyle name="Comma 2 2" xfId="590"/>
    <cellStyle name="Comma 2 2 2" xfId="1200"/>
    <cellStyle name="Comma 2 3" xfId="1199"/>
    <cellStyle name="Comma 3" xfId="591"/>
    <cellStyle name="Comma 3 2" xfId="592"/>
    <cellStyle name="Comma 3 2 2" xfId="1202"/>
    <cellStyle name="Comma 3 3" xfId="1201"/>
    <cellStyle name="Comma 4" xfId="593"/>
    <cellStyle name="Comma 4 2" xfId="1203"/>
    <cellStyle name="Comma 5" xfId="594"/>
    <cellStyle name="Comma 5 2" xfId="595"/>
    <cellStyle name="Comma 5 2 2" xfId="1205"/>
    <cellStyle name="Comma 5 3" xfId="1204"/>
    <cellStyle name="Comma 6" xfId="596"/>
    <cellStyle name="Comma 6 2" xfId="597"/>
    <cellStyle name="Comma 6 2 2" xfId="1207"/>
    <cellStyle name="Comma 6 3" xfId="1206"/>
    <cellStyle name="Comma 7" xfId="1196"/>
    <cellStyle name="Comma 7 2" xfId="1212"/>
    <cellStyle name="Comma 8" xfId="1211"/>
    <cellStyle name="Currency 2" xfId="598"/>
    <cellStyle name="Currency 2 2" xfId="599"/>
    <cellStyle name="Currency 2 2 2" xfId="1209"/>
    <cellStyle name="Currency 2 3" xfId="1208"/>
    <cellStyle name="Data" xfId="600"/>
    <cellStyle name="Data _prev" xfId="601"/>
    <cellStyle name="Data_Book1" xfId="602"/>
    <cellStyle name="Explanatory Text" xfId="603" builtinId="53" customBuiltin="1"/>
    <cellStyle name="Explanatory Text 10" xfId="604"/>
    <cellStyle name="Explanatory Text 2" xfId="605"/>
    <cellStyle name="Explanatory Text 2 2" xfId="606"/>
    <cellStyle name="Explanatory Text 2 3" xfId="607"/>
    <cellStyle name="Explanatory Text 3" xfId="608"/>
    <cellStyle name="Explanatory Text 4" xfId="609"/>
    <cellStyle name="Explanatory Text 4 2" xfId="610"/>
    <cellStyle name="Explanatory Text 5" xfId="611"/>
    <cellStyle name="Explanatory Text 6" xfId="612"/>
    <cellStyle name="Explanatory Text 7" xfId="613"/>
    <cellStyle name="Explanatory Text 8" xfId="614"/>
    <cellStyle name="Explanatory Text 9" xfId="615"/>
    <cellStyle name="Followed Hyperlink 2" xfId="616"/>
    <cellStyle name="Followed Hyperlink 3" xfId="617"/>
    <cellStyle name="Good" xfId="618" builtinId="26" customBuiltin="1"/>
    <cellStyle name="Good 10" xfId="619"/>
    <cellStyle name="Good 2" xfId="620"/>
    <cellStyle name="Good 2 2" xfId="621"/>
    <cellStyle name="Good 2 3" xfId="622"/>
    <cellStyle name="Good 3" xfId="623"/>
    <cellStyle name="Good 4" xfId="624"/>
    <cellStyle name="Good 4 2" xfId="625"/>
    <cellStyle name="Good 5" xfId="626"/>
    <cellStyle name="Good 6" xfId="627"/>
    <cellStyle name="Good 7" xfId="628"/>
    <cellStyle name="Good 8" xfId="629"/>
    <cellStyle name="Good 9" xfId="630"/>
    <cellStyle name="Heading 1" xfId="631" builtinId="16" customBuiltin="1"/>
    <cellStyle name="Heading 1 10" xfId="632"/>
    <cellStyle name="Heading 1 2" xfId="633"/>
    <cellStyle name="Heading 1 2 2" xfId="634"/>
    <cellStyle name="Heading 1 2 3" xfId="635"/>
    <cellStyle name="Heading 1 2 4" xfId="636"/>
    <cellStyle name="Heading 1 2 5" xfId="637"/>
    <cellStyle name="Heading 1 3" xfId="638"/>
    <cellStyle name="Heading 1 3 2" xfId="639"/>
    <cellStyle name="Heading 1 4" xfId="640"/>
    <cellStyle name="Heading 1 4 2" xfId="641"/>
    <cellStyle name="Heading 1 5" xfId="642"/>
    <cellStyle name="Heading 1 5 2" xfId="643"/>
    <cellStyle name="Heading 1 6" xfId="644"/>
    <cellStyle name="Heading 1 6 2" xfId="645"/>
    <cellStyle name="Heading 1 7" xfId="646"/>
    <cellStyle name="Heading 1 7 2" xfId="647"/>
    <cellStyle name="Heading 1 7 3" xfId="648"/>
    <cellStyle name="Heading 1 8" xfId="649"/>
    <cellStyle name="Heading 1 9" xfId="650"/>
    <cellStyle name="Heading 2" xfId="651" builtinId="17" customBuiltin="1"/>
    <cellStyle name="Heading 2 10" xfId="652"/>
    <cellStyle name="Heading 2 2" xfId="653"/>
    <cellStyle name="Heading 2 2 2" xfId="654"/>
    <cellStyle name="Heading 2 2 3" xfId="655"/>
    <cellStyle name="Heading 2 2 4" xfId="656"/>
    <cellStyle name="Heading 2 2 5" xfId="657"/>
    <cellStyle name="Heading 2 3" xfId="658"/>
    <cellStyle name="Heading 2 3 2" xfId="659"/>
    <cellStyle name="Heading 2 4" xfId="660"/>
    <cellStyle name="Heading 2 4 2" xfId="661"/>
    <cellStyle name="Heading 2 5" xfId="662"/>
    <cellStyle name="Heading 2 5 2" xfId="663"/>
    <cellStyle name="Heading 2 6" xfId="664"/>
    <cellStyle name="Heading 2 6 2" xfId="665"/>
    <cellStyle name="Heading 2 7" xfId="666"/>
    <cellStyle name="Heading 2 7 2" xfId="667"/>
    <cellStyle name="Heading 2 7 3" xfId="668"/>
    <cellStyle name="Heading 2 8" xfId="669"/>
    <cellStyle name="Heading 2 9" xfId="670"/>
    <cellStyle name="Heading 3" xfId="671" builtinId="18" customBuiltin="1"/>
    <cellStyle name="Heading 3 10" xfId="672"/>
    <cellStyle name="Heading 3 2" xfId="673"/>
    <cellStyle name="Heading 3 2 2" xfId="674"/>
    <cellStyle name="Heading 3 2 3" xfId="675"/>
    <cellStyle name="Heading 3 2 4" xfId="676"/>
    <cellStyle name="Heading 3 3" xfId="677"/>
    <cellStyle name="Heading 3 3 2" xfId="678"/>
    <cellStyle name="Heading 3 4" xfId="679"/>
    <cellStyle name="Heading 3 4 2" xfId="680"/>
    <cellStyle name="Heading 3 5" xfId="681"/>
    <cellStyle name="Heading 3 5 2" xfId="682"/>
    <cellStyle name="Heading 3 6" xfId="683"/>
    <cellStyle name="Heading 3 6 2" xfId="684"/>
    <cellStyle name="Heading 3 7" xfId="685"/>
    <cellStyle name="Heading 3 8" xfId="686"/>
    <cellStyle name="Heading 3 9" xfId="687"/>
    <cellStyle name="Heading 4" xfId="688" builtinId="19" customBuiltin="1"/>
    <cellStyle name="Heading 4 10" xfId="689"/>
    <cellStyle name="Heading 4 2" xfId="690"/>
    <cellStyle name="Heading 4 2 2" xfId="691"/>
    <cellStyle name="Heading 4 2 3" xfId="692"/>
    <cellStyle name="Heading 4 2 4" xfId="693"/>
    <cellStyle name="Heading 4 3" xfId="694"/>
    <cellStyle name="Heading 4 3 2" xfId="695"/>
    <cellStyle name="Heading 4 4" xfId="696"/>
    <cellStyle name="Heading 4 4 2" xfId="697"/>
    <cellStyle name="Heading 4 5" xfId="698"/>
    <cellStyle name="Heading 4 5 2" xfId="699"/>
    <cellStyle name="Heading 4 6" xfId="700"/>
    <cellStyle name="Heading 4 6 2" xfId="701"/>
    <cellStyle name="Heading 4 7" xfId="702"/>
    <cellStyle name="Heading 4 8" xfId="703"/>
    <cellStyle name="Heading 4 9" xfId="704"/>
    <cellStyle name="Hyperlink" xfId="705" builtinId="8"/>
    <cellStyle name="Hyperlink 2" xfId="706"/>
    <cellStyle name="Hyperlink 2 2" xfId="707"/>
    <cellStyle name="Hyperlink 2 2 2" xfId="708"/>
    <cellStyle name="Hyperlink 2 3" xfId="709"/>
    <cellStyle name="Hyperlink 2 4" xfId="710"/>
    <cellStyle name="Hyperlink 2 5" xfId="711"/>
    <cellStyle name="Hyperlink 2 6" xfId="712"/>
    <cellStyle name="Hyperlink 2 7" xfId="713"/>
    <cellStyle name="Hyperlink 3" xfId="714"/>
    <cellStyle name="Hyperlink 4" xfId="715"/>
    <cellStyle name="Hyperlink 4 2" xfId="716"/>
    <cellStyle name="Hyperlink 5" xfId="717"/>
    <cellStyle name="Hyperlink 5 2" xfId="718"/>
    <cellStyle name="Hyperlink 6" xfId="719"/>
    <cellStyle name="Input" xfId="720" builtinId="20" customBuiltin="1"/>
    <cellStyle name="Input 10" xfId="721"/>
    <cellStyle name="Input 2" xfId="722"/>
    <cellStyle name="Input 2 2" xfId="723"/>
    <cellStyle name="Input 2 3" xfId="724"/>
    <cellStyle name="Input 2 4" xfId="725"/>
    <cellStyle name="Input 3" xfId="726"/>
    <cellStyle name="Input 3 2" xfId="727"/>
    <cellStyle name="Input 4" xfId="728"/>
    <cellStyle name="Input 4 2" xfId="729"/>
    <cellStyle name="Input 5" xfId="730"/>
    <cellStyle name="Input 5 2" xfId="731"/>
    <cellStyle name="Input 6" xfId="732"/>
    <cellStyle name="Input 6 2" xfId="733"/>
    <cellStyle name="Input 7" xfId="734"/>
    <cellStyle name="Input 8" xfId="735"/>
    <cellStyle name="Input 9" xfId="736"/>
    <cellStyle name="L Cell text" xfId="737"/>
    <cellStyle name="L column heading/total" xfId="738"/>
    <cellStyle name="L column heading/total 2" xfId="739"/>
    <cellStyle name="L column heading/total 3" xfId="740"/>
    <cellStyle name="L column heading/total 4" xfId="741"/>
    <cellStyle name="L Subtotal" xfId="742"/>
    <cellStyle name="Linked Cell" xfId="743" builtinId="24" customBuiltin="1"/>
    <cellStyle name="Linked Cell 10" xfId="744"/>
    <cellStyle name="Linked Cell 2" xfId="745"/>
    <cellStyle name="Linked Cell 2 2" xfId="746"/>
    <cellStyle name="Linked Cell 2 3" xfId="747"/>
    <cellStyle name="Linked Cell 3" xfId="748"/>
    <cellStyle name="Linked Cell 4" xfId="749"/>
    <cellStyle name="Linked Cell 4 2" xfId="750"/>
    <cellStyle name="Linked Cell 5" xfId="751"/>
    <cellStyle name="Linked Cell 6" xfId="752"/>
    <cellStyle name="Linked Cell 7" xfId="753"/>
    <cellStyle name="Linked Cell 8" xfId="754"/>
    <cellStyle name="Linked Cell 9" xfId="755"/>
    <cellStyle name="Microsoft Excel found an error in the formula you entered. Do you want to accept the correction proposed below?_x000a__x000a_|_x000a__x000a_• To accept the correction, click Yes._x000a_• To close this message and correct the formula yourself, click No." xfId="756"/>
    <cellStyle name="Microsoft Excel found an error in the formula you entered. Do you want to accept the correction proposed below?_x000a__x000a_|_x000a__x000a_• To accept the correction, click Yes._x000a_• To close this message and correct the formula yourself, click No. 2" xfId="757"/>
    <cellStyle name="Microsoft Excel found an error in the formula you entered. Do you want to accept the correction proposed below?_x000a__x000a_|_x000a__x000a_• To accept the correction, click Yes._x000a_• To close this message and correct the formula yourself, click No. 2 2" xfId="758"/>
    <cellStyle name="Microsoft Excel found an error in the formula you entered. Do you want to accept the correction proposed below?_x000a__x000a_|_x000a__x000a_• To accept the correction, click Yes._x000a_• To close this message and correct the formula yourself, click No. 2 2 2" xfId="759"/>
    <cellStyle name="Microsoft Excel found an error in the formula you entered. Do you want to accept the correction proposed below?_x000a__x000a_|_x000a__x000a_• To accept the correction, click Yes._x000a_• To close this message and correct the formula yourself, click No. 2 2 3" xfId="760"/>
    <cellStyle name="Microsoft Excel found an error in the formula you entered. Do you want to accept the correction proposed below?_x000a__x000a_|_x000a__x000a_• To accept the correction, click Yes._x000a_• To close this message and correct the formula yourself, click No. 2 2 4" xfId="761"/>
    <cellStyle name="Microsoft Excel found an error in the formula you entered. Do you want to accept the correction proposed below?_x000a__x000a_|_x000a__x000a_• To accept the correction, click Yes._x000a_• To close this message and correct the formula yourself, click No. 2 3" xfId="762"/>
    <cellStyle name="Microsoft Excel found an error in the formula you entered. Do you want to accept the correction proposed below?_x000a__x000a_|_x000a__x000a_• To accept the correction, click Yes._x000a_• To close this message and correct the formula yourself, click No. 2 4" xfId="763"/>
    <cellStyle name="Microsoft Excel found an error in the formula you entered. Do you want to accept the correction proposed below?_x000a__x000a_|_x000a__x000a_• To accept the correction, click Yes._x000a_• To close this message and correct the formula yourself, click No. 2 4 2" xfId="764"/>
    <cellStyle name="Microsoft Excel found an error in the formula you entered. Do you want to accept the correction proposed below?_x000a__x000a_|_x000a__x000a_• To accept the correction, click Yes._x000a_• To close this message and correct the formula yourself, click No. 2 5" xfId="765"/>
    <cellStyle name="Microsoft Excel found an error in the formula you entered. Do you want to accept the correction proposed below?_x000a__x000a_|_x000a__x000a_• To accept the correction, click Yes._x000a_• To close this message and correct the formula yourself, click No. 3" xfId="766"/>
    <cellStyle name="Microsoft Excel found an error in the formula you entered. Do you want to accept the correction proposed below?_x000a__x000a_|_x000a__x000a_• To accept the correction, click Yes._x000a_• To close this message and correct the formula yourself, click No. 3 2" xfId="767"/>
    <cellStyle name="Microsoft Excel found an error in the formula you entered. Do you want to accept the correction proposed below?_x000a__x000a_|_x000a__x000a_• To accept the correction, click Yes._x000a_• To close this message and correct the formula yourself, click No. 3 3" xfId="768"/>
    <cellStyle name="Microsoft Excel found an error in the formula you entered. Do you want to accept the correction proposed below?_x000a__x000a_|_x000a__x000a_• To accept the correction, click Yes._x000a_• To close this message and correct the formula yourself, click No. 3 4" xfId="769"/>
    <cellStyle name="Microsoft Excel found an error in the formula you entered. Do you want to accept the correction proposed below?_x000a__x000a_|_x000a__x000a_• To accept the correction, click Yes._x000a_• To close this message and correct the formula yourself, click No. 4" xfId="770"/>
    <cellStyle name="Neutral" xfId="771" builtinId="28" customBuiltin="1"/>
    <cellStyle name="Neutral 10" xfId="772"/>
    <cellStyle name="Neutral 2" xfId="773"/>
    <cellStyle name="Neutral 2 2" xfId="774"/>
    <cellStyle name="Neutral 2 3" xfId="775"/>
    <cellStyle name="Neutral 3" xfId="776"/>
    <cellStyle name="Neutral 4" xfId="777"/>
    <cellStyle name="Neutral 4 2" xfId="778"/>
    <cellStyle name="Neutral 5" xfId="779"/>
    <cellStyle name="Neutral 6" xfId="780"/>
    <cellStyle name="Neutral 7" xfId="781"/>
    <cellStyle name="Neutral 8" xfId="782"/>
    <cellStyle name="Neutral 9" xfId="783"/>
    <cellStyle name="Normal" xfId="0" builtinId="0"/>
    <cellStyle name="Normal 10" xfId="784"/>
    <cellStyle name="Normal 10 2" xfId="785"/>
    <cellStyle name="Normal 10 2 2" xfId="786"/>
    <cellStyle name="Normal 10 3" xfId="787"/>
    <cellStyle name="Normal 10 4" xfId="788"/>
    <cellStyle name="Normal 11" xfId="789"/>
    <cellStyle name="Normal 11 2" xfId="790"/>
    <cellStyle name="Normal 11 3" xfId="791"/>
    <cellStyle name="Normal 12" xfId="792"/>
    <cellStyle name="Normal 12 2" xfId="793"/>
    <cellStyle name="Normal 12 3" xfId="794"/>
    <cellStyle name="Normal 13" xfId="795"/>
    <cellStyle name="Normal 13 2" xfId="796"/>
    <cellStyle name="Normal 13 2 2" xfId="797"/>
    <cellStyle name="Normal 13 3" xfId="798"/>
    <cellStyle name="Normal 13 4" xfId="1198"/>
    <cellStyle name="Normal 14" xfId="1213"/>
    <cellStyle name="Normal 15" xfId="1197"/>
    <cellStyle name="Normal 2" xfId="799"/>
    <cellStyle name="Normal 2 2" xfId="800"/>
    <cellStyle name="Normal 2 2 2" xfId="801"/>
    <cellStyle name="Normal 2 2 2 2" xfId="802"/>
    <cellStyle name="Normal 2 2 3" xfId="803"/>
    <cellStyle name="Normal 2 2 3 2" xfId="804"/>
    <cellStyle name="Normal 2 2 3 3" xfId="805"/>
    <cellStyle name="Normal 2 2 3 4" xfId="806"/>
    <cellStyle name="Normal 2 2 4" xfId="807"/>
    <cellStyle name="Normal 2 3" xfId="808"/>
    <cellStyle name="Normal 2 3 2" xfId="809"/>
    <cellStyle name="Normal 2 4" xfId="810"/>
    <cellStyle name="Normal 2 5" xfId="811"/>
    <cellStyle name="Normal 2 5 2" xfId="812"/>
    <cellStyle name="Normal 2 5 3" xfId="813"/>
    <cellStyle name="Normal 2 5 4" xfId="814"/>
    <cellStyle name="Normal 2 6" xfId="815"/>
    <cellStyle name="Normal 2 7" xfId="816"/>
    <cellStyle name="Normal 2 8" xfId="817"/>
    <cellStyle name="Normal 3" xfId="818"/>
    <cellStyle name="Normal 3 2" xfId="819"/>
    <cellStyle name="Normal 3 2 2" xfId="820"/>
    <cellStyle name="Normal 3 2 3" xfId="821"/>
    <cellStyle name="Normal 3 3" xfId="822"/>
    <cellStyle name="Normal 3 3 2" xfId="823"/>
    <cellStyle name="Normal 3 4" xfId="824"/>
    <cellStyle name="Normal 3 4 2" xfId="825"/>
    <cellStyle name="Normal 3 5" xfId="826"/>
    <cellStyle name="Normal 3 6" xfId="827"/>
    <cellStyle name="Normal 3 7" xfId="828"/>
    <cellStyle name="Normal 3 7 2" xfId="829"/>
    <cellStyle name="Normal 4" xfId="830"/>
    <cellStyle name="Normal 4 2" xfId="831"/>
    <cellStyle name="Normal 4 2 2" xfId="832"/>
    <cellStyle name="Normal 4 3" xfId="833"/>
    <cellStyle name="Normal 4 3 2" xfId="834"/>
    <cellStyle name="Normal 4 3 2 2" xfId="835"/>
    <cellStyle name="Normal 4 3 3" xfId="836"/>
    <cellStyle name="Normal 4 3 4" xfId="837"/>
    <cellStyle name="Normal 4 4" xfId="838"/>
    <cellStyle name="Normal 4 4 2" xfId="839"/>
    <cellStyle name="Normal 4 5" xfId="840"/>
    <cellStyle name="Normal 4 6" xfId="841"/>
    <cellStyle name="Normal 5" xfId="842"/>
    <cellStyle name="Normal 5 2" xfId="843"/>
    <cellStyle name="Normal 5 3" xfId="844"/>
    <cellStyle name="Normal 5 4" xfId="845"/>
    <cellStyle name="Normal 6" xfId="846"/>
    <cellStyle name="Normal 6 2" xfId="847"/>
    <cellStyle name="Normal 6 2 2" xfId="848"/>
    <cellStyle name="Normal 6 2 2 2" xfId="849"/>
    <cellStyle name="Normal 6 2 3" xfId="850"/>
    <cellStyle name="Normal 6 2 4" xfId="851"/>
    <cellStyle name="Normal 6 3" xfId="852"/>
    <cellStyle name="Normal 6 3 2" xfId="853"/>
    <cellStyle name="Normal 6 3 3" xfId="854"/>
    <cellStyle name="Normal 6 4" xfId="855"/>
    <cellStyle name="Normal 6 5" xfId="856"/>
    <cellStyle name="Normal 7" xfId="857"/>
    <cellStyle name="Normal 7 2" xfId="858"/>
    <cellStyle name="Normal 7 2 2" xfId="859"/>
    <cellStyle name="Normal 7 3" xfId="860"/>
    <cellStyle name="Normal 7 4" xfId="861"/>
    <cellStyle name="Normal 8" xfId="862"/>
    <cellStyle name="Normal 8 2" xfId="863"/>
    <cellStyle name="Normal 9" xfId="864"/>
    <cellStyle name="Normal 9 2" xfId="865"/>
    <cellStyle name="Normal 9 2 2" xfId="866"/>
    <cellStyle name="Normal 9 3" xfId="867"/>
    <cellStyle name="Normal 9 4" xfId="868"/>
    <cellStyle name="Note" xfId="869" builtinId="10" customBuiltin="1"/>
    <cellStyle name="Note 10" xfId="870"/>
    <cellStyle name="Note 10 2" xfId="871"/>
    <cellStyle name="Note 10 3" xfId="872"/>
    <cellStyle name="Note 10 4" xfId="873"/>
    <cellStyle name="Note 11" xfId="874"/>
    <cellStyle name="Note 11 2" xfId="875"/>
    <cellStyle name="Note 12" xfId="876"/>
    <cellStyle name="Note 12 2" xfId="877"/>
    <cellStyle name="Note 13" xfId="878"/>
    <cellStyle name="Note 2" xfId="879"/>
    <cellStyle name="Note 2 2" xfId="880"/>
    <cellStyle name="Note 2 2 2" xfId="881"/>
    <cellStyle name="Note 2 2 3" xfId="882"/>
    <cellStyle name="Note 2 2 4" xfId="883"/>
    <cellStyle name="Note 2 3" xfId="884"/>
    <cellStyle name="Note 2 4" xfId="885"/>
    <cellStyle name="Note 2 4 2" xfId="886"/>
    <cellStyle name="Note 2 5" xfId="887"/>
    <cellStyle name="Note 2 6" xfId="888"/>
    <cellStyle name="Note 2 6 2" xfId="889"/>
    <cellStyle name="Note 2 6 2 2" xfId="890"/>
    <cellStyle name="Note 2 6 2 3" xfId="891"/>
    <cellStyle name="Note 2 6 3" xfId="892"/>
    <cellStyle name="Note 2 7" xfId="893"/>
    <cellStyle name="Note 2 7 2" xfId="894"/>
    <cellStyle name="Note 2 7 3" xfId="895"/>
    <cellStyle name="Note 2 8" xfId="896"/>
    <cellStyle name="Note 3" xfId="897"/>
    <cellStyle name="Note 3 2" xfId="898"/>
    <cellStyle name="Note 3 3" xfId="899"/>
    <cellStyle name="Note 3 4" xfId="900"/>
    <cellStyle name="Note 3 5" xfId="901"/>
    <cellStyle name="Note 3 5 2" xfId="902"/>
    <cellStyle name="Note 3 5 3" xfId="903"/>
    <cellStyle name="Note 3 6" xfId="904"/>
    <cellStyle name="Note 4" xfId="905"/>
    <cellStyle name="Note 4 2" xfId="906"/>
    <cellStyle name="Note 5" xfId="907"/>
    <cellStyle name="Note 5 2" xfId="908"/>
    <cellStyle name="Note 6" xfId="909"/>
    <cellStyle name="Note 6 2" xfId="910"/>
    <cellStyle name="Note 6 2 2" xfId="911"/>
    <cellStyle name="Note 6 3" xfId="912"/>
    <cellStyle name="Note 7" xfId="913"/>
    <cellStyle name="Note 7 2" xfId="914"/>
    <cellStyle name="Note 7 2 2" xfId="915"/>
    <cellStyle name="Note 7 2 3" xfId="916"/>
    <cellStyle name="Note 7 3" xfId="917"/>
    <cellStyle name="Note 7 3 2" xfId="918"/>
    <cellStyle name="Note 7 4" xfId="919"/>
    <cellStyle name="Note 7 5" xfId="920"/>
    <cellStyle name="Note 8" xfId="921"/>
    <cellStyle name="Note 9" xfId="922"/>
    <cellStyle name="Note 9 2" xfId="923"/>
    <cellStyle name="Note 9 2 2" xfId="924"/>
    <cellStyle name="Note 9 3" xfId="925"/>
    <cellStyle name="Note 9 4" xfId="926"/>
    <cellStyle name="Output" xfId="927" builtinId="21" customBuiltin="1"/>
    <cellStyle name="Output 10" xfId="928"/>
    <cellStyle name="Output 2" xfId="929"/>
    <cellStyle name="Output 2 2" xfId="930"/>
    <cellStyle name="Output 2 3" xfId="931"/>
    <cellStyle name="Output 2 4" xfId="932"/>
    <cellStyle name="Output 3" xfId="933"/>
    <cellStyle name="Output 3 2" xfId="934"/>
    <cellStyle name="Output 4" xfId="935"/>
    <cellStyle name="Output 4 2" xfId="936"/>
    <cellStyle name="Output 5" xfId="937"/>
    <cellStyle name="Output 5 2" xfId="938"/>
    <cellStyle name="Output 6" xfId="939"/>
    <cellStyle name="Output 6 2" xfId="940"/>
    <cellStyle name="Output 7" xfId="941"/>
    <cellStyle name="Output 8" xfId="942"/>
    <cellStyle name="Output 9" xfId="943"/>
    <cellStyle name="Percent" xfId="944" builtinId="5"/>
    <cellStyle name="Percent 2" xfId="945"/>
    <cellStyle name="Percent 3" xfId="946"/>
    <cellStyle name="R Cell text" xfId="947"/>
    <cellStyle name="R column heading/total" xfId="948"/>
    <cellStyle name="R column heading/total 2" xfId="949"/>
    <cellStyle name="R column heading/total 3" xfId="950"/>
    <cellStyle name="R column heading/total 4" xfId="951"/>
    <cellStyle name="R Subtotal" xfId="952"/>
    <cellStyle name="Responses" xfId="953"/>
    <cellStyle name="style1410851684590" xfId="954"/>
    <cellStyle name="style1410851684590 2" xfId="955"/>
    <cellStyle name="style1410851684590 3" xfId="956"/>
    <cellStyle name="style1410851684684" xfId="957"/>
    <cellStyle name="style1410851684684 2" xfId="958"/>
    <cellStyle name="style1410851684684 3" xfId="959"/>
    <cellStyle name="style1410851684747" xfId="960"/>
    <cellStyle name="style1410851684747 2" xfId="961"/>
    <cellStyle name="style1410851684747 3" xfId="962"/>
    <cellStyle name="style1410851684793" xfId="963"/>
    <cellStyle name="style1410851684793 2" xfId="964"/>
    <cellStyle name="style1410851684793 3" xfId="965"/>
    <cellStyle name="style1410851684840" xfId="966"/>
    <cellStyle name="style1410851684840 2" xfId="967"/>
    <cellStyle name="style1410851684840 3" xfId="968"/>
    <cellStyle name="style1410851684887" xfId="969"/>
    <cellStyle name="style1410851684887 2" xfId="970"/>
    <cellStyle name="style1410851684887 3" xfId="971"/>
    <cellStyle name="style1410851684934" xfId="972"/>
    <cellStyle name="style1410851684934 2" xfId="973"/>
    <cellStyle name="style1410851684934 3" xfId="974"/>
    <cellStyle name="style1410851684981" xfId="975"/>
    <cellStyle name="style1410851684981 2" xfId="976"/>
    <cellStyle name="style1410851684981 3" xfId="977"/>
    <cellStyle name="style1410851685028" xfId="978"/>
    <cellStyle name="style1410851685028 2" xfId="979"/>
    <cellStyle name="style1410851685028 3" xfId="980"/>
    <cellStyle name="style1410851685075" xfId="981"/>
    <cellStyle name="style1410851685075 2" xfId="982"/>
    <cellStyle name="style1410851685075 3" xfId="983"/>
    <cellStyle name="style1410851685184" xfId="984"/>
    <cellStyle name="style1410851685184 2" xfId="985"/>
    <cellStyle name="style1410851685184 3" xfId="986"/>
    <cellStyle name="style1410851685231" xfId="987"/>
    <cellStyle name="style1410851685231 2" xfId="988"/>
    <cellStyle name="style1410851685231 3" xfId="989"/>
    <cellStyle name="style1410851685278" xfId="990"/>
    <cellStyle name="style1410851685278 2" xfId="991"/>
    <cellStyle name="style1410851685278 3" xfId="992"/>
    <cellStyle name="style1410851685325" xfId="993"/>
    <cellStyle name="style1410851685325 2" xfId="994"/>
    <cellStyle name="style1410851685325 3" xfId="995"/>
    <cellStyle name="style1410851685387" xfId="996"/>
    <cellStyle name="style1410851685387 2" xfId="997"/>
    <cellStyle name="style1410851685387 3" xfId="998"/>
    <cellStyle name="style1410851685434" xfId="999"/>
    <cellStyle name="style1410851685434 2" xfId="1000"/>
    <cellStyle name="style1410851685434 3" xfId="1001"/>
    <cellStyle name="style1410851685481" xfId="1002"/>
    <cellStyle name="style1410851685481 2" xfId="1003"/>
    <cellStyle name="style1410851685481 3" xfId="1004"/>
    <cellStyle name="style1410851685528" xfId="1005"/>
    <cellStyle name="style1410851685528 2" xfId="1006"/>
    <cellStyle name="style1410851685528 3" xfId="1007"/>
    <cellStyle name="style1410851685575" xfId="1008"/>
    <cellStyle name="style1410851685575 2" xfId="1009"/>
    <cellStyle name="style1410851685575 3" xfId="1010"/>
    <cellStyle name="style1410851685606" xfId="1011"/>
    <cellStyle name="style1410851685606 2" xfId="1012"/>
    <cellStyle name="style1410851685606 3" xfId="1013"/>
    <cellStyle name="style1410851685653" xfId="1014"/>
    <cellStyle name="style1410851685653 2" xfId="1015"/>
    <cellStyle name="style1410851685653 3" xfId="1016"/>
    <cellStyle name="style1410851685684" xfId="1017"/>
    <cellStyle name="style1410851685684 2" xfId="1018"/>
    <cellStyle name="style1410851685684 3" xfId="1019"/>
    <cellStyle name="style1410851685731" xfId="1020"/>
    <cellStyle name="style1410851685731 2" xfId="1021"/>
    <cellStyle name="style1410851685731 3" xfId="1022"/>
    <cellStyle name="style1410851685762" xfId="1023"/>
    <cellStyle name="style1410851685762 2" xfId="1024"/>
    <cellStyle name="style1410851685762 3" xfId="1025"/>
    <cellStyle name="style1410851685809" xfId="1026"/>
    <cellStyle name="style1410851685809 2" xfId="1027"/>
    <cellStyle name="style1410851685809 3" xfId="1028"/>
    <cellStyle name="style1410851685840" xfId="1029"/>
    <cellStyle name="style1410851685840 2" xfId="1030"/>
    <cellStyle name="style1410851685840 3" xfId="1031"/>
    <cellStyle name="style1410851685887" xfId="1032"/>
    <cellStyle name="style1410851685887 2" xfId="1033"/>
    <cellStyle name="style1410851685887 3" xfId="1034"/>
    <cellStyle name="style1410851685997" xfId="1035"/>
    <cellStyle name="style1410851685997 2" xfId="1036"/>
    <cellStyle name="style1410851685997 3" xfId="1037"/>
    <cellStyle name="style1410851686028" xfId="1038"/>
    <cellStyle name="style1410851686028 2" xfId="1039"/>
    <cellStyle name="style1410851686028 3" xfId="1040"/>
    <cellStyle name="style1410851686075" xfId="1041"/>
    <cellStyle name="style1410851686075 2" xfId="1042"/>
    <cellStyle name="style1410851686075 3" xfId="1043"/>
    <cellStyle name="style1410851686106" xfId="1044"/>
    <cellStyle name="style1410851686106 2" xfId="1045"/>
    <cellStyle name="style1410851686106 3" xfId="1046"/>
    <cellStyle name="style1410851686137" xfId="1047"/>
    <cellStyle name="style1410851686137 2" xfId="1048"/>
    <cellStyle name="style1410851686137 3" xfId="1049"/>
    <cellStyle name="style1411441730002" xfId="1050"/>
    <cellStyle name="style1411441730002 2" xfId="1051"/>
    <cellStyle name="style1411441730002 3" xfId="1052"/>
    <cellStyle name="style1411441730174" xfId="1053"/>
    <cellStyle name="style1411441730174 2" xfId="1054"/>
    <cellStyle name="style1411441730174 3" xfId="1055"/>
    <cellStyle name="style1411441730252" xfId="1056"/>
    <cellStyle name="style1411441730252 2" xfId="1057"/>
    <cellStyle name="style1411441730252 3" xfId="1058"/>
    <cellStyle name="style1411441730330" xfId="1059"/>
    <cellStyle name="style1411441730330 2" xfId="1060"/>
    <cellStyle name="style1411441730330 3" xfId="1061"/>
    <cellStyle name="style1411441730408" xfId="1062"/>
    <cellStyle name="style1411441730408 2" xfId="1063"/>
    <cellStyle name="style1411441730408 3" xfId="1064"/>
    <cellStyle name="style1411441730502" xfId="1065"/>
    <cellStyle name="style1411441730502 2" xfId="1066"/>
    <cellStyle name="style1411441730502 3" xfId="1067"/>
    <cellStyle name="style1411441730580" xfId="1068"/>
    <cellStyle name="style1411441730580 2" xfId="1069"/>
    <cellStyle name="style1411441730580 3" xfId="1070"/>
    <cellStyle name="style1411441730658" xfId="1071"/>
    <cellStyle name="style1411441730658 2" xfId="1072"/>
    <cellStyle name="style1411441730658 3" xfId="1073"/>
    <cellStyle name="style1411441730736" xfId="1074"/>
    <cellStyle name="style1411441730736 2" xfId="1075"/>
    <cellStyle name="style1411441730736 3" xfId="1076"/>
    <cellStyle name="style1411441730814" xfId="1077"/>
    <cellStyle name="style1411441730814 2" xfId="1078"/>
    <cellStyle name="style1411441730814 3" xfId="1079"/>
    <cellStyle name="style1411441730893" xfId="1080"/>
    <cellStyle name="style1411441730893 2" xfId="1081"/>
    <cellStyle name="style1411441730893 3" xfId="1082"/>
    <cellStyle name="style1411441730986" xfId="1083"/>
    <cellStyle name="style1411441730986 2" xfId="1084"/>
    <cellStyle name="style1411441730986 3" xfId="1085"/>
    <cellStyle name="style1411441731064" xfId="1086"/>
    <cellStyle name="style1411441731064 2" xfId="1087"/>
    <cellStyle name="style1411441731064 3" xfId="1088"/>
    <cellStyle name="style1411441731142" xfId="1089"/>
    <cellStyle name="style1411441731142 2" xfId="1090"/>
    <cellStyle name="style1411441731142 3" xfId="1091"/>
    <cellStyle name="style1411441731221" xfId="1092"/>
    <cellStyle name="style1411441731221 2" xfId="1093"/>
    <cellStyle name="style1411441731221 3" xfId="1094"/>
    <cellStyle name="style1411441731314" xfId="1095"/>
    <cellStyle name="style1411441731314 2" xfId="1096"/>
    <cellStyle name="style1411441731314 3" xfId="1097"/>
    <cellStyle name="style1411441731392" xfId="1098"/>
    <cellStyle name="style1411441731392 2" xfId="1099"/>
    <cellStyle name="style1411441731392 3" xfId="1100"/>
    <cellStyle name="style1411441731455" xfId="1101"/>
    <cellStyle name="style1411441731455 2" xfId="1102"/>
    <cellStyle name="style1411441731455 3" xfId="1103"/>
    <cellStyle name="style1411441731517" xfId="1104"/>
    <cellStyle name="style1411441731517 2" xfId="1105"/>
    <cellStyle name="style1411441731517 3" xfId="1106"/>
    <cellStyle name="style1411441731580" xfId="1107"/>
    <cellStyle name="style1411441731580 2" xfId="1108"/>
    <cellStyle name="style1411441731580 3" xfId="1109"/>
    <cellStyle name="style1411441731642" xfId="1110"/>
    <cellStyle name="style1411441731642 2" xfId="1111"/>
    <cellStyle name="style1411441731642 3" xfId="1112"/>
    <cellStyle name="style1411441731705" xfId="1113"/>
    <cellStyle name="style1411441731705 2" xfId="1114"/>
    <cellStyle name="style1411441731705 3" xfId="1115"/>
    <cellStyle name="style1411441731767" xfId="1116"/>
    <cellStyle name="style1411441731767 2" xfId="1117"/>
    <cellStyle name="style1411441731767 3" xfId="1118"/>
    <cellStyle name="style1411441731830" xfId="1119"/>
    <cellStyle name="style1411441731830 2" xfId="1120"/>
    <cellStyle name="style1411441731830 3" xfId="1121"/>
    <cellStyle name="style1411441731892" xfId="1122"/>
    <cellStyle name="style1411441731892 2" xfId="1123"/>
    <cellStyle name="style1411441731892 3" xfId="1124"/>
    <cellStyle name="style1411441731955" xfId="1125"/>
    <cellStyle name="style1411441731955 2" xfId="1126"/>
    <cellStyle name="style1411441731955 3" xfId="1127"/>
    <cellStyle name="style1411441732002" xfId="1128"/>
    <cellStyle name="style1411441732002 2" xfId="1129"/>
    <cellStyle name="style1411441732002 3" xfId="1130"/>
    <cellStyle name="style1411441732080" xfId="1131"/>
    <cellStyle name="style1411441732080 2" xfId="1132"/>
    <cellStyle name="style1411441732080 3" xfId="1133"/>
    <cellStyle name="style1411441732142" xfId="1134"/>
    <cellStyle name="style1411441732142 2" xfId="1135"/>
    <cellStyle name="style1411441732142 3" xfId="1136"/>
    <cellStyle name="style1411441732189" xfId="1137"/>
    <cellStyle name="style1411441732189 2" xfId="1138"/>
    <cellStyle name="style1411441732189 3" xfId="1139"/>
    <cellStyle name="style1411441732252" xfId="1140"/>
    <cellStyle name="style1411441732252 2" xfId="1141"/>
    <cellStyle name="style1411441732252 3" xfId="1142"/>
    <cellStyle name="style1411441732299" xfId="1143"/>
    <cellStyle name="style1411441732299 2" xfId="1144"/>
    <cellStyle name="style1411441732299 3" xfId="1145"/>
    <cellStyle name="table heading" xfId="1146"/>
    <cellStyle name="table subtotal" xfId="1147"/>
    <cellStyle name="table text" xfId="1148"/>
    <cellStyle name="Table Title" xfId="1149"/>
    <cellStyle name="Table Title 2" xfId="1210"/>
    <cellStyle name="Title" xfId="1150" builtinId="15" customBuiltin="1"/>
    <cellStyle name="Title 10" xfId="1151"/>
    <cellStyle name="Title 2" xfId="1152"/>
    <cellStyle name="Title 2 2" xfId="1153"/>
    <cellStyle name="Title 3" xfId="1154"/>
    <cellStyle name="Title 3 2" xfId="1155"/>
    <cellStyle name="Title 4" xfId="1156"/>
    <cellStyle name="Title 4 2" xfId="1157"/>
    <cellStyle name="Title 5" xfId="1158"/>
    <cellStyle name="Title 5 2" xfId="1159"/>
    <cellStyle name="Title 6" xfId="1160"/>
    <cellStyle name="Title 6 2" xfId="1161"/>
    <cellStyle name="Title 7" xfId="1162"/>
    <cellStyle name="Title 8" xfId="1163"/>
    <cellStyle name="Title 9" xfId="1164"/>
    <cellStyle name="Total" xfId="1165" builtinId="25" customBuiltin="1"/>
    <cellStyle name="Total 10" xfId="1166"/>
    <cellStyle name="Total 2" xfId="1167"/>
    <cellStyle name="Total 2 2" xfId="1168"/>
    <cellStyle name="Total 2 3" xfId="1169"/>
    <cellStyle name="Total 2 4" xfId="1170"/>
    <cellStyle name="Total 3" xfId="1171"/>
    <cellStyle name="Total 3 2" xfId="1172"/>
    <cellStyle name="Total 4" xfId="1173"/>
    <cellStyle name="Total 4 2" xfId="1174"/>
    <cellStyle name="Total 5" xfId="1175"/>
    <cellStyle name="Total 5 2" xfId="1176"/>
    <cellStyle name="Total 6" xfId="1177"/>
    <cellStyle name="Total 6 2" xfId="1178"/>
    <cellStyle name="Total 7" xfId="1179"/>
    <cellStyle name="Total 8" xfId="1180"/>
    <cellStyle name="Total 9" xfId="1181"/>
    <cellStyle name="Warning Text" xfId="1182" builtinId="11" customBuiltin="1"/>
    <cellStyle name="Warning Text 10" xfId="1183"/>
    <cellStyle name="Warning Text 2" xfId="1184"/>
    <cellStyle name="Warning Text 2 2" xfId="1185"/>
    <cellStyle name="Warning Text 2 3" xfId="1186"/>
    <cellStyle name="Warning Text 3" xfId="1187"/>
    <cellStyle name="Warning Text 4" xfId="1188"/>
    <cellStyle name="Warning Text 4 2" xfId="1189"/>
    <cellStyle name="Warning Text 5" xfId="1190"/>
    <cellStyle name="Warning Text 6" xfId="1191"/>
    <cellStyle name="Warning Text 7" xfId="1192"/>
    <cellStyle name="Warning Text 8" xfId="1193"/>
    <cellStyle name="Warning Text 9" xfId="119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worksheet" Target="worksheets/sheet74.xml"/><Relationship Id="rId79" Type="http://schemas.openxmlformats.org/officeDocument/2006/relationships/worksheet" Target="worksheets/sheet79.xml"/><Relationship Id="rId87" Type="http://schemas.openxmlformats.org/officeDocument/2006/relationships/worksheet" Target="worksheets/sheet87.xml"/><Relationship Id="rId102" Type="http://schemas.openxmlformats.org/officeDocument/2006/relationships/customXml" Target="../customXml/item3.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82.xml"/><Relationship Id="rId90" Type="http://schemas.openxmlformats.org/officeDocument/2006/relationships/worksheet" Target="worksheets/sheet90.xml"/><Relationship Id="rId95" Type="http://schemas.openxmlformats.org/officeDocument/2006/relationships/externalLink" Target="externalLinks/externalLink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worksheet" Target="worksheets/sheet77.xml"/><Relationship Id="rId100" Type="http://schemas.openxmlformats.org/officeDocument/2006/relationships/customXml" Target="../customXml/item1.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80" Type="http://schemas.openxmlformats.org/officeDocument/2006/relationships/worksheet" Target="worksheets/sheet80.xml"/><Relationship Id="rId85" Type="http://schemas.openxmlformats.org/officeDocument/2006/relationships/worksheet" Target="worksheets/sheet85.xml"/><Relationship Id="rId93" Type="http://schemas.openxmlformats.org/officeDocument/2006/relationships/worksheet" Target="worksheets/sheet93.xml"/><Relationship Id="rId98"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103" Type="http://schemas.openxmlformats.org/officeDocument/2006/relationships/customXml" Target="../customXml/item4.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worksheet" Target="worksheets/sheet83.xml"/><Relationship Id="rId88" Type="http://schemas.openxmlformats.org/officeDocument/2006/relationships/worksheet" Target="worksheets/sheet88.xml"/><Relationship Id="rId91" Type="http://schemas.openxmlformats.org/officeDocument/2006/relationships/worksheet" Target="worksheets/sheet91.xml"/><Relationship Id="rId9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worksheet" Target="worksheets/sheet94.xml"/><Relationship Id="rId99" Type="http://schemas.openxmlformats.org/officeDocument/2006/relationships/calcChain" Target="calcChain.xml"/><Relationship Id="rId101"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11206</xdr:colOff>
      <xdr:row>0</xdr:row>
      <xdr:rowOff>11206</xdr:rowOff>
    </xdr:from>
    <xdr:to>
      <xdr:col>1</xdr:col>
      <xdr:colOff>101413</xdr:colOff>
      <xdr:row>4</xdr:row>
      <xdr:rowOff>68356</xdr:rowOff>
    </xdr:to>
    <xdr:pic>
      <xdr:nvPicPr>
        <xdr:cNvPr id="239692" name="Picture 3"/>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206" y="11206"/>
          <a:ext cx="3362325" cy="6846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projects.aihw.gov.au/PRJ01772/Publications/NSW%20CP%20data%202018-1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tle"/>
      <sheetName val="names sheet"/>
      <sheetName val="Instructions"/>
      <sheetName val="Abbreviations &amp; Symbols"/>
      <sheetName val="Validation checking sheet"/>
      <sheetName val="Long Term OOHC 1"/>
      <sheetName val="Long Term OOHC 2"/>
      <sheetName val="Long Term OOHC 3"/>
      <sheetName val="Siblings"/>
      <sheetName val="Unique children"/>
      <sheetName val="NIS children analyses"/>
      <sheetName val="Co-occurrence"/>
      <sheetName val="IFSS Definitional Material"/>
      <sheetName val="IFSS part 1"/>
      <sheetName val="IFSS part 2"/>
      <sheetName val="NIS definitional material"/>
      <sheetName val="NIS part 1"/>
      <sheetName val="NIS part 2"/>
      <sheetName val="NIS part 3"/>
      <sheetName val="revised NIS T10 2017-18"/>
      <sheetName val="NIS part 4"/>
      <sheetName val="NIS SEIFA"/>
      <sheetName val="NIS Remoteness "/>
      <sheetName val="CPO definitional material"/>
      <sheetName val="CPO part 1"/>
      <sheetName val="CPO part 2"/>
      <sheetName val="CPO part 3"/>
      <sheetName val="CPO part 4"/>
      <sheetName val="OOHC definitional material"/>
      <sheetName val="OOHC part 1"/>
      <sheetName val="OOHC part 2"/>
      <sheetName val="OOHC part 3"/>
      <sheetName val="OOHC part 4"/>
      <sheetName val="OOHC part 5"/>
      <sheetName val="OOHC Remoteness"/>
      <sheetName val="FC definitional material"/>
      <sheetName val="FC part 1"/>
      <sheetName val="FC part 2"/>
      <sheetName val="RKC definitional material"/>
      <sheetName val="RKC part 1"/>
      <sheetName val="RKC part 2"/>
      <sheetName val="Adoptions definitional material"/>
      <sheetName val="Adoption orders"/>
      <sheetName val="NOOHCS definitional material"/>
      <sheetName val="NOOHCS"/>
      <sheetName val="NOOHCS-stability"/>
      <sheetName val="NFPAC-carer retention"/>
      <sheetName val="NFPAC- sexual abuse"/>
    </sheetNames>
    <sheetDataSet>
      <sheetData sheetId="0" refreshError="1"/>
      <sheetData sheetId="1">
        <row r="1">
          <cell r="B1">
            <v>2017</v>
          </cell>
        </row>
        <row r="2">
          <cell r="B2">
            <v>2018</v>
          </cell>
          <cell r="C2">
            <v>18</v>
          </cell>
        </row>
        <row r="3">
          <cell r="B3">
            <v>2019</v>
          </cell>
          <cell r="C3">
            <v>19</v>
          </cell>
        </row>
        <row r="6">
          <cell r="A6" t="str">
            <v>2018–19</v>
          </cell>
        </row>
        <row r="9">
          <cell r="A9" t="str">
            <v>2017–18</v>
          </cell>
        </row>
      </sheetData>
      <sheetData sheetId="2" refreshError="1"/>
      <sheetData sheetId="3" refreshError="1"/>
      <sheetData sheetId="4" refreshError="1"/>
      <sheetData sheetId="5">
        <row r="9">
          <cell r="W9">
            <v>2046</v>
          </cell>
        </row>
      </sheetData>
      <sheetData sheetId="6">
        <row r="2">
          <cell r="B2" t="str">
            <v>Table LT OOHC 2: Children in long-term out-of-home care, by time spent in the main care arrangement, 30 June 2019</v>
          </cell>
        </row>
      </sheetData>
      <sheetData sheetId="7" refreshError="1"/>
      <sheetData sheetId="8" refreshError="1"/>
      <sheetData sheetId="9">
        <row r="4">
          <cell r="B4" t="str">
            <v>Table 1: Number of children requiring child protection services, by age and Indigenous status, 2018–19</v>
          </cell>
        </row>
      </sheetData>
      <sheetData sheetId="10">
        <row r="7">
          <cell r="C7">
            <v>8164</v>
          </cell>
        </row>
      </sheetData>
      <sheetData sheetId="11">
        <row r="8">
          <cell r="C8">
            <v>4335</v>
          </cell>
        </row>
      </sheetData>
      <sheetData sheetId="12" refreshError="1"/>
      <sheetData sheetId="13" refreshError="1"/>
      <sheetData sheetId="14" refreshError="1"/>
      <sheetData sheetId="15" refreshError="1"/>
      <sheetData sheetId="16">
        <row r="12">
          <cell r="D12">
            <v>3307</v>
          </cell>
        </row>
      </sheetData>
      <sheetData sheetId="17">
        <row r="131">
          <cell r="G131">
            <v>150</v>
          </cell>
        </row>
      </sheetData>
      <sheetData sheetId="18">
        <row r="79">
          <cell r="Z79">
            <v>246</v>
          </cell>
        </row>
      </sheetData>
      <sheetData sheetId="19" refreshError="1"/>
      <sheetData sheetId="20" refreshError="1"/>
      <sheetData sheetId="21">
        <row r="4">
          <cell r="B4" t="str">
            <v>1 Lowest SES</v>
          </cell>
        </row>
      </sheetData>
      <sheetData sheetId="22">
        <row r="1">
          <cell r="B1" t="str">
            <v>NIS Table 19: Number of children who were the subjects of substantiations by Remoteness, 2018–19</v>
          </cell>
        </row>
      </sheetData>
      <sheetData sheetId="23" refreshError="1"/>
      <sheetData sheetId="24">
        <row r="8">
          <cell r="F8">
            <v>792</v>
          </cell>
        </row>
      </sheetData>
      <sheetData sheetId="25">
        <row r="31">
          <cell r="C31" t="str">
            <v>Indigenous children</v>
          </cell>
        </row>
      </sheetData>
      <sheetData sheetId="26">
        <row r="5">
          <cell r="B5" t="str">
            <v>Table CPO 4: Children on care and protection orders at 30 June 2019: types of order by age and Indigenous status</v>
          </cell>
        </row>
      </sheetData>
      <sheetData sheetId="27">
        <row r="5">
          <cell r="B5" t="str">
            <v>Table CPO 8: Children discharged from care and protection orders during 2018–19: Type of order by length of time continuously on an order at time of discharge, Indigenous status</v>
          </cell>
        </row>
      </sheetData>
      <sheetData sheetId="28" refreshError="1"/>
      <sheetData sheetId="29" refreshError="1"/>
      <sheetData sheetId="30">
        <row r="30">
          <cell r="C30" t="str">
            <v>Indigenous children</v>
          </cell>
        </row>
      </sheetData>
      <sheetData sheetId="31">
        <row r="11">
          <cell r="C11">
            <v>16388</v>
          </cell>
        </row>
      </sheetData>
      <sheetData sheetId="32" refreshError="1"/>
      <sheetData sheetId="33">
        <row r="29">
          <cell r="B29" t="str">
            <v>Table OOHC 11: Indigenous children in out-of-home care, by Indigenous status and relationship to the caregiver, at 30 June 2019</v>
          </cell>
        </row>
      </sheetData>
      <sheetData sheetId="34">
        <row r="9">
          <cell r="W9">
            <v>3125.0835508836003</v>
          </cell>
        </row>
      </sheetData>
      <sheetData sheetId="35" refreshError="1"/>
      <sheetData sheetId="36">
        <row r="79">
          <cell r="B79" t="str">
            <v>Table FC 4: Number of foster children placed per foster carer household, at 30 June 2019</v>
          </cell>
        </row>
      </sheetData>
      <sheetData sheetId="37" refreshError="1"/>
      <sheetData sheetId="38" refreshError="1"/>
      <sheetData sheetId="39">
        <row r="77">
          <cell r="B77" t="str">
            <v>Table 4: Number of relative/kinship children placed per relative/kinship carer household, at 30 June 2019</v>
          </cell>
        </row>
      </sheetData>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13.xml.rels><?xml version="1.0" encoding="UTF-8" standalone="yes"?>
<Relationships xmlns="http://schemas.openxmlformats.org/package/2006/relationships"><Relationship Id="rId2" Type="http://schemas.openxmlformats.org/officeDocument/2006/relationships/printerSettings" Target="../printerSettings/printerSettings21.bin"/><Relationship Id="rId1" Type="http://schemas.openxmlformats.org/officeDocument/2006/relationships/printerSettings" Target="../printerSettings/printerSettings20.bin"/></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23.bin"/><Relationship Id="rId1" Type="http://schemas.openxmlformats.org/officeDocument/2006/relationships/printerSettings" Target="../printerSettings/printerSettings22.bin"/></Relationships>
</file>

<file path=xl/worksheets/_rels/sheet15.xml.rels><?xml version="1.0" encoding="UTF-8" standalone="yes"?>
<Relationships xmlns="http://schemas.openxmlformats.org/package/2006/relationships"><Relationship Id="rId2" Type="http://schemas.openxmlformats.org/officeDocument/2006/relationships/printerSettings" Target="../printerSettings/printerSettings25.bin"/><Relationship Id="rId1" Type="http://schemas.openxmlformats.org/officeDocument/2006/relationships/printerSettings" Target="../printerSettings/printerSettings24.bin"/></Relationships>
</file>

<file path=xl/worksheets/_rels/sheet16.xml.rels><?xml version="1.0" encoding="UTF-8" standalone="yes"?>
<Relationships xmlns="http://schemas.openxmlformats.org/package/2006/relationships"><Relationship Id="rId2" Type="http://schemas.openxmlformats.org/officeDocument/2006/relationships/printerSettings" Target="../printerSettings/printerSettings27.bin"/><Relationship Id="rId1" Type="http://schemas.openxmlformats.org/officeDocument/2006/relationships/printerSettings" Target="../printerSettings/printerSettings26.bin"/></Relationships>
</file>

<file path=xl/worksheets/_rels/sheet17.xml.rels><?xml version="1.0" encoding="UTF-8" standalone="yes"?>
<Relationships xmlns="http://schemas.openxmlformats.org/package/2006/relationships"><Relationship Id="rId2" Type="http://schemas.openxmlformats.org/officeDocument/2006/relationships/printerSettings" Target="../printerSettings/printerSettings29.bin"/><Relationship Id="rId1" Type="http://schemas.openxmlformats.org/officeDocument/2006/relationships/printerSettings" Target="../printerSettings/printerSettings28.bin"/></Relationships>
</file>

<file path=xl/worksheets/_rels/sheet18.xml.rels><?xml version="1.0" encoding="UTF-8" standalone="yes"?>
<Relationships xmlns="http://schemas.openxmlformats.org/package/2006/relationships"><Relationship Id="rId2" Type="http://schemas.openxmlformats.org/officeDocument/2006/relationships/printerSettings" Target="../printerSettings/printerSettings31.bin"/><Relationship Id="rId1" Type="http://schemas.openxmlformats.org/officeDocument/2006/relationships/printerSettings" Target="../printerSettings/printerSettings30.bin"/></Relationships>
</file>

<file path=xl/worksheets/_rels/sheet19.xml.rels><?xml version="1.0" encoding="UTF-8" standalone="yes"?>
<Relationships xmlns="http://schemas.openxmlformats.org/package/2006/relationships"><Relationship Id="rId2" Type="http://schemas.openxmlformats.org/officeDocument/2006/relationships/printerSettings" Target="../printerSettings/printerSettings33.bin"/><Relationship Id="rId1" Type="http://schemas.openxmlformats.org/officeDocument/2006/relationships/printerSettings" Target="../printerSettings/printerSettings32.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s>
</file>

<file path=xl/worksheets/_rels/sheet20.xml.rels><?xml version="1.0" encoding="UTF-8" standalone="yes"?>
<Relationships xmlns="http://schemas.openxmlformats.org/package/2006/relationships"><Relationship Id="rId2" Type="http://schemas.openxmlformats.org/officeDocument/2006/relationships/printerSettings" Target="../printerSettings/printerSettings35.bin"/><Relationship Id="rId1" Type="http://schemas.openxmlformats.org/officeDocument/2006/relationships/printerSettings" Target="../printerSettings/printerSettings34.bin"/></Relationships>
</file>

<file path=xl/worksheets/_rels/sheet21.xml.rels><?xml version="1.0" encoding="UTF-8" standalone="yes"?>
<Relationships xmlns="http://schemas.openxmlformats.org/package/2006/relationships"><Relationship Id="rId2" Type="http://schemas.openxmlformats.org/officeDocument/2006/relationships/printerSettings" Target="../printerSettings/printerSettings37.bin"/><Relationship Id="rId1" Type="http://schemas.openxmlformats.org/officeDocument/2006/relationships/printerSettings" Target="../printerSettings/printerSettings36.bin"/></Relationships>
</file>

<file path=xl/worksheets/_rels/sheet22.xml.rels><?xml version="1.0" encoding="UTF-8" standalone="yes"?>
<Relationships xmlns="http://schemas.openxmlformats.org/package/2006/relationships"><Relationship Id="rId2" Type="http://schemas.openxmlformats.org/officeDocument/2006/relationships/printerSettings" Target="../printerSettings/printerSettings39.bin"/><Relationship Id="rId1" Type="http://schemas.openxmlformats.org/officeDocument/2006/relationships/printerSettings" Target="../printerSettings/printerSettings38.bin"/></Relationships>
</file>

<file path=xl/worksheets/_rels/sheet23.xml.rels><?xml version="1.0" encoding="UTF-8" standalone="yes"?>
<Relationships xmlns="http://schemas.openxmlformats.org/package/2006/relationships"><Relationship Id="rId2" Type="http://schemas.openxmlformats.org/officeDocument/2006/relationships/printerSettings" Target="../printerSettings/printerSettings41.bin"/><Relationship Id="rId1" Type="http://schemas.openxmlformats.org/officeDocument/2006/relationships/printerSettings" Target="../printerSettings/printerSettings40.bin"/></Relationships>
</file>

<file path=xl/worksheets/_rels/sheet24.xml.rels><?xml version="1.0" encoding="UTF-8" standalone="yes"?>
<Relationships xmlns="http://schemas.openxmlformats.org/package/2006/relationships"><Relationship Id="rId2" Type="http://schemas.openxmlformats.org/officeDocument/2006/relationships/printerSettings" Target="../printerSettings/printerSettings43.bin"/><Relationship Id="rId1" Type="http://schemas.openxmlformats.org/officeDocument/2006/relationships/printerSettings" Target="../printerSettings/printerSettings42.bin"/></Relationships>
</file>

<file path=xl/worksheets/_rels/sheet25.xml.rels><?xml version="1.0" encoding="UTF-8" standalone="yes"?>
<Relationships xmlns="http://schemas.openxmlformats.org/package/2006/relationships"><Relationship Id="rId2" Type="http://schemas.openxmlformats.org/officeDocument/2006/relationships/printerSettings" Target="../printerSettings/printerSettings45.bin"/><Relationship Id="rId1" Type="http://schemas.openxmlformats.org/officeDocument/2006/relationships/printerSettings" Target="../printerSettings/printerSettings44.bin"/></Relationships>
</file>

<file path=xl/worksheets/_rels/sheet26.xml.rels><?xml version="1.0" encoding="UTF-8" standalone="yes"?>
<Relationships xmlns="http://schemas.openxmlformats.org/package/2006/relationships"><Relationship Id="rId2" Type="http://schemas.openxmlformats.org/officeDocument/2006/relationships/printerSettings" Target="../printerSettings/printerSettings47.bin"/><Relationship Id="rId1" Type="http://schemas.openxmlformats.org/officeDocument/2006/relationships/printerSettings" Target="../printerSettings/printerSettings46.bin"/></Relationships>
</file>

<file path=xl/worksheets/_rels/sheet27.xml.rels><?xml version="1.0" encoding="UTF-8" standalone="yes"?>
<Relationships xmlns="http://schemas.openxmlformats.org/package/2006/relationships"><Relationship Id="rId2" Type="http://schemas.openxmlformats.org/officeDocument/2006/relationships/printerSettings" Target="../printerSettings/printerSettings49.bin"/><Relationship Id="rId1" Type="http://schemas.openxmlformats.org/officeDocument/2006/relationships/printerSettings" Target="../printerSettings/printerSettings48.bin"/></Relationships>
</file>

<file path=xl/worksheets/_rels/sheet28.xml.rels><?xml version="1.0" encoding="UTF-8" standalone="yes"?>
<Relationships xmlns="http://schemas.openxmlformats.org/package/2006/relationships"><Relationship Id="rId2" Type="http://schemas.openxmlformats.org/officeDocument/2006/relationships/printerSettings" Target="../printerSettings/printerSettings51.bin"/><Relationship Id="rId1" Type="http://schemas.openxmlformats.org/officeDocument/2006/relationships/printerSettings" Target="../printerSettings/printerSettings50.bin"/></Relationships>
</file>

<file path=xl/worksheets/_rels/sheet29.xml.rels><?xml version="1.0" encoding="UTF-8" standalone="yes"?>
<Relationships xmlns="http://schemas.openxmlformats.org/package/2006/relationships"><Relationship Id="rId2" Type="http://schemas.openxmlformats.org/officeDocument/2006/relationships/printerSettings" Target="../printerSettings/printerSettings53.bin"/><Relationship Id="rId1" Type="http://schemas.openxmlformats.org/officeDocument/2006/relationships/printerSettings" Target="../printerSettings/printerSettings5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30.xml.rels><?xml version="1.0" encoding="UTF-8" standalone="yes"?>
<Relationships xmlns="http://schemas.openxmlformats.org/package/2006/relationships"><Relationship Id="rId2" Type="http://schemas.openxmlformats.org/officeDocument/2006/relationships/printerSettings" Target="../printerSettings/printerSettings55.bin"/><Relationship Id="rId1" Type="http://schemas.openxmlformats.org/officeDocument/2006/relationships/printerSettings" Target="../printerSettings/printerSettings54.bin"/></Relationships>
</file>

<file path=xl/worksheets/_rels/sheet31.xml.rels><?xml version="1.0" encoding="UTF-8" standalone="yes"?>
<Relationships xmlns="http://schemas.openxmlformats.org/package/2006/relationships"><Relationship Id="rId2" Type="http://schemas.openxmlformats.org/officeDocument/2006/relationships/printerSettings" Target="../printerSettings/printerSettings57.bin"/><Relationship Id="rId1" Type="http://schemas.openxmlformats.org/officeDocument/2006/relationships/printerSettings" Target="../printerSettings/printerSettings56.bin"/></Relationships>
</file>

<file path=xl/worksheets/_rels/sheet32.xml.rels><?xml version="1.0" encoding="UTF-8" standalone="yes"?>
<Relationships xmlns="http://schemas.openxmlformats.org/package/2006/relationships"><Relationship Id="rId2" Type="http://schemas.openxmlformats.org/officeDocument/2006/relationships/printerSettings" Target="../printerSettings/printerSettings59.bin"/><Relationship Id="rId1" Type="http://schemas.openxmlformats.org/officeDocument/2006/relationships/printerSettings" Target="../printerSettings/printerSettings58.bin"/></Relationships>
</file>

<file path=xl/worksheets/_rels/sheet33.xml.rels><?xml version="1.0" encoding="UTF-8" standalone="yes"?>
<Relationships xmlns="http://schemas.openxmlformats.org/package/2006/relationships"><Relationship Id="rId2" Type="http://schemas.openxmlformats.org/officeDocument/2006/relationships/printerSettings" Target="../printerSettings/printerSettings61.bin"/><Relationship Id="rId1" Type="http://schemas.openxmlformats.org/officeDocument/2006/relationships/printerSettings" Target="../printerSettings/printerSettings60.bin"/></Relationships>
</file>

<file path=xl/worksheets/_rels/sheet34.xml.rels><?xml version="1.0" encoding="UTF-8" standalone="yes"?>
<Relationships xmlns="http://schemas.openxmlformats.org/package/2006/relationships"><Relationship Id="rId2" Type="http://schemas.openxmlformats.org/officeDocument/2006/relationships/printerSettings" Target="../printerSettings/printerSettings63.bin"/><Relationship Id="rId1" Type="http://schemas.openxmlformats.org/officeDocument/2006/relationships/printerSettings" Target="../printerSettings/printerSettings62.bin"/></Relationships>
</file>

<file path=xl/worksheets/_rels/sheet35.xml.rels><?xml version="1.0" encoding="UTF-8" standalone="yes"?>
<Relationships xmlns="http://schemas.openxmlformats.org/package/2006/relationships"><Relationship Id="rId2" Type="http://schemas.openxmlformats.org/officeDocument/2006/relationships/printerSettings" Target="../printerSettings/printerSettings65.bin"/><Relationship Id="rId1" Type="http://schemas.openxmlformats.org/officeDocument/2006/relationships/printerSettings" Target="../printerSettings/printerSettings64.bin"/></Relationships>
</file>

<file path=xl/worksheets/_rels/sheet36.xml.rels><?xml version="1.0" encoding="UTF-8" standalone="yes"?>
<Relationships xmlns="http://schemas.openxmlformats.org/package/2006/relationships"><Relationship Id="rId2" Type="http://schemas.openxmlformats.org/officeDocument/2006/relationships/printerSettings" Target="../printerSettings/printerSettings67.bin"/><Relationship Id="rId1" Type="http://schemas.openxmlformats.org/officeDocument/2006/relationships/printerSettings" Target="../printerSettings/printerSettings66.bin"/></Relationships>
</file>

<file path=xl/worksheets/_rels/sheet37.xml.rels><?xml version="1.0" encoding="UTF-8" standalone="yes"?>
<Relationships xmlns="http://schemas.openxmlformats.org/package/2006/relationships"><Relationship Id="rId2" Type="http://schemas.openxmlformats.org/officeDocument/2006/relationships/printerSettings" Target="../printerSettings/printerSettings69.bin"/><Relationship Id="rId1" Type="http://schemas.openxmlformats.org/officeDocument/2006/relationships/printerSettings" Target="../printerSettings/printerSettings68.bin"/></Relationships>
</file>

<file path=xl/worksheets/_rels/sheet38.xml.rels><?xml version="1.0" encoding="UTF-8" standalone="yes"?>
<Relationships xmlns="http://schemas.openxmlformats.org/package/2006/relationships"><Relationship Id="rId2" Type="http://schemas.openxmlformats.org/officeDocument/2006/relationships/printerSettings" Target="../printerSettings/printerSettings71.bin"/><Relationship Id="rId1" Type="http://schemas.openxmlformats.org/officeDocument/2006/relationships/printerSettings" Target="../printerSettings/printerSettings70.bin"/></Relationships>
</file>

<file path=xl/worksheets/_rels/sheet39.xml.rels><?xml version="1.0" encoding="UTF-8" standalone="yes"?>
<Relationships xmlns="http://schemas.openxmlformats.org/package/2006/relationships"><Relationship Id="rId2" Type="http://schemas.openxmlformats.org/officeDocument/2006/relationships/printerSettings" Target="../printerSettings/printerSettings73.bin"/><Relationship Id="rId1" Type="http://schemas.openxmlformats.org/officeDocument/2006/relationships/printerSettings" Target="../printerSettings/printerSettings7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40.xml.rels><?xml version="1.0" encoding="UTF-8" standalone="yes"?>
<Relationships xmlns="http://schemas.openxmlformats.org/package/2006/relationships"><Relationship Id="rId2" Type="http://schemas.openxmlformats.org/officeDocument/2006/relationships/printerSettings" Target="../printerSettings/printerSettings75.bin"/><Relationship Id="rId1" Type="http://schemas.openxmlformats.org/officeDocument/2006/relationships/printerSettings" Target="../printerSettings/printerSettings74.bin"/></Relationships>
</file>

<file path=xl/worksheets/_rels/sheet41.xml.rels><?xml version="1.0" encoding="UTF-8" standalone="yes"?>
<Relationships xmlns="http://schemas.openxmlformats.org/package/2006/relationships"><Relationship Id="rId2" Type="http://schemas.openxmlformats.org/officeDocument/2006/relationships/printerSettings" Target="../printerSettings/printerSettings77.bin"/><Relationship Id="rId1" Type="http://schemas.openxmlformats.org/officeDocument/2006/relationships/printerSettings" Target="../printerSettings/printerSettings76.bin"/></Relationships>
</file>

<file path=xl/worksheets/_rels/sheet42.xml.rels><?xml version="1.0" encoding="UTF-8" standalone="yes"?>
<Relationships xmlns="http://schemas.openxmlformats.org/package/2006/relationships"><Relationship Id="rId2" Type="http://schemas.openxmlformats.org/officeDocument/2006/relationships/printerSettings" Target="../printerSettings/printerSettings79.bin"/><Relationship Id="rId1" Type="http://schemas.openxmlformats.org/officeDocument/2006/relationships/printerSettings" Target="../printerSettings/printerSettings78.bin"/></Relationships>
</file>

<file path=xl/worksheets/_rels/sheet43.xml.rels><?xml version="1.0" encoding="UTF-8" standalone="yes"?>
<Relationships xmlns="http://schemas.openxmlformats.org/package/2006/relationships"><Relationship Id="rId2" Type="http://schemas.openxmlformats.org/officeDocument/2006/relationships/printerSettings" Target="../printerSettings/printerSettings81.bin"/><Relationship Id="rId1" Type="http://schemas.openxmlformats.org/officeDocument/2006/relationships/printerSettings" Target="../printerSettings/printerSettings80.bin"/></Relationships>
</file>

<file path=xl/worksheets/_rels/sheet44.xml.rels><?xml version="1.0" encoding="UTF-8" standalone="yes"?>
<Relationships xmlns="http://schemas.openxmlformats.org/package/2006/relationships"><Relationship Id="rId2" Type="http://schemas.openxmlformats.org/officeDocument/2006/relationships/printerSettings" Target="../printerSettings/printerSettings83.bin"/><Relationship Id="rId1" Type="http://schemas.openxmlformats.org/officeDocument/2006/relationships/printerSettings" Target="../printerSettings/printerSettings82.bin"/></Relationships>
</file>

<file path=xl/worksheets/_rels/sheet45.xml.rels><?xml version="1.0" encoding="UTF-8" standalone="yes"?>
<Relationships xmlns="http://schemas.openxmlformats.org/package/2006/relationships"><Relationship Id="rId2" Type="http://schemas.openxmlformats.org/officeDocument/2006/relationships/printerSettings" Target="../printerSettings/printerSettings85.bin"/><Relationship Id="rId1" Type="http://schemas.openxmlformats.org/officeDocument/2006/relationships/printerSettings" Target="../printerSettings/printerSettings84.bin"/></Relationships>
</file>

<file path=xl/worksheets/_rels/sheet46.xml.rels><?xml version="1.0" encoding="UTF-8" standalone="yes"?>
<Relationships xmlns="http://schemas.openxmlformats.org/package/2006/relationships"><Relationship Id="rId2" Type="http://schemas.openxmlformats.org/officeDocument/2006/relationships/printerSettings" Target="../printerSettings/printerSettings87.bin"/><Relationship Id="rId1" Type="http://schemas.openxmlformats.org/officeDocument/2006/relationships/printerSettings" Target="../printerSettings/printerSettings86.bin"/></Relationships>
</file>

<file path=xl/worksheets/_rels/sheet47.xml.rels><?xml version="1.0" encoding="UTF-8" standalone="yes"?>
<Relationships xmlns="http://schemas.openxmlformats.org/package/2006/relationships"><Relationship Id="rId2" Type="http://schemas.openxmlformats.org/officeDocument/2006/relationships/printerSettings" Target="../printerSettings/printerSettings89.bin"/><Relationship Id="rId1" Type="http://schemas.openxmlformats.org/officeDocument/2006/relationships/printerSettings" Target="../printerSettings/printerSettings88.bin"/></Relationships>
</file>

<file path=xl/worksheets/_rels/sheet48.xml.rels><?xml version="1.0" encoding="UTF-8" standalone="yes"?>
<Relationships xmlns="http://schemas.openxmlformats.org/package/2006/relationships"><Relationship Id="rId2" Type="http://schemas.openxmlformats.org/officeDocument/2006/relationships/printerSettings" Target="../printerSettings/printerSettings91.bin"/><Relationship Id="rId1" Type="http://schemas.openxmlformats.org/officeDocument/2006/relationships/printerSettings" Target="../printerSettings/printerSettings90.bin"/></Relationships>
</file>

<file path=xl/worksheets/_rels/sheet49.xml.rels><?xml version="1.0" encoding="UTF-8" standalone="yes"?>
<Relationships xmlns="http://schemas.openxmlformats.org/package/2006/relationships"><Relationship Id="rId2" Type="http://schemas.openxmlformats.org/officeDocument/2006/relationships/printerSettings" Target="../printerSettings/printerSettings93.bin"/><Relationship Id="rId1" Type="http://schemas.openxmlformats.org/officeDocument/2006/relationships/printerSettings" Target="../printerSettings/printerSettings92.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printerSettings" Target="../printerSettings/printerSettings7.bin"/></Relationships>
</file>

<file path=xl/worksheets/_rels/sheet50.xml.rels><?xml version="1.0" encoding="UTF-8" standalone="yes"?>
<Relationships xmlns="http://schemas.openxmlformats.org/package/2006/relationships"><Relationship Id="rId2" Type="http://schemas.openxmlformats.org/officeDocument/2006/relationships/printerSettings" Target="../printerSettings/printerSettings95.bin"/><Relationship Id="rId1" Type="http://schemas.openxmlformats.org/officeDocument/2006/relationships/printerSettings" Target="../printerSettings/printerSettings94.bin"/></Relationships>
</file>

<file path=xl/worksheets/_rels/sheet51.xml.rels><?xml version="1.0" encoding="UTF-8" standalone="yes"?>
<Relationships xmlns="http://schemas.openxmlformats.org/package/2006/relationships"><Relationship Id="rId2" Type="http://schemas.openxmlformats.org/officeDocument/2006/relationships/printerSettings" Target="../printerSettings/printerSettings97.bin"/><Relationship Id="rId1" Type="http://schemas.openxmlformats.org/officeDocument/2006/relationships/printerSettings" Target="../printerSettings/printerSettings96.bin"/></Relationships>
</file>

<file path=xl/worksheets/_rels/sheet52.xml.rels><?xml version="1.0" encoding="UTF-8" standalone="yes"?>
<Relationships xmlns="http://schemas.openxmlformats.org/package/2006/relationships"><Relationship Id="rId1" Type="http://schemas.openxmlformats.org/officeDocument/2006/relationships/printerSettings" Target="../printerSettings/printerSettings98.bin"/></Relationships>
</file>

<file path=xl/worksheets/_rels/sheet53.xml.rels><?xml version="1.0" encoding="UTF-8" standalone="yes"?>
<Relationships xmlns="http://schemas.openxmlformats.org/package/2006/relationships"><Relationship Id="rId2" Type="http://schemas.openxmlformats.org/officeDocument/2006/relationships/printerSettings" Target="../printerSettings/printerSettings100.bin"/><Relationship Id="rId1" Type="http://schemas.openxmlformats.org/officeDocument/2006/relationships/printerSettings" Target="../printerSettings/printerSettings99.bin"/></Relationships>
</file>

<file path=xl/worksheets/_rels/sheet54.xml.rels><?xml version="1.0" encoding="UTF-8" standalone="yes"?>
<Relationships xmlns="http://schemas.openxmlformats.org/package/2006/relationships"><Relationship Id="rId2" Type="http://schemas.openxmlformats.org/officeDocument/2006/relationships/printerSettings" Target="../printerSettings/printerSettings102.bin"/><Relationship Id="rId1" Type="http://schemas.openxmlformats.org/officeDocument/2006/relationships/printerSettings" Target="../printerSettings/printerSettings101.bin"/></Relationships>
</file>

<file path=xl/worksheets/_rels/sheet55.xml.rels><?xml version="1.0" encoding="UTF-8" standalone="yes"?>
<Relationships xmlns="http://schemas.openxmlformats.org/package/2006/relationships"><Relationship Id="rId2" Type="http://schemas.openxmlformats.org/officeDocument/2006/relationships/printerSettings" Target="../printerSettings/printerSettings104.bin"/><Relationship Id="rId1" Type="http://schemas.openxmlformats.org/officeDocument/2006/relationships/printerSettings" Target="../printerSettings/printerSettings103.bin"/></Relationships>
</file>

<file path=xl/worksheets/_rels/sheet56.xml.rels><?xml version="1.0" encoding="UTF-8" standalone="yes"?>
<Relationships xmlns="http://schemas.openxmlformats.org/package/2006/relationships"><Relationship Id="rId2" Type="http://schemas.openxmlformats.org/officeDocument/2006/relationships/printerSettings" Target="../printerSettings/printerSettings106.bin"/><Relationship Id="rId1" Type="http://schemas.openxmlformats.org/officeDocument/2006/relationships/printerSettings" Target="../printerSettings/printerSettings105.bin"/></Relationships>
</file>

<file path=xl/worksheets/_rels/sheet57.xml.rels><?xml version="1.0" encoding="UTF-8" standalone="yes"?>
<Relationships xmlns="http://schemas.openxmlformats.org/package/2006/relationships"><Relationship Id="rId2" Type="http://schemas.openxmlformats.org/officeDocument/2006/relationships/printerSettings" Target="../printerSettings/printerSettings108.bin"/><Relationship Id="rId1" Type="http://schemas.openxmlformats.org/officeDocument/2006/relationships/printerSettings" Target="../printerSettings/printerSettings107.bin"/></Relationships>
</file>

<file path=xl/worksheets/_rels/sheet58.xml.rels><?xml version="1.0" encoding="UTF-8" standalone="yes"?>
<Relationships xmlns="http://schemas.openxmlformats.org/package/2006/relationships"><Relationship Id="rId2" Type="http://schemas.openxmlformats.org/officeDocument/2006/relationships/printerSettings" Target="../printerSettings/printerSettings110.bin"/><Relationship Id="rId1" Type="http://schemas.openxmlformats.org/officeDocument/2006/relationships/printerSettings" Target="../printerSettings/printerSettings109.bin"/></Relationships>
</file>

<file path=xl/worksheets/_rels/sheet59.xml.rels><?xml version="1.0" encoding="UTF-8" standalone="yes"?>
<Relationships xmlns="http://schemas.openxmlformats.org/package/2006/relationships"><Relationship Id="rId2" Type="http://schemas.openxmlformats.org/officeDocument/2006/relationships/printerSettings" Target="../printerSettings/printerSettings112.bin"/><Relationship Id="rId1" Type="http://schemas.openxmlformats.org/officeDocument/2006/relationships/printerSettings" Target="../printerSettings/printerSettings111.bin"/></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printerSettings" Target="../printerSettings/printerSettings9.bin"/></Relationships>
</file>

<file path=xl/worksheets/_rels/sheet60.xml.rels><?xml version="1.0" encoding="UTF-8" standalone="yes"?>
<Relationships xmlns="http://schemas.openxmlformats.org/package/2006/relationships"><Relationship Id="rId2" Type="http://schemas.openxmlformats.org/officeDocument/2006/relationships/printerSettings" Target="../printerSettings/printerSettings114.bin"/><Relationship Id="rId1" Type="http://schemas.openxmlformats.org/officeDocument/2006/relationships/printerSettings" Target="../printerSettings/printerSettings113.bin"/></Relationships>
</file>

<file path=xl/worksheets/_rels/sheet61.xml.rels><?xml version="1.0" encoding="UTF-8" standalone="yes"?>
<Relationships xmlns="http://schemas.openxmlformats.org/package/2006/relationships"><Relationship Id="rId2" Type="http://schemas.openxmlformats.org/officeDocument/2006/relationships/printerSettings" Target="../printerSettings/printerSettings116.bin"/><Relationship Id="rId1" Type="http://schemas.openxmlformats.org/officeDocument/2006/relationships/printerSettings" Target="../printerSettings/printerSettings115.bin"/></Relationships>
</file>

<file path=xl/worksheets/_rels/sheet62.xml.rels><?xml version="1.0" encoding="UTF-8" standalone="yes"?>
<Relationships xmlns="http://schemas.openxmlformats.org/package/2006/relationships"><Relationship Id="rId1" Type="http://schemas.openxmlformats.org/officeDocument/2006/relationships/printerSettings" Target="../printerSettings/printerSettings117.bin"/></Relationships>
</file>

<file path=xl/worksheets/_rels/sheet63.xml.rels><?xml version="1.0" encoding="UTF-8" standalone="yes"?>
<Relationships xmlns="http://schemas.openxmlformats.org/package/2006/relationships"><Relationship Id="rId2" Type="http://schemas.openxmlformats.org/officeDocument/2006/relationships/printerSettings" Target="../printerSettings/printerSettings119.bin"/><Relationship Id="rId1" Type="http://schemas.openxmlformats.org/officeDocument/2006/relationships/printerSettings" Target="../printerSettings/printerSettings118.bin"/></Relationships>
</file>

<file path=xl/worksheets/_rels/sheet64.xml.rels><?xml version="1.0" encoding="UTF-8" standalone="yes"?>
<Relationships xmlns="http://schemas.openxmlformats.org/package/2006/relationships"><Relationship Id="rId1" Type="http://schemas.openxmlformats.org/officeDocument/2006/relationships/printerSettings" Target="../printerSettings/printerSettings120.bin"/></Relationships>
</file>

<file path=xl/worksheets/_rels/sheet65.xml.rels><?xml version="1.0" encoding="UTF-8" standalone="yes"?>
<Relationships xmlns="http://schemas.openxmlformats.org/package/2006/relationships"><Relationship Id="rId1" Type="http://schemas.openxmlformats.org/officeDocument/2006/relationships/printerSettings" Target="../printerSettings/printerSettings121.bin"/></Relationships>
</file>

<file path=xl/worksheets/_rels/sheet66.xml.rels><?xml version="1.0" encoding="UTF-8" standalone="yes"?>
<Relationships xmlns="http://schemas.openxmlformats.org/package/2006/relationships"><Relationship Id="rId1" Type="http://schemas.openxmlformats.org/officeDocument/2006/relationships/printerSettings" Target="../printerSettings/printerSettings122.bin"/></Relationships>
</file>

<file path=xl/worksheets/_rels/sheet67.xml.rels><?xml version="1.0" encoding="UTF-8" standalone="yes"?>
<Relationships xmlns="http://schemas.openxmlformats.org/package/2006/relationships"><Relationship Id="rId1" Type="http://schemas.openxmlformats.org/officeDocument/2006/relationships/printerSettings" Target="../printerSettings/printerSettings123.bin"/></Relationships>
</file>

<file path=xl/worksheets/_rels/sheet68.xml.rels><?xml version="1.0" encoding="UTF-8" standalone="yes"?>
<Relationships xmlns="http://schemas.openxmlformats.org/package/2006/relationships"><Relationship Id="rId1" Type="http://schemas.openxmlformats.org/officeDocument/2006/relationships/printerSettings" Target="../printerSettings/printerSettings124.bin"/></Relationships>
</file>

<file path=xl/worksheets/_rels/sheet69.xml.rels><?xml version="1.0" encoding="UTF-8" standalone="yes"?>
<Relationships xmlns="http://schemas.openxmlformats.org/package/2006/relationships"><Relationship Id="rId1" Type="http://schemas.openxmlformats.org/officeDocument/2006/relationships/printerSettings" Target="../printerSettings/printerSettings125.bin"/></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s>
</file>

<file path=xl/worksheets/_rels/sheet70.xml.rels><?xml version="1.0" encoding="UTF-8" standalone="yes"?>
<Relationships xmlns="http://schemas.openxmlformats.org/package/2006/relationships"><Relationship Id="rId1" Type="http://schemas.openxmlformats.org/officeDocument/2006/relationships/printerSettings" Target="../printerSettings/printerSettings126.bin"/></Relationships>
</file>

<file path=xl/worksheets/_rels/sheet71.xml.rels><?xml version="1.0" encoding="UTF-8" standalone="yes"?>
<Relationships xmlns="http://schemas.openxmlformats.org/package/2006/relationships"><Relationship Id="rId1" Type="http://schemas.openxmlformats.org/officeDocument/2006/relationships/printerSettings" Target="../printerSettings/printerSettings127.bin"/></Relationships>
</file>

<file path=xl/worksheets/_rels/sheet72.xml.rels><?xml version="1.0" encoding="UTF-8" standalone="yes"?>
<Relationships xmlns="http://schemas.openxmlformats.org/package/2006/relationships"><Relationship Id="rId1" Type="http://schemas.openxmlformats.org/officeDocument/2006/relationships/printerSettings" Target="../printerSettings/printerSettings128.bin"/></Relationships>
</file>

<file path=xl/worksheets/_rels/sheet73.xml.rels><?xml version="1.0" encoding="UTF-8" standalone="yes"?>
<Relationships xmlns="http://schemas.openxmlformats.org/package/2006/relationships"><Relationship Id="rId1" Type="http://schemas.openxmlformats.org/officeDocument/2006/relationships/printerSettings" Target="../printerSettings/printerSettings129.bin"/></Relationships>
</file>

<file path=xl/worksheets/_rels/sheet74.xml.rels><?xml version="1.0" encoding="UTF-8" standalone="yes"?>
<Relationships xmlns="http://schemas.openxmlformats.org/package/2006/relationships"><Relationship Id="rId1" Type="http://schemas.openxmlformats.org/officeDocument/2006/relationships/printerSettings" Target="../printerSettings/printerSettings130.bin"/></Relationships>
</file>

<file path=xl/worksheets/_rels/sheet75.xml.rels><?xml version="1.0" encoding="UTF-8" standalone="yes"?>
<Relationships xmlns="http://schemas.openxmlformats.org/package/2006/relationships"><Relationship Id="rId1" Type="http://schemas.openxmlformats.org/officeDocument/2006/relationships/printerSettings" Target="../printerSettings/printerSettings131.bin"/></Relationships>
</file>

<file path=xl/worksheets/_rels/sheet76.xml.rels><?xml version="1.0" encoding="UTF-8" standalone="yes"?>
<Relationships xmlns="http://schemas.openxmlformats.org/package/2006/relationships"><Relationship Id="rId1" Type="http://schemas.openxmlformats.org/officeDocument/2006/relationships/printerSettings" Target="../printerSettings/printerSettings132.bin"/></Relationships>
</file>

<file path=xl/worksheets/_rels/sheet77.xml.rels><?xml version="1.0" encoding="UTF-8" standalone="yes"?>
<Relationships xmlns="http://schemas.openxmlformats.org/package/2006/relationships"><Relationship Id="rId1" Type="http://schemas.openxmlformats.org/officeDocument/2006/relationships/printerSettings" Target="../printerSettings/printerSettings133.bin"/></Relationships>
</file>

<file path=xl/worksheets/_rels/sheet78.xml.rels><?xml version="1.0" encoding="UTF-8" standalone="yes"?>
<Relationships xmlns="http://schemas.openxmlformats.org/package/2006/relationships"><Relationship Id="rId1" Type="http://schemas.openxmlformats.org/officeDocument/2006/relationships/printerSettings" Target="../printerSettings/printerSettings134.bin"/></Relationships>
</file>

<file path=xl/worksheets/_rels/sheet79.xml.rels><?xml version="1.0" encoding="UTF-8" standalone="yes"?>
<Relationships xmlns="http://schemas.openxmlformats.org/package/2006/relationships"><Relationship Id="rId1" Type="http://schemas.openxmlformats.org/officeDocument/2006/relationships/printerSettings" Target="../printerSettings/printerSettings135.bin"/></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14.bin"/><Relationship Id="rId1" Type="http://schemas.openxmlformats.org/officeDocument/2006/relationships/printerSettings" Target="../printerSettings/printerSettings13.bin"/></Relationships>
</file>

<file path=xl/worksheets/_rels/sheet80.xml.rels><?xml version="1.0" encoding="UTF-8" standalone="yes"?>
<Relationships xmlns="http://schemas.openxmlformats.org/package/2006/relationships"><Relationship Id="rId1" Type="http://schemas.openxmlformats.org/officeDocument/2006/relationships/printerSettings" Target="../printerSettings/printerSettings136.bin"/></Relationships>
</file>

<file path=xl/worksheets/_rels/sheet81.xml.rels><?xml version="1.0" encoding="UTF-8" standalone="yes"?>
<Relationships xmlns="http://schemas.openxmlformats.org/package/2006/relationships"><Relationship Id="rId2" Type="http://schemas.openxmlformats.org/officeDocument/2006/relationships/printerSettings" Target="../printerSettings/printerSettings138.bin"/><Relationship Id="rId1" Type="http://schemas.openxmlformats.org/officeDocument/2006/relationships/printerSettings" Target="../printerSettings/printerSettings137.bin"/></Relationships>
</file>

<file path=xl/worksheets/_rels/sheet82.xml.rels><?xml version="1.0" encoding="UTF-8" standalone="yes"?>
<Relationships xmlns="http://schemas.openxmlformats.org/package/2006/relationships"><Relationship Id="rId2" Type="http://schemas.openxmlformats.org/officeDocument/2006/relationships/printerSettings" Target="../printerSettings/printerSettings140.bin"/><Relationship Id="rId1" Type="http://schemas.openxmlformats.org/officeDocument/2006/relationships/printerSettings" Target="../printerSettings/printerSettings139.bin"/></Relationships>
</file>

<file path=xl/worksheets/_rels/sheet83.xml.rels><?xml version="1.0" encoding="UTF-8" standalone="yes"?>
<Relationships xmlns="http://schemas.openxmlformats.org/package/2006/relationships"><Relationship Id="rId2" Type="http://schemas.openxmlformats.org/officeDocument/2006/relationships/printerSettings" Target="../printerSettings/printerSettings142.bin"/><Relationship Id="rId1" Type="http://schemas.openxmlformats.org/officeDocument/2006/relationships/printerSettings" Target="../printerSettings/printerSettings141.bin"/></Relationships>
</file>

<file path=xl/worksheets/_rels/sheet84.xml.rels><?xml version="1.0" encoding="UTF-8" standalone="yes"?>
<Relationships xmlns="http://schemas.openxmlformats.org/package/2006/relationships"><Relationship Id="rId2" Type="http://schemas.openxmlformats.org/officeDocument/2006/relationships/printerSettings" Target="../printerSettings/printerSettings144.bin"/><Relationship Id="rId1" Type="http://schemas.openxmlformats.org/officeDocument/2006/relationships/printerSettings" Target="../printerSettings/printerSettings143.bin"/></Relationships>
</file>

<file path=xl/worksheets/_rels/sheet85.xml.rels><?xml version="1.0" encoding="UTF-8" standalone="yes"?>
<Relationships xmlns="http://schemas.openxmlformats.org/package/2006/relationships"><Relationship Id="rId2" Type="http://schemas.openxmlformats.org/officeDocument/2006/relationships/printerSettings" Target="../printerSettings/printerSettings146.bin"/><Relationship Id="rId1" Type="http://schemas.openxmlformats.org/officeDocument/2006/relationships/printerSettings" Target="../printerSettings/printerSettings145.bin"/></Relationships>
</file>

<file path=xl/worksheets/_rels/sheet86.xml.rels><?xml version="1.0" encoding="UTF-8" standalone="yes"?>
<Relationships xmlns="http://schemas.openxmlformats.org/package/2006/relationships"><Relationship Id="rId2" Type="http://schemas.openxmlformats.org/officeDocument/2006/relationships/printerSettings" Target="../printerSettings/printerSettings148.bin"/><Relationship Id="rId1" Type="http://schemas.openxmlformats.org/officeDocument/2006/relationships/printerSettings" Target="../printerSettings/printerSettings147.bin"/></Relationships>
</file>

<file path=xl/worksheets/_rels/sheet87.xml.rels><?xml version="1.0" encoding="UTF-8" standalone="yes"?>
<Relationships xmlns="http://schemas.openxmlformats.org/package/2006/relationships"><Relationship Id="rId1" Type="http://schemas.openxmlformats.org/officeDocument/2006/relationships/printerSettings" Target="../printerSettings/printerSettings149.bin"/></Relationships>
</file>

<file path=xl/worksheets/_rels/sheet88.xml.rels><?xml version="1.0" encoding="UTF-8" standalone="yes"?>
<Relationships xmlns="http://schemas.openxmlformats.org/package/2006/relationships"><Relationship Id="rId1" Type="http://schemas.openxmlformats.org/officeDocument/2006/relationships/printerSettings" Target="../printerSettings/printerSettings150.bin"/></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16.bin"/><Relationship Id="rId1" Type="http://schemas.openxmlformats.org/officeDocument/2006/relationships/printerSettings" Target="../printerSettings/printerSettings15.bin"/></Relationships>
</file>

<file path=xl/worksheets/_rels/sheet90.xml.rels><?xml version="1.0" encoding="UTF-8" standalone="yes"?>
<Relationships xmlns="http://schemas.openxmlformats.org/package/2006/relationships"><Relationship Id="rId2" Type="http://schemas.openxmlformats.org/officeDocument/2006/relationships/printerSettings" Target="../printerSettings/printerSettings152.bin"/><Relationship Id="rId1" Type="http://schemas.openxmlformats.org/officeDocument/2006/relationships/printerSettings" Target="../printerSettings/printerSettings151.bin"/></Relationships>
</file>

<file path=xl/worksheets/_rels/sheet91.xml.rels><?xml version="1.0" encoding="UTF-8" standalone="yes"?>
<Relationships xmlns="http://schemas.openxmlformats.org/package/2006/relationships"><Relationship Id="rId1" Type="http://schemas.openxmlformats.org/officeDocument/2006/relationships/printerSettings" Target="../printerSettings/printerSettings153.bin"/></Relationships>
</file>

<file path=xl/worksheets/_rels/sheet92.xml.rels><?xml version="1.0" encoding="UTF-8" standalone="yes"?>
<Relationships xmlns="http://schemas.openxmlformats.org/package/2006/relationships"><Relationship Id="rId2" Type="http://schemas.openxmlformats.org/officeDocument/2006/relationships/printerSettings" Target="../printerSettings/printerSettings155.bin"/><Relationship Id="rId1" Type="http://schemas.openxmlformats.org/officeDocument/2006/relationships/printerSettings" Target="../printerSettings/printerSettings154.bin"/></Relationships>
</file>

<file path=xl/worksheets/_rels/sheet93.xml.rels><?xml version="1.0" encoding="UTF-8" standalone="yes"?>
<Relationships xmlns="http://schemas.openxmlformats.org/package/2006/relationships"><Relationship Id="rId2" Type="http://schemas.openxmlformats.org/officeDocument/2006/relationships/printerSettings" Target="../printerSettings/printerSettings157.bin"/><Relationship Id="rId1" Type="http://schemas.openxmlformats.org/officeDocument/2006/relationships/printerSettings" Target="../printerSettings/printerSettings156.bin"/></Relationships>
</file>

<file path=xl/worksheets/_rels/sheet94.xml.rels><?xml version="1.0" encoding="UTF-8" standalone="yes"?>
<Relationships xmlns="http://schemas.openxmlformats.org/package/2006/relationships"><Relationship Id="rId1" Type="http://schemas.openxmlformats.org/officeDocument/2006/relationships/printerSettings" Target="../printerSettings/printerSettings15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L233"/>
  <sheetViews>
    <sheetView tabSelected="1" zoomScale="85" zoomScaleNormal="85" workbookViewId="0"/>
  </sheetViews>
  <sheetFormatPr defaultRowHeight="12.75"/>
  <cols>
    <col min="1" max="1" width="49.140625" style="229" customWidth="1"/>
    <col min="2" max="16384" width="9.140625" style="186"/>
  </cols>
  <sheetData>
    <row r="1" spans="1:10" s="32" customFormat="1">
      <c r="A1" s="161"/>
    </row>
    <row r="2" spans="1:10" s="32" customFormat="1">
      <c r="A2" s="161"/>
    </row>
    <row r="3" spans="1:10" s="32" customFormat="1">
      <c r="A3" s="161"/>
    </row>
    <row r="4" spans="1:10" s="32" customFormat="1">
      <c r="A4" s="161"/>
    </row>
    <row r="5" spans="1:10" s="32" customFormat="1">
      <c r="A5" s="161"/>
    </row>
    <row r="6" spans="1:10" s="32" customFormat="1" ht="20.25" customHeight="1">
      <c r="A6" s="777" t="s">
        <v>67</v>
      </c>
      <c r="B6" s="777"/>
      <c r="C6" s="777"/>
      <c r="D6" s="777"/>
      <c r="E6" s="777"/>
      <c r="F6" s="777"/>
      <c r="G6" s="777"/>
      <c r="H6" s="777"/>
      <c r="I6" s="777"/>
      <c r="J6" s="777"/>
    </row>
    <row r="7" spans="1:10" s="32" customFormat="1" ht="15.75" customHeight="1">
      <c r="A7" s="778" t="s">
        <v>1015</v>
      </c>
      <c r="B7" s="778"/>
      <c r="C7" s="778"/>
      <c r="D7" s="778"/>
      <c r="E7" s="778"/>
      <c r="F7" s="778"/>
      <c r="G7" s="778"/>
      <c r="H7" s="778"/>
      <c r="I7" s="778"/>
      <c r="J7" s="778"/>
    </row>
    <row r="8" spans="1:10" s="32" customFormat="1" ht="15.75" customHeight="1">
      <c r="A8" s="156"/>
      <c r="B8" s="100"/>
      <c r="C8" s="100"/>
      <c r="D8" s="100"/>
      <c r="E8" s="100"/>
      <c r="F8" s="100"/>
      <c r="G8" s="100"/>
      <c r="H8" s="100"/>
      <c r="I8" s="100"/>
      <c r="J8" s="100"/>
    </row>
    <row r="9" spans="1:10" s="164" customFormat="1" ht="25.5" customHeight="1">
      <c r="A9" s="156" t="s">
        <v>40</v>
      </c>
      <c r="B9" s="100"/>
      <c r="C9" s="100"/>
      <c r="D9" s="100"/>
      <c r="E9" s="100"/>
      <c r="F9" s="100"/>
      <c r="G9" s="100"/>
      <c r="H9" s="100"/>
      <c r="I9" s="100"/>
      <c r="J9" s="100"/>
    </row>
    <row r="10" spans="1:10" s="36" customFormat="1" ht="15.75" customHeight="1">
      <c r="A10" s="157"/>
      <c r="B10" s="31"/>
      <c r="C10" s="31"/>
      <c r="D10" s="31"/>
      <c r="E10" s="31"/>
      <c r="F10" s="31"/>
      <c r="G10" s="31"/>
      <c r="H10" s="31"/>
      <c r="I10" s="31"/>
      <c r="J10" s="31"/>
    </row>
    <row r="11" spans="1:10" s="32" customFormat="1" ht="15">
      <c r="A11" s="158" t="s">
        <v>30</v>
      </c>
      <c r="B11" s="36"/>
      <c r="C11" s="36"/>
      <c r="D11" s="36"/>
      <c r="E11" s="36"/>
      <c r="F11" s="36"/>
    </row>
    <row r="12" spans="1:10" s="32" customFormat="1" ht="15">
      <c r="A12" s="158" t="s">
        <v>637</v>
      </c>
      <c r="B12" s="36"/>
      <c r="C12" s="36"/>
      <c r="D12" s="36"/>
      <c r="E12" s="36"/>
      <c r="F12" s="36"/>
    </row>
    <row r="13" spans="1:10" s="32" customFormat="1" ht="15">
      <c r="A13" s="158"/>
      <c r="B13" s="36"/>
      <c r="C13" s="36"/>
      <c r="D13" s="36"/>
      <c r="E13" s="36"/>
      <c r="F13" s="36"/>
    </row>
    <row r="14" spans="1:10" s="482" customFormat="1" ht="35.1" customHeight="1">
      <c r="A14" s="480" t="s">
        <v>435</v>
      </c>
      <c r="B14" s="481"/>
      <c r="C14" s="481"/>
      <c r="D14" s="481"/>
      <c r="E14" s="481"/>
      <c r="F14" s="481"/>
    </row>
    <row r="15" spans="1:10" s="32" customFormat="1" ht="15">
      <c r="A15" s="159" t="s">
        <v>31</v>
      </c>
      <c r="B15" s="36"/>
      <c r="C15" s="36"/>
      <c r="D15" s="36"/>
      <c r="E15" s="36"/>
      <c r="F15" s="36"/>
    </row>
    <row r="16" spans="1:10" s="32" customFormat="1" ht="15.95" customHeight="1">
      <c r="A16" s="498" t="str">
        <f>'Table 2.2'!A1</f>
        <v>Table 2.2: Children receiving child protection services, by state or territory, 2018–19</v>
      </c>
      <c r="B16" s="33"/>
      <c r="C16" s="36"/>
      <c r="D16" s="36"/>
      <c r="E16" s="36"/>
      <c r="F16" s="36"/>
    </row>
    <row r="17" spans="1:2" s="32" customFormat="1" ht="15.95" customHeight="1">
      <c r="A17" s="498" t="str">
        <f>'Table 2.3'!A1</f>
        <v>Table 2.3: Children who were the subject of a finalised investigation only, by investigation outcome and state or territory, 2018–19</v>
      </c>
      <c r="B17" s="166"/>
    </row>
    <row r="18" spans="1:2" s="32" customFormat="1" ht="14.25">
      <c r="A18" s="499"/>
      <c r="B18" s="166"/>
    </row>
    <row r="19" spans="1:2" s="32" customFormat="1" ht="20.25" customHeight="1">
      <c r="A19" s="500" t="s">
        <v>37</v>
      </c>
      <c r="B19" s="166"/>
    </row>
    <row r="20" spans="1:2" s="32" customFormat="1" ht="15.95" customHeight="1">
      <c r="A20" s="498" t="str">
        <f>'Table 3.2'!A1</f>
        <v>Table 3.2: Co-occurrence of substantiated types of abuse and neglect in substantiated notifications, by primary type of abuse or neglect, 2018–19 (per cent)</v>
      </c>
      <c r="B20" s="166"/>
    </row>
    <row r="21" spans="1:2" s="32" customFormat="1" ht="15.95" customHeight="1">
      <c r="A21" s="498" t="str">
        <f>'Table 3.3'!A1</f>
        <v>Table 3.3: Children who were the subjects of substantiations of notifications, by age group and state or territory, 2018–19 (rate)</v>
      </c>
      <c r="B21" s="166"/>
    </row>
    <row r="22" spans="1:2" s="32" customFormat="1" ht="14.25">
      <c r="A22" s="160"/>
      <c r="B22" s="166"/>
    </row>
    <row r="23" spans="1:2" s="32" customFormat="1" ht="15">
      <c r="A23" s="159" t="s">
        <v>38</v>
      </c>
      <c r="B23" s="166"/>
    </row>
    <row r="24" spans="1:2" s="32" customFormat="1" ht="15.95" customHeight="1">
      <c r="A24" s="498" t="str">
        <f>'Table 4.2'!A1</f>
        <v>Table 4.2: Children admitted to, and discharged from, care and protection orders, by state or territory, 2018–19 (number)</v>
      </c>
      <c r="B24" s="166"/>
    </row>
    <row r="25" spans="1:2" s="32" customFormat="1" ht="15.95" customHeight="1">
      <c r="A25" s="498" t="str">
        <f>'Table 4.3'!A1</f>
        <v>Table 4.3: Children on care and protection orders, by state or territory, 30 June 2019</v>
      </c>
      <c r="B25" s="166"/>
    </row>
    <row r="26" spans="1:2" s="32" customFormat="1" ht="14.25">
      <c r="A26" s="499"/>
      <c r="B26" s="166"/>
    </row>
    <row r="27" spans="1:2" s="32" customFormat="1" ht="15">
      <c r="A27" s="159" t="s">
        <v>39</v>
      </c>
    </row>
    <row r="28" spans="1:2" s="32" customFormat="1" ht="14.25">
      <c r="A28" s="498" t="str">
        <f>'Table 5.1'!A1</f>
        <v>Table 5.2: Children in out-of-home care, by state or territory, 30 June 2019</v>
      </c>
    </row>
    <row r="29" spans="1:2" s="32" customFormat="1" ht="14.25">
      <c r="A29" s="498" t="str">
        <f>'Table 5.3'!A1:J1</f>
        <v>Table 5.3: Children on third-party parental responsibility orders who are not considered to be in out-of-home care, by age and state or territory, 30 June 2019</v>
      </c>
    </row>
    <row r="30" spans="1:2" s="32" customFormat="1" ht="14.25">
      <c r="A30" s="498" t="str">
        <f>'Table 5.4'!A1:J1</f>
        <v>Table 5.4: Children on third-party parental responsibility orders who are not considered to be in out-of-home care, by Indigenous status and state or territory, 30 June 2019</v>
      </c>
    </row>
    <row r="31" spans="1:2" s="32" customFormat="1" ht="14.25">
      <c r="A31" s="498"/>
    </row>
    <row r="32" spans="1:2" s="32" customFormat="1" ht="15">
      <c r="A32" s="159" t="s">
        <v>41</v>
      </c>
    </row>
    <row r="33" spans="1:12" s="32" customFormat="1" ht="15.95" customHeight="1">
      <c r="A33" s="498" t="str">
        <f>'Table 7.2'!A1</f>
        <v>Table 7.2: Households commencing and exiting care, by state or territory, 2018–19 (number)</v>
      </c>
    </row>
    <row r="34" spans="1:12" s="32" customFormat="1" ht="14.25">
      <c r="A34" s="499"/>
    </row>
    <row r="35" spans="1:12" s="32" customFormat="1" ht="15">
      <c r="A35" s="159" t="s">
        <v>42</v>
      </c>
    </row>
    <row r="36" spans="1:12" s="32" customFormat="1" ht="15.95" customHeight="1">
      <c r="A36" s="498" t="str">
        <f>'Table 8.1'!A1</f>
        <v>Table 8.1: Children commencing intensive family support services, by age at commencement of service and state or territory, 2018–19</v>
      </c>
    </row>
    <row r="37" spans="1:12" s="32" customFormat="1" ht="14.25">
      <c r="A37" s="499"/>
    </row>
    <row r="38" spans="1:12" s="32" customFormat="1" ht="15">
      <c r="A38" s="190" t="s">
        <v>57</v>
      </c>
    </row>
    <row r="39" spans="1:12" s="32" customFormat="1" ht="15.95" customHeight="1">
      <c r="A39" s="498" t="str">
        <f>'Table A1'!A1</f>
        <v>Table A1: Children in the child protection system, by state or territory, 2014–15 to 2018–19</v>
      </c>
    </row>
    <row r="40" spans="1:12" s="32" customFormat="1" ht="14.25">
      <c r="A40" s="499"/>
    </row>
    <row r="41" spans="1:12" s="32" customFormat="1" ht="35.1" customHeight="1">
      <c r="A41" s="479" t="s">
        <v>46</v>
      </c>
    </row>
    <row r="42" spans="1:12" s="32" customFormat="1" ht="15">
      <c r="A42" s="478" t="s">
        <v>31</v>
      </c>
    </row>
    <row r="43" spans="1:12" s="32" customFormat="1" ht="15.95" customHeight="1">
      <c r="A43" s="501" t="str">
        <f>'Table S2.1'!A1</f>
        <v>Table S2.1: Children receiving child protection services, by components of service and state or territory, 2018–19</v>
      </c>
    </row>
    <row r="44" spans="1:12" s="32" customFormat="1" ht="15.95" customHeight="1">
      <c r="A44" s="501" t="str">
        <f>'Table S2.2'!A1</f>
        <v>Table S2.2: New and repeat clients receiving child protection services, by service type and state or territory, 2018–19</v>
      </c>
    </row>
    <row r="45" spans="1:12" s="32" customFormat="1" ht="15.95" customHeight="1">
      <c r="A45" s="501" t="str">
        <f>'Table S2.3'!A1</f>
        <v>Table S2.3: Children receiving child protection services, by age group, Indigenous status and state or territory, 2018–19</v>
      </c>
    </row>
    <row r="46" spans="1:12" s="32" customFormat="1" ht="15" customHeight="1">
      <c r="A46" s="475"/>
    </row>
    <row r="47" spans="1:12" s="32" customFormat="1" ht="15" customHeight="1">
      <c r="A47" s="478" t="s">
        <v>436</v>
      </c>
    </row>
    <row r="48" spans="1:12" s="32" customFormat="1" ht="15.95" customHeight="1">
      <c r="A48" s="501" t="str">
        <f>'Table S3.1'!A1</f>
        <v>Table S3.1: Notifications, by type of action and state or territory, 2018–19</v>
      </c>
      <c r="L48" s="181"/>
    </row>
    <row r="49" spans="1:7" s="32" customFormat="1" ht="15.95" customHeight="1">
      <c r="A49" s="501" t="str">
        <f>'Table S3.2'!A1</f>
        <v>Table S3.2: Investigations, by source of notification and state or territory, 2018–19 (number)</v>
      </c>
    </row>
    <row r="50" spans="1:7" s="32" customFormat="1" ht="15.95" customHeight="1">
      <c r="A50" s="501" t="str">
        <f>'Table S3.3'!A1</f>
        <v>Table S3.3: Children who were the subjects of investigations, by outcome and state or territory, 2018–19 (number)</v>
      </c>
    </row>
    <row r="51" spans="1:7" s="32" customFormat="1" ht="15.95" customHeight="1">
      <c r="A51" s="501" t="str">
        <f>'Table S3.4'!A1</f>
        <v>Table S3.4: Number of substantiations per child, 2018–19 (per cent)</v>
      </c>
    </row>
    <row r="52" spans="1:7" s="32" customFormat="1" ht="15.95" customHeight="1">
      <c r="A52" s="501" t="str">
        <f>'Table S3.5'!A1</f>
        <v>Table S3.5: Children who were the subjects of substantiations of notifications received during 2018–19 by type of abuse or neglect, sex and state or territory</v>
      </c>
    </row>
    <row r="53" spans="1:7" s="32" customFormat="1" ht="15.95" customHeight="1">
      <c r="A53" s="501" t="str">
        <f>'Table S3.6'!A1</f>
        <v>Table S3.6: Children who were the subjects of substantiations of notifications received during 2018–19, by age group, Indigenous status and state or territory</v>
      </c>
      <c r="B53" s="34"/>
      <c r="C53" s="34"/>
      <c r="D53" s="34"/>
      <c r="E53" s="34"/>
      <c r="F53" s="33"/>
      <c r="G53" s="35"/>
    </row>
    <row r="54" spans="1:7" s="32" customFormat="1" ht="15.95" customHeight="1">
      <c r="A54" s="501" t="str">
        <f>'Table S3.7'!A1</f>
        <v>Table S3.7a: Number of children who were the subject of substantiations, by remoteness area at notification and Indigenous status, 2018–19</v>
      </c>
      <c r="B54" s="34"/>
      <c r="C54" s="34"/>
      <c r="D54" s="34"/>
      <c r="E54" s="34"/>
      <c r="F54" s="34"/>
      <c r="G54" s="34"/>
    </row>
    <row r="55" spans="1:7" s="32" customFormat="1" ht="15.95" customHeight="1">
      <c r="A55" s="501" t="str">
        <f>'Table S3.7'!A24</f>
        <v>Table S3.7b: Children who were the subject of substantiations, by remoteness area and state or territory, 2018–19</v>
      </c>
      <c r="B55" s="34"/>
      <c r="C55" s="34"/>
      <c r="D55" s="34"/>
      <c r="E55" s="34"/>
      <c r="F55" s="34"/>
      <c r="G55" s="34"/>
    </row>
    <row r="56" spans="1:7" s="32" customFormat="1" ht="15.95" customHeight="1">
      <c r="A56" s="501" t="str">
        <f>'Table S3.8'!A1</f>
        <v>Table S3.8: Children who were the subjects of substantiations, by socioeconomic area and Indigenous status, 2018–19</v>
      </c>
    </row>
    <row r="57" spans="1:7" s="32" customFormat="1" ht="15.95" customHeight="1">
      <c r="A57" s="501" t="str">
        <f>'Table S3.9'!A1</f>
        <v>Table S3.9: Children who were the subjects of substantiations of notifications received during 2018–19, by Indigenous status and state or territory</v>
      </c>
    </row>
    <row r="58" spans="1:7" s="32" customFormat="1" ht="15.95" customHeight="1">
      <c r="A58" s="501" t="str">
        <f>'Table S3.10'!A1</f>
        <v>Table S3.10: Children who were the subject of a substantiation of a notification received during 2018–19, by type of abuse or neglect, Indigenous status and state or territory</v>
      </c>
    </row>
    <row r="59" spans="1:7" s="32" customFormat="1" ht="15.95" customHeight="1">
      <c r="A59" s="501" t="str">
        <f>'Table S3.11'!A1</f>
        <v>Table S3.11: Notifications, by state or territory, 2014–15 to 2018–19 (number)</v>
      </c>
    </row>
    <row r="60" spans="1:7" s="32" customFormat="1" ht="15.95" customHeight="1">
      <c r="A60" s="501" t="str">
        <f>'Table S3.12'!A1</f>
        <v>Table S3.12: Substantiations of notifications received during the relevant year, by state or territory, 2014–15 to 2018–19 (number)</v>
      </c>
    </row>
    <row r="61" spans="1:7" s="32" customFormat="1" ht="15.95" customHeight="1">
      <c r="A61" s="501" t="str">
        <f>'Table S3.13'!A1</f>
        <v>Table S3.13: Children who were the subjects of substantiations, by age group, 2014–15 to 2018–19</v>
      </c>
    </row>
    <row r="62" spans="1:7" s="32" customFormat="1" ht="15.95" customHeight="1">
      <c r="A62" s="501" t="str">
        <f>'Table S3.14'!A1</f>
        <v>Table S3.14: Children who were the subjects of substantiations, by abuse type and sex, 2014–15 to 2018–19 (number)</v>
      </c>
    </row>
    <row r="63" spans="1:7" s="32" customFormat="1" ht="15" customHeight="1">
      <c r="A63" s="501"/>
    </row>
    <row r="64" spans="1:7" s="32" customFormat="1" ht="15" customHeight="1">
      <c r="A64" s="478" t="s">
        <v>38</v>
      </c>
    </row>
    <row r="65" spans="1:1" s="32" customFormat="1" ht="15.95" customHeight="1">
      <c r="A65" s="501" t="str">
        <f>'Table S4.1'!A1</f>
        <v>Table S4.1: Care and protection orders issued, by type of order and state or territory, 2018–19</v>
      </c>
    </row>
    <row r="66" spans="1:1" s="32" customFormat="1" ht="15.95" customHeight="1">
      <c r="A66" s="501" t="str">
        <f>'Table S4.2'!A1</f>
        <v>Table S4.2: Children substantiated in 2017–18 and subsequently placed on care and protection orders within 12 months, by Indigenous status and state or territory</v>
      </c>
    </row>
    <row r="67" spans="1:1" s="32" customFormat="1" ht="15.95" customHeight="1">
      <c r="A67" s="501" t="str">
        <f>'Table S4.3'!A1</f>
        <v>Table S4.3: Children admitted to care and protection orders, by age group and state or territory, 2018–19</v>
      </c>
    </row>
    <row r="68" spans="1:1" s="32" customFormat="1" ht="15.95" customHeight="1">
      <c r="A68" s="501" t="str">
        <f>'Table S4.4'!A1</f>
        <v>Table S4.4: Children discharged from care and protection orders by Indigenous status, length of time on an order and state or territory, 2018–19</v>
      </c>
    </row>
    <row r="69" spans="1:1" s="32" customFormat="1" ht="15.95" customHeight="1">
      <c r="A69" s="501" t="str">
        <f>'Table S4.5'!A1</f>
        <v>Table S4.5: Children on care and protection orders, by living arrangements and state or territory, 30 June 2019</v>
      </c>
    </row>
    <row r="70" spans="1:1" s="32" customFormat="1" ht="15.95" customHeight="1">
      <c r="A70" s="501" t="str">
        <f>'Table S4.6'!A1</f>
        <v>Table S4.6: Children on care and protection orders, by age group and living arrangements, 30 June 2019, Australia</v>
      </c>
    </row>
    <row r="71" spans="1:1" s="32" customFormat="1" ht="15.95" customHeight="1">
      <c r="A71" s="501" t="str">
        <f>'Table S4.7'!A1</f>
        <v>Table S4.7: Children on care and protection orders by age group, Indigenous status and state or territory, 30 June 2019</v>
      </c>
    </row>
    <row r="72" spans="1:1" s="32" customFormat="1" ht="15.95" customHeight="1">
      <c r="A72" s="501" t="str">
        <f>'Table S4.8'!A1</f>
        <v>Table S4.8: Children on care and protection orders, by sex and state or territory, 30 June 2019</v>
      </c>
    </row>
    <row r="73" spans="1:1" s="32" customFormat="1" ht="15.95" customHeight="1">
      <c r="A73" s="501" t="str">
        <f>'Table S4.9'!A1</f>
        <v>Table S4.9: Children on care and protection orders, by Indigenous status and state or territory, 30 June 2019</v>
      </c>
    </row>
    <row r="74" spans="1:1" s="32" customFormat="1" ht="15.95" customHeight="1">
      <c r="A74" s="501" t="str">
        <f>'Table S4.10'!A1</f>
        <v>Table S4.10: Children on care and protection orders, by type of order, Indigenous status and state or territory, 30 June 2019</v>
      </c>
    </row>
    <row r="75" spans="1:1" s="32" customFormat="1" ht="15.95" customHeight="1">
      <c r="A75" s="501" t="str">
        <f>'Table S4.11'!A1</f>
        <v>Table S4.11: Trends in children admitted to care and protection orders, by state or territory, 2014–15 to 2018–19 (number)</v>
      </c>
    </row>
    <row r="76" spans="1:1" s="32" customFormat="1" ht="15.95" customHeight="1">
      <c r="A76" s="501" t="str">
        <f>'Table S4.12'!A1</f>
        <v>Table S4.12: Trends in children discharged from care and protection orders, by state or territory, 2014–15 to 2018–19 (number)</v>
      </c>
    </row>
    <row r="77" spans="1:1" s="32" customFormat="1" ht="15" customHeight="1">
      <c r="A77" s="501"/>
    </row>
    <row r="78" spans="1:1" s="32" customFormat="1" ht="15" customHeight="1">
      <c r="A78" s="478" t="s">
        <v>39</v>
      </c>
    </row>
    <row r="79" spans="1:1" s="32" customFormat="1" ht="15.95" customHeight="1">
      <c r="A79" s="501" t="str">
        <f>'Table S5.1'!A1</f>
        <v>Table S5.1: Children admitted to out-of-home care, by age group, Indigenous status and state or territory, 2018–19</v>
      </c>
    </row>
    <row r="80" spans="1:1" s="32" customFormat="1" ht="15.95" customHeight="1">
      <c r="A80" s="501" t="str">
        <f>'Table S5.2'!A1</f>
        <v>Table S5.2: Children discharged from out-of-home care, by age group, Indigenous status and state or territory, 2018–19</v>
      </c>
    </row>
    <row r="81" spans="1:1" s="32" customFormat="1" ht="15.95" customHeight="1">
      <c r="A81" s="501" t="str">
        <f>'Table S5.3'!A1</f>
        <v>Table S5.3: Children in out-of-home care, by type of placement and state or territory, 30 June 2019</v>
      </c>
    </row>
    <row r="82" spans="1:1" s="32" customFormat="1" ht="15.95" customHeight="1">
      <c r="A82" s="501" t="str">
        <f>'Table S5.4'!A1</f>
        <v>Table S5.4: Children in relative/kinship placements at 30 June 2019, by relationship of relative/kinship carer</v>
      </c>
    </row>
    <row r="83" spans="1:1" s="32" customFormat="1" ht="15.95" customHeight="1">
      <c r="A83" s="501" t="str">
        <f>'Table S5.5'!A1</f>
        <v>Table S5.5: Children in out-of-home care, by age group, Indigenous status and state or territory, 30 June 2019</v>
      </c>
    </row>
    <row r="84" spans="1:1" s="32" customFormat="1" ht="15.95" customHeight="1">
      <c r="A84" s="501" t="str">
        <f>'Table S5.6'!A1</f>
        <v>Table S5.6: Children in out-of-home care, by sex and state or territory, 30 June 2019</v>
      </c>
    </row>
    <row r="85" spans="1:1" s="32" customFormat="1" ht="15.95" customHeight="1">
      <c r="A85" s="501" t="str">
        <f>'Table S5.7'!A1</f>
        <v>Table S5.7: Children in out-of-home care, by age group, type of placement and state or territory, 30 June 2019 (per cent)</v>
      </c>
    </row>
    <row r="86" spans="1:1" s="32" customFormat="1" ht="15.95" customHeight="1">
      <c r="A86" s="501" t="str">
        <f>'Table S5.8'!A1</f>
        <v>Table S5.8: Children in out-of-home care, by disability status and state or territory, 30 June 2019</v>
      </c>
    </row>
    <row r="87" spans="1:1" s="32" customFormat="1" ht="15.95" customHeight="1">
      <c r="A87" s="501" t="str">
        <f>'Table S5.9'!A1</f>
        <v>Table S5.9a: Children in out-of-home care, by remoteness area of living arrangement and Indigenous status, 30 June 2019</v>
      </c>
    </row>
    <row r="88" spans="1:1" s="32" customFormat="1" ht="15.95" customHeight="1">
      <c r="A88" s="501" t="str">
        <f>'Table S5.9'!A24</f>
        <v>Table S5.9b: Children in out-of-home care, by remoteness area of living arrangement and Indigenous status, 30 June 2019</v>
      </c>
    </row>
    <row r="89" spans="1:1" s="32" customFormat="1" ht="15.95" customHeight="1">
      <c r="A89" s="501" t="str">
        <f>'Table S5.9'!A44</f>
        <v>Table S5.9c: Children in out-of-home care, by remoteness area of living arrangement and state or territory, 30 June 2019</v>
      </c>
    </row>
    <row r="90" spans="1:1" s="32" customFormat="1" ht="15.95" customHeight="1">
      <c r="A90" s="501" t="str">
        <f>'Table S5.10'!A1</f>
        <v>Table S5.10: Children in out-of-home care, by Indigenous status and state or territory, 30 June 2019</v>
      </c>
    </row>
    <row r="91" spans="1:1" s="32" customFormat="1" ht="15.95" customHeight="1">
      <c r="A91" s="501" t="str">
        <f>'Table S5.11'!A1</f>
        <v>Table S5.11: Children in out-of-home care, by Indigenous status and age group, 30 June 2019</v>
      </c>
    </row>
    <row r="92" spans="1:1" s="32" customFormat="1" ht="15.95" customHeight="1">
      <c r="A92" s="501" t="str">
        <f>'Table S5.12'!A1</f>
        <v>Table S5.12: Aboriginal and Torres Strait Islander children in out-of-home care, by relationship of carer and state or territory, 30 June 2019</v>
      </c>
    </row>
    <row r="93" spans="1:1" s="32" customFormat="1" ht="15.95" customHeight="1">
      <c r="A93" s="501" t="str">
        <f>'Table S5.13'!A1</f>
        <v>Table S5.13: Children in out-of-home care, by order status and state or territory, 30 June 2019</v>
      </c>
    </row>
    <row r="94" spans="1:1" s="32" customFormat="1" ht="15.95" customHeight="1">
      <c r="A94" s="501" t="str">
        <f>'Table S5.14'!A1</f>
        <v>Table S5.14: Children in out-of-home care, by length of time continuously in care, Indigenous status and state or territory, 30 June 2019</v>
      </c>
    </row>
    <row r="95" spans="1:1" s="32" customFormat="1" ht="15.95" customHeight="1">
      <c r="A95" s="501" t="str">
        <f>'Table S5.15'!A1</f>
        <v>Table S5.15: Children in long-term out-of-home care, by age group, Indigenous status and state or territory, 30 June 2019</v>
      </c>
    </row>
    <row r="96" spans="1:1" s="32" customFormat="1" ht="15.95" customHeight="1">
      <c r="A96" s="501" t="str">
        <f>'Table S5.16'!A1</f>
        <v>Table S5.16: Children in long-term out-of-home care, by legal arrangement, Indigenous status and state or territory, 30 June 2019</v>
      </c>
    </row>
    <row r="97" spans="1:1" s="165" customFormat="1" ht="15.95" customHeight="1">
      <c r="A97" s="501" t="str">
        <f>'Table S5.17'!A1</f>
        <v>Table S5.17: Children admitted to out-of-home care, by Indigenous status and state or territory, 2014–15 to 2018–19</v>
      </c>
    </row>
    <row r="98" spans="1:1" s="165" customFormat="1" ht="15.95" customHeight="1">
      <c r="A98" s="501" t="str">
        <f>'Table S5.18'!A1</f>
        <v>Table S5.18: Children admitted to out-of-home care, by age group and state or territory, 2014–15 to 2018–19</v>
      </c>
    </row>
    <row r="99" spans="1:1" s="165" customFormat="1" ht="15.95" customHeight="1">
      <c r="A99" s="501" t="str">
        <f>'Table S5.19'!A1</f>
        <v>Table S5.19: Children discharged from out-of-home care, by Indigenous status and state or territory, 2014–15 to 2018–19</v>
      </c>
    </row>
    <row r="100" spans="1:1" s="165" customFormat="1" ht="15.95" customHeight="1">
      <c r="A100" s="501" t="str">
        <f>'Table S5.20'!A1</f>
        <v>Table S5.20: Children discharged from out-of-home care, by age group and state or territory, 2014–15 to 2018–19</v>
      </c>
    </row>
    <row r="101" spans="1:1" s="32" customFormat="1" ht="15.95" customHeight="1">
      <c r="A101" s="501"/>
    </row>
    <row r="102" spans="1:1" s="32" customFormat="1" ht="15.95" customHeight="1">
      <c r="A102" s="725" t="s">
        <v>694</v>
      </c>
    </row>
    <row r="103" spans="1:1" s="32" customFormat="1" ht="15.95" customHeight="1">
      <c r="A103" s="501" t="str">
        <f>'Table S6.1'!A1</f>
        <v>Table S6.1: Children subject to a substantiation in 2017–18, by state or territory, Indigenous status, age and admission to out-of-home care within 12 months of substantiation (Indicator 1.2)</v>
      </c>
    </row>
    <row r="104" spans="1:1" s="32" customFormat="1" ht="15.95" customHeight="1">
      <c r="A104" s="501" t="str">
        <f>'Table S6.2'!A1</f>
        <v>Table S6.2: Children subject to a substantiation in 2017–18, by state or territory, type of abuse and admission to out-of-home care within 12 months of substantiation (Indicator 1.2)</v>
      </c>
    </row>
    <row r="105" spans="1:1" s="32" customFormat="1" ht="15.95" customHeight="1">
      <c r="A105" s="501" t="str">
        <f>'Table S6.3'!A1</f>
        <v>Table S6.3: Children in out-of-home care in 2018–19, by state or territory, Indigenous status, age and reunification status  (Indicator 1.3)</v>
      </c>
    </row>
    <row r="106" spans="1:1" s="32" customFormat="1" ht="15.95" customHeight="1">
      <c r="A106" s="501" t="str">
        <f>'Table S6.4'!A1</f>
        <v>Table S6.4: Children in out-of-home care in 2018–19, by state or territory, time in care and reunification status (Indicator 1.3)</v>
      </c>
    </row>
    <row r="107" spans="1:1" s="32" customFormat="1" ht="15.95" customHeight="1">
      <c r="A107" s="501" t="str">
        <f>'Table S6.5'!A1</f>
        <v>Table S6.5: Children in out-of-home care in 2018–19, by state or territory, by Indigenous status, age and third-party order status (Indicator 1.4)</v>
      </c>
    </row>
    <row r="108" spans="1:1" s="32" customFormat="1" ht="15.95" customHeight="1">
      <c r="A108" s="501" t="str">
        <f>'Table S6.6'!A1</f>
        <v>Table S6.6: Children in out-of-home care in 2018–19, by state or territory, time in care and third-party order status  (Indicator 1.4)</v>
      </c>
    </row>
    <row r="109" spans="1:1" s="32" customFormat="1" ht="15.95" customHeight="1">
      <c r="A109" s="501" t="str">
        <f>'Table S6.7'!A1</f>
        <v>Table S6.7: Children who exited out-of-home care to a permanency outcome in 2017–18, by state or territory, Indigenous status, age and return to care status (Indicator 1.6)</v>
      </c>
    </row>
    <row r="110" spans="1:1" s="32" customFormat="1" ht="15.95" customHeight="1">
      <c r="A110" s="501" t="str">
        <f>'Table S6.8'!A1</f>
        <v>Table S6.8: Children who exited out-of-home care to a permanency outcome in 2017–18, by state or territory, time in care and return to care status (Indicator 1.6)</v>
      </c>
    </row>
    <row r="111" spans="1:1" s="32" customFormat="1" ht="15.95" customHeight="1">
      <c r="A111" s="501" t="str">
        <f>'Table S6.9'!A1</f>
        <v>Table S6.9: Children who exited out-of-home care to reunification in 2017–18, by state or territory, Indigenous status, age and return to care status (Indicator 1.6a)</v>
      </c>
    </row>
    <row r="112" spans="1:1" s="32" customFormat="1" ht="15.95" customHeight="1">
      <c r="A112" s="501" t="str">
        <f>'Table S6.10'!A1</f>
        <v>Table S6.10: Children who exited out-of-home care to reunification in 2017–18, by state or territory, time in care and return to care status (Indicator 1.6a)</v>
      </c>
    </row>
    <row r="113" spans="1:1" s="32" customFormat="1" ht="15.95" customHeight="1">
      <c r="A113" s="501" t="str">
        <f>'Table S6.11'!A1</f>
        <v>Table S6.11: Children in out-of-home care for 2 or more years at 30 June 2019, by state or territory, time in care and number of placements (Indicator 1.7a)</v>
      </c>
    </row>
    <row r="114" spans="1:1" s="32" customFormat="1" ht="15.95" customHeight="1">
      <c r="A114" s="501" t="str">
        <f>'Table S6.12'!A1</f>
        <v>Table S6.12: Children in out-of-home care for 2 or more years at 30 June 2019, by state or territory, Indigenous status, age and number of placements (Indicator 1.7b)</v>
      </c>
    </row>
    <row r="115" spans="1:1" s="32" customFormat="1" ht="15.95" customHeight="1">
      <c r="A115" s="501" t="str">
        <f>'Table S6.13'!A1</f>
        <v>Table S6.13: Children in out-of-home care for 2 or more years at 30 June 2019, by state or territory, Indigenous status, age and time spent in main care arrangement (Indicator 1.7c)</v>
      </c>
    </row>
    <row r="116" spans="1:1" s="32" customFormat="1" ht="15.95" customHeight="1">
      <c r="A116" s="501" t="str">
        <f>'Table S6.14'!A1</f>
        <v>Table S6.14: Time from admission to out-of-home care to achieving a finalised care and protection order in 2018–19, by state or territory, Indigenous status, age and continuous time in care (Indicator 2.1)</v>
      </c>
    </row>
    <row r="117" spans="1:1" s="32" customFormat="1" ht="15.95" customHeight="1">
      <c r="A117" s="501" t="str">
        <f>'Table S6.15'!A1</f>
        <v>Table S6.15: Time from admission to out-of-home care to achieving a permanency outcome in 2018–19, by state or territory, Indigenous status, age and continuous time in care (Indicator 2.2)</v>
      </c>
    </row>
    <row r="118" spans="1:1" s="32" customFormat="1" ht="15.95" customHeight="1">
      <c r="A118" s="501" t="str">
        <f>'Table S6.16'!A1</f>
        <v>Table S6.16: Time from admission to out-of-home care to achieving a permanency outcome in 2018–19, by state or territory,permanency type and continuous time in care</v>
      </c>
    </row>
    <row r="119" spans="1:1" s="32" customFormat="1" ht="15.95" customHeight="1">
      <c r="A119" s="501"/>
    </row>
    <row r="120" spans="1:1" s="32" customFormat="1" ht="15.95" customHeight="1">
      <c r="A120" s="478" t="s">
        <v>41</v>
      </c>
    </row>
    <row r="121" spans="1:1" s="32" customFormat="1" ht="15.95" customHeight="1">
      <c r="A121" s="501" t="str">
        <f>'Table S7.1'!A1</f>
        <v>Table S7.1: Unique carer households with a placement at 30 June 2019, by number of children placed and state or territory</v>
      </c>
    </row>
    <row r="122" spans="1:1" s="32" customFormat="1" ht="15.95" customHeight="1">
      <c r="A122" s="501" t="str">
        <f>'Table S7.2'!A1</f>
        <v>Table S7.2: Foster carer households with a placement at 30 June 2019, by number of foster children placed and state or territory</v>
      </c>
    </row>
    <row r="123" spans="1:1" s="32" customFormat="1" ht="15.95" customHeight="1">
      <c r="A123" s="501" t="str">
        <f>'Table S7.3'!A1</f>
        <v>Table S7.3: Relative/kinship carer households with a placement at 30 June 2019, by number of children placed and state or territory</v>
      </c>
    </row>
    <row r="124" spans="1:1" s="32" customFormat="1" ht="15.95" customHeight="1">
      <c r="A124" s="726"/>
    </row>
    <row r="125" spans="1:1" s="32" customFormat="1" ht="15.95" customHeight="1">
      <c r="A125" s="478" t="s">
        <v>42</v>
      </c>
    </row>
    <row r="126" spans="1:1" s="32" customFormat="1" ht="15.95" customHeight="1">
      <c r="A126" s="501" t="str">
        <f>'Table S8.1'!A1</f>
        <v>Table S8.1: Children commencing intensive family support services, by living arrangements at commencement of service and state or territory, 2018–19 (per cent)</v>
      </c>
    </row>
    <row r="127" spans="1:1" s="32" customFormat="1" ht="15.95" customHeight="1">
      <c r="A127" s="475"/>
    </row>
    <row r="128" spans="1:1" s="32" customFormat="1" ht="15.95" customHeight="1">
      <c r="A128" s="478" t="s">
        <v>438</v>
      </c>
    </row>
    <row r="129" spans="1:3" s="32" customFormat="1" ht="15.95" customHeight="1">
      <c r="A129" s="727" t="str">
        <f>'T1'!A1</f>
        <v>Table T1: National child protection trend data, 2014–15 to 2018–19</v>
      </c>
    </row>
    <row r="130" spans="1:3" s="32" customFormat="1" ht="15.95" customHeight="1">
      <c r="A130" s="727" t="str">
        <f>'T2'!A1</f>
        <v>Table T2: Children in the child protection system, by Indigenous status, 2015 to 2019</v>
      </c>
    </row>
    <row r="131" spans="1:3" s="32" customFormat="1" ht="15.95" customHeight="1">
      <c r="A131" s="727" t="str">
        <f>'T3'!A1</f>
        <v>Table T3: Children in out-of-home care or on third-party parental responsibility orders, by state or territory, at 30 June 2015 to 2019</v>
      </c>
    </row>
    <row r="132" spans="1:3" s="32" customFormat="1" ht="15.95" customHeight="1">
      <c r="A132" s="727" t="str">
        <f>'T4'!A1:J1</f>
        <v>Table T4: Indigenous children in the child protection system, by state or territory, 2014–15 to 2018–19</v>
      </c>
    </row>
    <row r="133" spans="1:3" s="32" customFormat="1" ht="15.95" customHeight="1">
      <c r="A133" s="727" t="str">
        <f>'T5'!A1:J1</f>
        <v>Table T5: Non-Indigenous children in the child protection system, by state or territory, 2014–15 to 2018–19</v>
      </c>
    </row>
    <row r="134" spans="1:3" s="32" customFormat="1" ht="15.95" customHeight="1">
      <c r="A134" s="728"/>
    </row>
    <row r="135" spans="1:3" s="32" customFormat="1" ht="15.95" customHeight="1">
      <c r="A135" s="478" t="s">
        <v>437</v>
      </c>
    </row>
    <row r="136" spans="1:3" s="32" customFormat="1" ht="15.95" customHeight="1">
      <c r="A136" s="727" t="str">
        <f>'P1'!A1</f>
        <v>Table P1: Population of children aged 0–17, by year, age group, Indigenous status and state or territory, as at 31 December 2014 to 2018 (number)</v>
      </c>
    </row>
    <row r="137" spans="1:3" s="32" customFormat="1" ht="15.95" customHeight="1">
      <c r="A137" s="727" t="str">
        <f>'P2'!A1</f>
        <v>Table P2: Population of children aged 0–17, by year, age group, Indigenous status and state or territory, as at 31 December 2014 to 2018 (number)</v>
      </c>
      <c r="B137" s="30"/>
      <c r="C137" s="30"/>
    </row>
    <row r="138" spans="1:3" s="32" customFormat="1" ht="15.95" customHeight="1">
      <c r="A138" s="727" t="str">
        <f>'P3'!A1</f>
        <v>Table P3: Population of children aged 0–17, by year, age group, Indigenous status and state or territory, as at 30 June 2015 to 2019 (number)</v>
      </c>
    </row>
    <row r="139" spans="1:3" s="32" customFormat="1" ht="15.95" customHeight="1">
      <c r="A139" s="727" t="str">
        <f>'P4'!A1</f>
        <v>Table P4: Population of children aged 0–17, by year, age group, Indigenous status and state or territory, as at 30 June 2015 to 2019 (number)</v>
      </c>
    </row>
    <row r="140" spans="1:3" s="32" customFormat="1" ht="15.95" customHeight="1">
      <c r="A140" s="727" t="str">
        <f>'P5'!A1</f>
        <v>Table P5: Population of children aged 2–17, by year, age group, Indigenous status and state or territory, as at 30 June 2019  (number)</v>
      </c>
    </row>
    <row r="141" spans="1:3" s="32" customFormat="1" ht="15.95" customHeight="1">
      <c r="A141" s="161"/>
    </row>
    <row r="142" spans="1:3" s="32" customFormat="1">
      <c r="A142" s="161"/>
    </row>
    <row r="143" spans="1:3" s="32" customFormat="1">
      <c r="A143" s="161"/>
    </row>
    <row r="144" spans="1:3" s="32" customFormat="1">
      <c r="A144" s="161"/>
    </row>
    <row r="145" spans="1:1" s="32" customFormat="1">
      <c r="A145" s="161"/>
    </row>
    <row r="146" spans="1:1" s="32" customFormat="1">
      <c r="A146" s="161"/>
    </row>
    <row r="147" spans="1:1" s="32" customFormat="1">
      <c r="A147" s="161"/>
    </row>
    <row r="148" spans="1:1" s="32" customFormat="1">
      <c r="A148" s="161"/>
    </row>
    <row r="149" spans="1:1" s="32" customFormat="1">
      <c r="A149" s="161"/>
    </row>
    <row r="150" spans="1:1" s="32" customFormat="1">
      <c r="A150" s="161"/>
    </row>
    <row r="151" spans="1:1" s="32" customFormat="1">
      <c r="A151" s="161"/>
    </row>
    <row r="152" spans="1:1" s="32" customFormat="1">
      <c r="A152" s="161"/>
    </row>
    <row r="153" spans="1:1" s="32" customFormat="1">
      <c r="A153" s="161"/>
    </row>
    <row r="154" spans="1:1" s="32" customFormat="1">
      <c r="A154" s="161"/>
    </row>
    <row r="155" spans="1:1" s="32" customFormat="1">
      <c r="A155" s="161"/>
    </row>
    <row r="156" spans="1:1" s="32" customFormat="1">
      <c r="A156" s="161"/>
    </row>
    <row r="157" spans="1:1" s="32" customFormat="1">
      <c r="A157" s="161"/>
    </row>
    <row r="158" spans="1:1" s="32" customFormat="1">
      <c r="A158" s="161"/>
    </row>
    <row r="159" spans="1:1" s="32" customFormat="1">
      <c r="A159" s="161"/>
    </row>
    <row r="160" spans="1:1" s="32" customFormat="1">
      <c r="A160" s="161"/>
    </row>
    <row r="161" spans="1:1" s="32" customFormat="1">
      <c r="A161" s="161"/>
    </row>
    <row r="162" spans="1:1" s="32" customFormat="1">
      <c r="A162" s="161"/>
    </row>
    <row r="163" spans="1:1" s="32" customFormat="1">
      <c r="A163" s="161"/>
    </row>
    <row r="164" spans="1:1" s="32" customFormat="1">
      <c r="A164" s="161"/>
    </row>
    <row r="165" spans="1:1" s="32" customFormat="1">
      <c r="A165" s="161"/>
    </row>
    <row r="166" spans="1:1" s="32" customFormat="1">
      <c r="A166" s="161"/>
    </row>
    <row r="167" spans="1:1" s="32" customFormat="1">
      <c r="A167" s="161"/>
    </row>
    <row r="168" spans="1:1" s="32" customFormat="1">
      <c r="A168" s="161"/>
    </row>
    <row r="169" spans="1:1" s="32" customFormat="1">
      <c r="A169" s="161"/>
    </row>
    <row r="170" spans="1:1" s="32" customFormat="1">
      <c r="A170" s="161"/>
    </row>
    <row r="171" spans="1:1" s="32" customFormat="1">
      <c r="A171" s="161"/>
    </row>
    <row r="172" spans="1:1" s="32" customFormat="1">
      <c r="A172" s="161"/>
    </row>
    <row r="173" spans="1:1" s="32" customFormat="1">
      <c r="A173" s="161"/>
    </row>
    <row r="174" spans="1:1" s="32" customFormat="1">
      <c r="A174" s="161"/>
    </row>
    <row r="175" spans="1:1" s="32" customFormat="1">
      <c r="A175" s="161"/>
    </row>
    <row r="176" spans="1:1" s="32" customFormat="1">
      <c r="A176" s="161"/>
    </row>
    <row r="177" spans="1:1" s="32" customFormat="1">
      <c r="A177" s="161"/>
    </row>
    <row r="178" spans="1:1" s="32" customFormat="1">
      <c r="A178" s="161"/>
    </row>
    <row r="179" spans="1:1" s="32" customFormat="1">
      <c r="A179" s="161"/>
    </row>
    <row r="180" spans="1:1" s="32" customFormat="1">
      <c r="A180" s="161"/>
    </row>
    <row r="181" spans="1:1" s="32" customFormat="1">
      <c r="A181" s="161"/>
    </row>
    <row r="182" spans="1:1" s="32" customFormat="1">
      <c r="A182" s="161"/>
    </row>
    <row r="183" spans="1:1" s="32" customFormat="1">
      <c r="A183" s="161"/>
    </row>
    <row r="184" spans="1:1" s="32" customFormat="1">
      <c r="A184" s="161"/>
    </row>
    <row r="185" spans="1:1" s="32" customFormat="1">
      <c r="A185" s="161"/>
    </row>
    <row r="186" spans="1:1" s="32" customFormat="1">
      <c r="A186" s="161"/>
    </row>
    <row r="187" spans="1:1" s="32" customFormat="1">
      <c r="A187" s="161"/>
    </row>
    <row r="188" spans="1:1" s="32" customFormat="1">
      <c r="A188" s="161"/>
    </row>
    <row r="189" spans="1:1" s="32" customFormat="1">
      <c r="A189" s="161"/>
    </row>
    <row r="190" spans="1:1" s="32" customFormat="1">
      <c r="A190" s="161"/>
    </row>
    <row r="191" spans="1:1" s="32" customFormat="1">
      <c r="A191" s="161"/>
    </row>
    <row r="192" spans="1:1" s="32" customFormat="1">
      <c r="A192" s="161"/>
    </row>
    <row r="193" spans="1:1" s="32" customFormat="1">
      <c r="A193" s="161"/>
    </row>
    <row r="194" spans="1:1" s="32" customFormat="1">
      <c r="A194" s="161"/>
    </row>
    <row r="195" spans="1:1" s="32" customFormat="1">
      <c r="A195" s="161"/>
    </row>
    <row r="196" spans="1:1" s="32" customFormat="1">
      <c r="A196" s="161"/>
    </row>
    <row r="197" spans="1:1" s="32" customFormat="1">
      <c r="A197" s="161"/>
    </row>
    <row r="198" spans="1:1" s="32" customFormat="1">
      <c r="A198" s="161"/>
    </row>
    <row r="199" spans="1:1" s="32" customFormat="1">
      <c r="A199" s="161"/>
    </row>
    <row r="200" spans="1:1" s="32" customFormat="1">
      <c r="A200" s="161"/>
    </row>
    <row r="201" spans="1:1" s="32" customFormat="1">
      <c r="A201" s="161"/>
    </row>
    <row r="202" spans="1:1" s="32" customFormat="1">
      <c r="A202" s="161"/>
    </row>
    <row r="203" spans="1:1" s="32" customFormat="1">
      <c r="A203" s="161"/>
    </row>
    <row r="204" spans="1:1" s="32" customFormat="1">
      <c r="A204" s="161"/>
    </row>
    <row r="205" spans="1:1" s="32" customFormat="1">
      <c r="A205" s="161"/>
    </row>
    <row r="206" spans="1:1" s="32" customFormat="1">
      <c r="A206" s="161"/>
    </row>
    <row r="207" spans="1:1" s="32" customFormat="1">
      <c r="A207" s="161"/>
    </row>
    <row r="208" spans="1:1" s="32" customFormat="1">
      <c r="A208" s="161"/>
    </row>
    <row r="209" spans="1:1" s="32" customFormat="1">
      <c r="A209" s="161"/>
    </row>
    <row r="210" spans="1:1" s="32" customFormat="1">
      <c r="A210" s="161"/>
    </row>
    <row r="211" spans="1:1" s="32" customFormat="1">
      <c r="A211" s="161"/>
    </row>
    <row r="212" spans="1:1" s="32" customFormat="1">
      <c r="A212" s="161"/>
    </row>
    <row r="213" spans="1:1" s="32" customFormat="1">
      <c r="A213" s="161"/>
    </row>
    <row r="214" spans="1:1" s="32" customFormat="1">
      <c r="A214" s="161"/>
    </row>
    <row r="215" spans="1:1" s="32" customFormat="1">
      <c r="A215" s="161"/>
    </row>
    <row r="216" spans="1:1" s="32" customFormat="1">
      <c r="A216" s="161"/>
    </row>
    <row r="217" spans="1:1" s="32" customFormat="1">
      <c r="A217" s="161"/>
    </row>
    <row r="218" spans="1:1" s="32" customFormat="1">
      <c r="A218" s="161"/>
    </row>
    <row r="219" spans="1:1" s="32" customFormat="1">
      <c r="A219" s="161"/>
    </row>
    <row r="220" spans="1:1" s="32" customFormat="1">
      <c r="A220" s="161"/>
    </row>
    <row r="221" spans="1:1" s="32" customFormat="1">
      <c r="A221" s="161"/>
    </row>
    <row r="222" spans="1:1" s="32" customFormat="1">
      <c r="A222" s="161"/>
    </row>
    <row r="223" spans="1:1" s="32" customFormat="1">
      <c r="A223" s="161"/>
    </row>
    <row r="224" spans="1:1" s="32" customFormat="1">
      <c r="A224" s="161"/>
    </row>
    <row r="225" spans="1:1" s="32" customFormat="1">
      <c r="A225" s="161"/>
    </row>
    <row r="226" spans="1:1" s="32" customFormat="1">
      <c r="A226" s="161"/>
    </row>
    <row r="227" spans="1:1" s="32" customFormat="1">
      <c r="A227" s="161"/>
    </row>
    <row r="228" spans="1:1" s="32" customFormat="1">
      <c r="A228" s="161"/>
    </row>
    <row r="229" spans="1:1" s="32" customFormat="1">
      <c r="A229" s="161"/>
    </row>
    <row r="230" spans="1:1" s="32" customFormat="1">
      <c r="A230" s="161"/>
    </row>
    <row r="231" spans="1:1" s="32" customFormat="1">
      <c r="A231" s="161"/>
    </row>
    <row r="232" spans="1:1" s="32" customFormat="1">
      <c r="A232" s="161"/>
    </row>
    <row r="233" spans="1:1" s="32" customFormat="1">
      <c r="A233" s="161"/>
    </row>
  </sheetData>
  <customSheetViews>
    <customSheetView guid="{9B1E4C89-5E12-4216-9D91-287A277F1BB3}" scale="85" showGridLines="0" fitToPage="1">
      <pageMargins left="0.75" right="0.75" top="1" bottom="1" header="0.5" footer="0.5"/>
      <pageSetup paperSize="9" scale="40" orientation="portrait" r:id="rId1"/>
    </customSheetView>
  </customSheetViews>
  <mergeCells count="2">
    <mergeCell ref="A6:J6"/>
    <mergeCell ref="A7:J7"/>
  </mergeCells>
  <hyperlinks>
    <hyperlink ref="A11" location="'Notes and symbols'!A1" display="Notes and symbols"/>
    <hyperlink ref="A17" location="'Table 2.3'!A1" display="Table 2.3: Children who were the subject of a finalised investigation only, by investigation outcome and states and territories, 2018–19"/>
    <hyperlink ref="A16" location="'Table 2.2'!A1" display="Table 2.2: Children receiving child protection services, by states and territories, 2018–19"/>
    <hyperlink ref="A20" location="'Table 3.2'!A1" display="'Table 3.2'!A1"/>
    <hyperlink ref="A21" location="'Table 3.3'!A1" display="'Table 3.3'!A1"/>
    <hyperlink ref="A24" location="'Table 4.2'!A1" display="'Table 4.2'!A1"/>
    <hyperlink ref="A25" location="'Table 4.3'!A1" display="'Table 4.3'!A1"/>
    <hyperlink ref="A28" location="'Table 5.1'!A1" display="'Table 5.1'!A1"/>
    <hyperlink ref="A33" location="'Table 7.2'!A1" display="'Table 7.2'!A1"/>
    <hyperlink ref="A36" location="'Table 8.1'!A1" display="'Table 8.1'!A1"/>
    <hyperlink ref="A39" location="'Table A1'!A1" display="'Table A1'!A1"/>
    <hyperlink ref="A43" location="'Table S2.1'!A1" display="'Table S2.1'!A1"/>
    <hyperlink ref="A44" location="'Table S2.2'!A1" display="'Table S2.2'!A1"/>
    <hyperlink ref="A45" location="'Table S2.3'!A1" display="'Table S2.3'!A1"/>
    <hyperlink ref="A48" location="'Table S3.1'!A1" display="'Table S3.1'!A1"/>
    <hyperlink ref="A49" location="'Table S3.2'!A1" display="'Table S3.2'!A1"/>
    <hyperlink ref="A50" location="'Table S3.3'!A1" display="'Table S3.3'!A1"/>
    <hyperlink ref="A51" location="'Table S3.4'!A1" display="'Table S3.4'!A1"/>
    <hyperlink ref="A53" location="'Table S3.6'!A1" display="'Table S3.6'!A1"/>
    <hyperlink ref="A54" location="'Table S3.7'!A1" display="'Table S3.7'!A1"/>
    <hyperlink ref="A55" location="'Table S3.7'!A25" display="'Table S3.7'!A25"/>
    <hyperlink ref="A56" location="'Table S3.8'!A1" display="'Table S3.8'!A1"/>
    <hyperlink ref="A57" location="'Table S3.9'!A1" display="'Table S3.9'!A1"/>
    <hyperlink ref="A58" location="'Table S3.10'!A1" display="'Table S3.10'!A1"/>
    <hyperlink ref="A59" location="'Table S3.11'!A1" display="'Table S3.11'!A1"/>
    <hyperlink ref="A60" location="'Table S3.12'!A1" display="'Table S3.12'!A1"/>
    <hyperlink ref="A61" location="'Table S3.13'!A1" display="'Table S3.13'!A1"/>
    <hyperlink ref="A52" location="'Table S3.5'!A1" display="'Table S3.5'!A1"/>
    <hyperlink ref="A65" location="'Table S4.1'!A1" display="'Table S4.1'!A1"/>
    <hyperlink ref="A66" location="'Table S4.2'!A1" display="'Table S4.2'!A1"/>
    <hyperlink ref="A67" location="'Table S4.3'!A1" display="'Table S4.3'!A1"/>
    <hyperlink ref="A68" location="'Table S4.4'!A1" display="'Table S4.4'!A1"/>
    <hyperlink ref="A69" location="'Table S4.5'!A1" display="'Table S4.5'!A1"/>
    <hyperlink ref="A70" location="'Table S4.6'!A1" display="'Table S4.6'!A1"/>
    <hyperlink ref="A71" location="'Table S4.7'!A1" display="'Table S4.7'!A1"/>
    <hyperlink ref="A72" location="'Table S4.8'!A1" display="'Table S4.8'!A1"/>
    <hyperlink ref="A73" location="'Table S4.9'!A1" display="'Table S4.9'!A1"/>
    <hyperlink ref="A74" location="'Table S4.10'!A1" display="'Table S4.10'!A1"/>
    <hyperlink ref="A75" location="'Table S4.11'!A1" display="'Table S4.11'!A1"/>
    <hyperlink ref="A76" location="'Table S4.12'!A1" display="'Table S4.12'!A1"/>
    <hyperlink ref="A62" location="'Table S3.14'!A1" display="'Table S3.14'!A1"/>
    <hyperlink ref="A79" location="'Table S5.1'!A1" display="'Table S5.1'!A1"/>
    <hyperlink ref="A80" location="'Table S5.2'!A1" display="'Table S5.2'!A1"/>
    <hyperlink ref="A81" location="'Table S5.3'!A1" display="'Table S5.3'!A1"/>
    <hyperlink ref="A82" location="'Table S5.4'!A1" display="'Table S5.4'!A1"/>
    <hyperlink ref="A83" location="'Table S5.5'!A1" display="'Table S5.5'!A1"/>
    <hyperlink ref="A84" location="'Table S5.6'!A1" display="'Table S5.6'!A1"/>
    <hyperlink ref="A85" location="'Table S5.7'!A1" display="'Table S5.7'!A1"/>
    <hyperlink ref="A86" location="'Table S5.8'!A1" display="'Table S5.8'!A1"/>
    <hyperlink ref="A87" location="'Table S5.9'!A1" display="'Table S5.9'!A1"/>
    <hyperlink ref="A88" location="'Table S5.9'!A25" display="'Table S5.9'!A25"/>
    <hyperlink ref="A89" location="'Table S5.9'!A46" display="'Table S5.9'!A46"/>
    <hyperlink ref="A90" location="'Table S5.10'!A1" display="'Table S5.10'!A1"/>
    <hyperlink ref="A91" location="'Table S5.11'!A1" display="'Table S5.11'!A1"/>
    <hyperlink ref="A92" location="'Table S5.12'!A1" display="'Table S5.12'!A1"/>
    <hyperlink ref="A93" location="'Table S5.13'!A1" display="'Table S5.13'!A1"/>
    <hyperlink ref="A94" location="'Table S5.14'!A1" display="'Table S5.14'!A1"/>
    <hyperlink ref="A95" location="'Table S5.15'!A1" display="'Table S5.15'!A1"/>
    <hyperlink ref="A96" location="'Table S5.16'!A1" display="'Table S5.16'!A1"/>
    <hyperlink ref="A97" location="'Table S5.17'!A1" display="'Table S5.17'!A1"/>
    <hyperlink ref="A98" location="'Table S5.18'!A1" display="'Table S5.18'!A1"/>
    <hyperlink ref="A99" location="'Table S5.19'!A1" display="'Table S5.19'!A1"/>
    <hyperlink ref="A100" location="'Table S5.20'!A1" display="'Table S5.20'!A1"/>
    <hyperlink ref="A121" location="'Table S7.1'!A1" display="'Table S7.1'!A1"/>
    <hyperlink ref="A122" location="'Table S7.2'!A1" display="'Table S7.2'!A1"/>
    <hyperlink ref="A123" location="'Table S7.3'!A1" display="'Table S7.3'!A1"/>
    <hyperlink ref="A126" location="'Table S8.1'!A1" display="'Table S8.1'!A1"/>
    <hyperlink ref="A129" location="'T1'!A1" display="'T1'!A1"/>
    <hyperlink ref="A130" location="'T2'!A1" display="'T2'!A1"/>
    <hyperlink ref="A136" location="'P1'!A1" display="'P1'!A1"/>
    <hyperlink ref="A137" location="'P2'!A1" display="'P2'!A1"/>
    <hyperlink ref="A138" location="'P3'!A1" display="'P3'!A1"/>
    <hyperlink ref="A139" location="'P4'!A1" display="'P4'!A1"/>
    <hyperlink ref="A140" location="'P5'!A1" display="'P5'!A1"/>
    <hyperlink ref="A12" location="'Table numbering concordance'!A1" display="Table numbering concordance"/>
    <hyperlink ref="A103" location="'Table S6.1'!A1" display="'Table S6.1'!A1"/>
    <hyperlink ref="A104" location="'Table S6.2'!A1" display="'Table S6.2'!A1"/>
    <hyperlink ref="A105" location="'Table S6.3'!A1" display="'Table S6.3'!A1"/>
    <hyperlink ref="A106" location="'Table S6.4'!A1" display="'Table S6.4'!A1"/>
    <hyperlink ref="A107" location="'Table S6.5'!A1" display="'Table S6.5'!A1"/>
    <hyperlink ref="A108" location="'Table S6.6'!A1" display="'Table S6.6'!A1"/>
    <hyperlink ref="A109" location="'Table S6.7'!A1" display="'Table S6.7'!A1"/>
    <hyperlink ref="A110" location="'Table S6.8'!A1" display="'Table S6.8'!A1"/>
    <hyperlink ref="A111" location="'Table S6.9'!A1" display="'Table S6.9'!A1"/>
    <hyperlink ref="A112" location="'Table S6.10'!A1" display="'Table S6.10'!A1"/>
    <hyperlink ref="A113" location="'Table S6.11'!A1" display="'Table S6.11'!A1"/>
    <hyperlink ref="A114" location="'Table S6.12'!A1" display="'Table S6.12'!A1"/>
    <hyperlink ref="A115" location="'Table S6.13'!A1" display="'Table S6.13'!A1"/>
    <hyperlink ref="A116" location="'Table S6.14'!A1" display="'Table S6.14'!A1"/>
    <hyperlink ref="A117" location="'Table S6.15'!A1" display="'Table S6.15'!A1"/>
    <hyperlink ref="A29" location="'Table 5.3'!A1" display="'Table 5.3'!A1"/>
    <hyperlink ref="A30" location="'Table 5.4'!A1" display="'Table 5.4'!A1"/>
    <hyperlink ref="A118" location="'Table S6.16'!A1" display="'Table S6.16'!A1"/>
    <hyperlink ref="A131" location="'T3'!A1" display="'T3'!A1"/>
    <hyperlink ref="A132" location="'T4'!A1" display="'T4'!A1"/>
    <hyperlink ref="A133" location="'T5'!A1" display="'T5'!A1"/>
  </hyperlinks>
  <pageMargins left="0.75" right="0.75" top="1" bottom="1" header="0.5" footer="0.5"/>
  <pageSetup paperSize="9" scale="45" orientation="portrait"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J9"/>
  <sheetViews>
    <sheetView zoomScaleNormal="100" workbookViewId="0">
      <selection sqref="A1:J1"/>
    </sheetView>
  </sheetViews>
  <sheetFormatPr defaultRowHeight="15"/>
  <cols>
    <col min="1" max="1" width="16.42578125" style="171" customWidth="1"/>
    <col min="2" max="16384" width="9.140625" style="171"/>
  </cols>
  <sheetData>
    <row r="1" spans="1:10" ht="15" customHeight="1">
      <c r="A1" s="803" t="s">
        <v>903</v>
      </c>
      <c r="B1" s="803"/>
      <c r="C1" s="803"/>
      <c r="D1" s="803"/>
      <c r="E1" s="803"/>
      <c r="F1" s="803"/>
      <c r="G1" s="803"/>
      <c r="H1" s="803"/>
      <c r="I1" s="803"/>
      <c r="J1" s="803"/>
    </row>
    <row r="2" spans="1:10" ht="15" customHeight="1">
      <c r="A2" s="95" t="s">
        <v>261</v>
      </c>
      <c r="B2" s="258" t="s">
        <v>0</v>
      </c>
      <c r="C2" s="258" t="s">
        <v>1</v>
      </c>
      <c r="D2" s="258" t="s">
        <v>2</v>
      </c>
      <c r="E2" s="258" t="s">
        <v>3</v>
      </c>
      <c r="F2" s="258" t="s">
        <v>4</v>
      </c>
      <c r="G2" s="258" t="s">
        <v>762</v>
      </c>
      <c r="H2" s="258" t="s">
        <v>6</v>
      </c>
      <c r="I2" s="258" t="s">
        <v>7</v>
      </c>
      <c r="J2" s="258" t="s">
        <v>227</v>
      </c>
    </row>
    <row r="3" spans="1:10" ht="15" customHeight="1">
      <c r="A3" s="492" t="s">
        <v>228</v>
      </c>
      <c r="B3" s="493">
        <v>16884</v>
      </c>
      <c r="C3" s="493">
        <v>8490</v>
      </c>
      <c r="D3" s="493">
        <v>8125</v>
      </c>
      <c r="E3" s="493">
        <v>4754</v>
      </c>
      <c r="F3" s="493">
        <v>3797</v>
      </c>
      <c r="G3" s="493">
        <v>1104</v>
      </c>
      <c r="H3" s="493">
        <v>696</v>
      </c>
      <c r="I3" s="493">
        <v>1056</v>
      </c>
      <c r="J3" s="682">
        <v>44906</v>
      </c>
    </row>
    <row r="4" spans="1:10" ht="15" customHeight="1">
      <c r="A4" s="494" t="s">
        <v>232</v>
      </c>
      <c r="B4" s="463">
        <v>9.5218276224361862</v>
      </c>
      <c r="C4" s="463">
        <v>5.9821254935781987</v>
      </c>
      <c r="D4" s="463">
        <v>6.9040234524365891</v>
      </c>
      <c r="E4" s="463">
        <v>7.8859539117914421</v>
      </c>
      <c r="F4" s="463">
        <v>10.302676742324547</v>
      </c>
      <c r="G4" s="463">
        <v>9.8107171420954415</v>
      </c>
      <c r="H4" s="463">
        <v>7.3314864167360136</v>
      </c>
      <c r="I4" s="463">
        <v>17.040503469420688</v>
      </c>
      <c r="J4" s="412">
        <v>8.0031837365668288</v>
      </c>
    </row>
    <row r="5" spans="1:10" ht="33.75" customHeight="1">
      <c r="A5" s="800" t="s">
        <v>924</v>
      </c>
      <c r="B5" s="800"/>
      <c r="C5" s="800"/>
      <c r="D5" s="800"/>
      <c r="E5" s="800"/>
      <c r="F5" s="800"/>
      <c r="G5" s="800"/>
      <c r="H5" s="800"/>
      <c r="I5" s="800"/>
      <c r="J5" s="800"/>
    </row>
    <row r="6" spans="1:10">
      <c r="A6" s="802" t="s">
        <v>79</v>
      </c>
      <c r="B6" s="800"/>
      <c r="C6" s="800"/>
      <c r="D6" s="800"/>
      <c r="E6" s="800"/>
      <c r="F6" s="800"/>
      <c r="G6" s="800"/>
      <c r="H6" s="800"/>
      <c r="I6" s="800"/>
      <c r="J6" s="800"/>
    </row>
    <row r="7" spans="1:10" s="417" customFormat="1" ht="30" customHeight="1">
      <c r="A7" s="801" t="s">
        <v>87</v>
      </c>
      <c r="B7" s="801"/>
      <c r="C7" s="801"/>
      <c r="D7" s="801"/>
      <c r="E7" s="801"/>
      <c r="F7" s="801"/>
      <c r="G7" s="801"/>
      <c r="H7" s="801"/>
      <c r="I7" s="801"/>
      <c r="J7" s="801"/>
    </row>
    <row r="8" spans="1:10" s="417" customFormat="1">
      <c r="A8" s="801" t="s">
        <v>842</v>
      </c>
      <c r="B8" s="801"/>
      <c r="C8" s="801"/>
      <c r="D8" s="801"/>
      <c r="E8" s="801"/>
      <c r="F8" s="801"/>
      <c r="G8" s="801"/>
      <c r="H8" s="801"/>
      <c r="I8" s="801"/>
      <c r="J8" s="801"/>
    </row>
    <row r="9" spans="1:10">
      <c r="A9" s="456" t="s">
        <v>848</v>
      </c>
      <c r="B9" s="457"/>
      <c r="C9" s="457"/>
      <c r="D9" s="457"/>
      <c r="E9" s="457"/>
      <c r="F9" s="457"/>
      <c r="G9" s="457"/>
      <c r="H9" s="457"/>
      <c r="I9" s="457"/>
      <c r="J9" s="457"/>
    </row>
  </sheetData>
  <customSheetViews>
    <customSheetView guid="{9B1E4C89-5E12-4216-9D91-287A277F1BB3}">
      <selection sqref="A1:J1"/>
      <pageMargins left="0.7" right="0.7" top="0.75" bottom="0.75" header="0.3" footer="0.3"/>
    </customSheetView>
  </customSheetViews>
  <mergeCells count="5">
    <mergeCell ref="A8:J8"/>
    <mergeCell ref="A7:J7"/>
    <mergeCell ref="A6:J6"/>
    <mergeCell ref="A1:J1"/>
    <mergeCell ref="A5:J5"/>
  </mergeCells>
  <pageMargins left="0.25" right="0.25" top="0.5" bottom="0.5" header="0.3" footer="0.3"/>
  <pageSetup paperSize="9"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J17"/>
  <sheetViews>
    <sheetView zoomScaleNormal="100" workbookViewId="0">
      <selection sqref="A1:J1"/>
    </sheetView>
  </sheetViews>
  <sheetFormatPr defaultRowHeight="15"/>
  <cols>
    <col min="1" max="1" width="9.140625" style="16"/>
    <col min="2" max="2" width="9.140625" style="16" customWidth="1"/>
    <col min="3" max="16384" width="9.140625" style="16"/>
  </cols>
  <sheetData>
    <row r="1" spans="1:10" ht="30" customHeight="1">
      <c r="A1" s="804" t="s">
        <v>974</v>
      </c>
      <c r="B1" s="804"/>
      <c r="C1" s="804"/>
      <c r="D1" s="804"/>
      <c r="E1" s="804"/>
      <c r="F1" s="804"/>
      <c r="G1" s="804"/>
      <c r="H1" s="804"/>
      <c r="I1" s="804"/>
      <c r="J1" s="804"/>
    </row>
    <row r="2" spans="1:10">
      <c r="A2" s="95" t="s">
        <v>821</v>
      </c>
      <c r="B2" s="96" t="s">
        <v>754</v>
      </c>
      <c r="C2" s="96" t="s">
        <v>1</v>
      </c>
      <c r="D2" s="96" t="s">
        <v>2</v>
      </c>
      <c r="E2" s="96" t="s">
        <v>3</v>
      </c>
      <c r="F2" s="96" t="s">
        <v>4</v>
      </c>
      <c r="G2" s="96" t="s">
        <v>5</v>
      </c>
      <c r="H2" s="96" t="s">
        <v>6</v>
      </c>
      <c r="I2" s="96" t="s">
        <v>783</v>
      </c>
      <c r="J2" s="96" t="s">
        <v>227</v>
      </c>
    </row>
    <row r="3" spans="1:10">
      <c r="A3" s="235"/>
      <c r="B3" s="805" t="s">
        <v>228</v>
      </c>
      <c r="C3" s="805"/>
      <c r="D3" s="805"/>
      <c r="E3" s="805"/>
      <c r="F3" s="805"/>
      <c r="G3" s="805"/>
      <c r="H3" s="805"/>
      <c r="I3" s="805"/>
      <c r="J3" s="805"/>
    </row>
    <row r="4" spans="1:10">
      <c r="A4" s="10" t="s">
        <v>428</v>
      </c>
      <c r="B4" s="47">
        <v>290</v>
      </c>
      <c r="C4" s="47">
        <v>270</v>
      </c>
      <c r="D4" s="47">
        <v>73</v>
      </c>
      <c r="E4" s="47">
        <v>56</v>
      </c>
      <c r="F4" s="47">
        <v>9</v>
      </c>
      <c r="G4" s="47">
        <v>9</v>
      </c>
      <c r="H4" s="47">
        <v>7</v>
      </c>
      <c r="I4" s="47">
        <v>0</v>
      </c>
      <c r="J4" s="12">
        <v>714</v>
      </c>
    </row>
    <row r="5" spans="1:10">
      <c r="A5" s="10" t="s">
        <v>246</v>
      </c>
      <c r="B5" s="12">
        <v>898</v>
      </c>
      <c r="C5" s="11">
        <v>1035</v>
      </c>
      <c r="D5" s="12">
        <v>403</v>
      </c>
      <c r="E5" s="12">
        <v>240</v>
      </c>
      <c r="F5" s="12">
        <v>58</v>
      </c>
      <c r="G5" s="12">
        <v>46</v>
      </c>
      <c r="H5" s="12">
        <v>27</v>
      </c>
      <c r="I5" s="12">
        <v>0</v>
      </c>
      <c r="J5" s="11">
        <v>2707</v>
      </c>
    </row>
    <row r="6" spans="1:10">
      <c r="A6" s="10" t="s">
        <v>247</v>
      </c>
      <c r="B6" s="11">
        <v>1225</v>
      </c>
      <c r="C6" s="11">
        <v>1253</v>
      </c>
      <c r="D6" s="12">
        <v>697</v>
      </c>
      <c r="E6" s="12">
        <v>326</v>
      </c>
      <c r="F6" s="12">
        <v>90</v>
      </c>
      <c r="G6" s="12">
        <v>119</v>
      </c>
      <c r="H6" s="12">
        <v>40</v>
      </c>
      <c r="I6" s="12">
        <v>0</v>
      </c>
      <c r="J6" s="11">
        <v>3750</v>
      </c>
    </row>
    <row r="7" spans="1:10">
      <c r="A7" s="10" t="s">
        <v>248</v>
      </c>
      <c r="B7" s="12">
        <v>637</v>
      </c>
      <c r="C7" s="12">
        <v>665</v>
      </c>
      <c r="D7" s="12">
        <v>410</v>
      </c>
      <c r="E7" s="12">
        <v>157</v>
      </c>
      <c r="F7" s="12">
        <v>39</v>
      </c>
      <c r="G7" s="12">
        <v>58</v>
      </c>
      <c r="H7" s="12">
        <v>23</v>
      </c>
      <c r="I7" s="12">
        <v>0</v>
      </c>
      <c r="J7" s="11">
        <v>1989</v>
      </c>
    </row>
    <row r="8" spans="1:10">
      <c r="A8" s="14" t="s">
        <v>227</v>
      </c>
      <c r="B8" s="686">
        <v>3050</v>
      </c>
      <c r="C8" s="686">
        <v>3223</v>
      </c>
      <c r="D8" s="686">
        <v>1583</v>
      </c>
      <c r="E8" s="687">
        <v>779</v>
      </c>
      <c r="F8" s="687">
        <v>196</v>
      </c>
      <c r="G8" s="687">
        <v>232</v>
      </c>
      <c r="H8" s="687">
        <v>97</v>
      </c>
      <c r="I8" s="687">
        <v>0</v>
      </c>
      <c r="J8" s="686">
        <v>9160</v>
      </c>
    </row>
    <row r="9" spans="1:10">
      <c r="A9" s="235"/>
      <c r="B9" s="805" t="s">
        <v>298</v>
      </c>
      <c r="C9" s="805"/>
      <c r="D9" s="805"/>
      <c r="E9" s="805"/>
      <c r="F9" s="805"/>
      <c r="G9" s="805"/>
      <c r="H9" s="805"/>
      <c r="I9" s="805"/>
      <c r="J9" s="805"/>
    </row>
    <row r="10" spans="1:10">
      <c r="A10" s="10" t="s">
        <v>428</v>
      </c>
      <c r="B10" s="685">
        <f>B4/B$8*100</f>
        <v>9.5081967213114744</v>
      </c>
      <c r="C10" s="685">
        <f t="shared" ref="C10:H10" si="0">C4/C$8*100</f>
        <v>8.3772882407694684</v>
      </c>
      <c r="D10" s="685">
        <f t="shared" si="0"/>
        <v>4.6114971572962729</v>
      </c>
      <c r="E10" s="685">
        <f t="shared" si="0"/>
        <v>7.1887034659820284</v>
      </c>
      <c r="F10" s="685">
        <f t="shared" si="0"/>
        <v>4.591836734693878</v>
      </c>
      <c r="G10" s="685">
        <f t="shared" si="0"/>
        <v>3.8793103448275863</v>
      </c>
      <c r="H10" s="685">
        <f t="shared" si="0"/>
        <v>7.216494845360824</v>
      </c>
      <c r="I10" s="684" t="s">
        <v>24</v>
      </c>
      <c r="J10" s="685">
        <f t="shared" ref="J10" si="1">J4/J$8*100</f>
        <v>7.7947598253275112</v>
      </c>
    </row>
    <row r="11" spans="1:10">
      <c r="A11" s="10" t="s">
        <v>246</v>
      </c>
      <c r="B11" s="685">
        <f t="shared" ref="B11:H11" si="2">B5/B$8*100</f>
        <v>29.442622950819676</v>
      </c>
      <c r="C11" s="685">
        <f t="shared" si="2"/>
        <v>32.112938256282966</v>
      </c>
      <c r="D11" s="685">
        <f t="shared" si="2"/>
        <v>25.45799115603285</v>
      </c>
      <c r="E11" s="685">
        <f t="shared" si="2"/>
        <v>30.808729139922981</v>
      </c>
      <c r="F11" s="685">
        <f t="shared" si="2"/>
        <v>29.591836734693878</v>
      </c>
      <c r="G11" s="685">
        <f t="shared" si="2"/>
        <v>19.827586206896552</v>
      </c>
      <c r="H11" s="685">
        <f t="shared" si="2"/>
        <v>27.835051546391753</v>
      </c>
      <c r="I11" s="684" t="s">
        <v>24</v>
      </c>
      <c r="J11" s="685">
        <f t="shared" ref="J11" si="3">J5/J$8*100</f>
        <v>29.552401746724893</v>
      </c>
    </row>
    <row r="12" spans="1:10">
      <c r="A12" s="10" t="s">
        <v>247</v>
      </c>
      <c r="B12" s="685">
        <f t="shared" ref="B12:H12" si="4">B6/B$8*100</f>
        <v>40.16393442622951</v>
      </c>
      <c r="C12" s="685">
        <f t="shared" si="4"/>
        <v>38.876822835867202</v>
      </c>
      <c r="D12" s="685">
        <f t="shared" si="4"/>
        <v>44.030322173089068</v>
      </c>
      <c r="E12" s="685">
        <f t="shared" si="4"/>
        <v>41.84852374839538</v>
      </c>
      <c r="F12" s="685">
        <f t="shared" si="4"/>
        <v>45.91836734693878</v>
      </c>
      <c r="G12" s="685">
        <f t="shared" si="4"/>
        <v>51.293103448275865</v>
      </c>
      <c r="H12" s="685">
        <f t="shared" si="4"/>
        <v>41.237113402061851</v>
      </c>
      <c r="I12" s="684" t="s">
        <v>24</v>
      </c>
      <c r="J12" s="685">
        <f t="shared" ref="J12" si="5">J6/J$8*100</f>
        <v>40.938864628820959</v>
      </c>
    </row>
    <row r="13" spans="1:10">
      <c r="A13" s="10" t="s">
        <v>248</v>
      </c>
      <c r="B13" s="685">
        <f t="shared" ref="B13:H13" si="6">B7/B$8*100</f>
        <v>20.885245901639344</v>
      </c>
      <c r="C13" s="685">
        <f t="shared" si="6"/>
        <v>20.632950667080362</v>
      </c>
      <c r="D13" s="685">
        <f t="shared" si="6"/>
        <v>25.900189513581807</v>
      </c>
      <c r="E13" s="685">
        <f t="shared" si="6"/>
        <v>20.154043645699616</v>
      </c>
      <c r="F13" s="685">
        <f t="shared" si="6"/>
        <v>19.897959183673468</v>
      </c>
      <c r="G13" s="685">
        <f t="shared" si="6"/>
        <v>25</v>
      </c>
      <c r="H13" s="685">
        <f t="shared" si="6"/>
        <v>23.711340206185564</v>
      </c>
      <c r="I13" s="684" t="s">
        <v>24</v>
      </c>
      <c r="J13" s="685">
        <f t="shared" ref="J13" si="7">J7/J$8*100</f>
        <v>21.713973799126638</v>
      </c>
    </row>
    <row r="14" spans="1:10">
      <c r="A14" s="14" t="s">
        <v>227</v>
      </c>
      <c r="B14" s="688">
        <f t="shared" ref="B14:H14" si="8">B8/B$8*100</f>
        <v>100</v>
      </c>
      <c r="C14" s="688">
        <f t="shared" si="8"/>
        <v>100</v>
      </c>
      <c r="D14" s="688">
        <f t="shared" si="8"/>
        <v>100</v>
      </c>
      <c r="E14" s="688">
        <f t="shared" si="8"/>
        <v>100</v>
      </c>
      <c r="F14" s="688">
        <f t="shared" si="8"/>
        <v>100</v>
      </c>
      <c r="G14" s="688">
        <f t="shared" si="8"/>
        <v>100</v>
      </c>
      <c r="H14" s="688">
        <f t="shared" si="8"/>
        <v>100</v>
      </c>
      <c r="I14" s="687" t="s">
        <v>24</v>
      </c>
      <c r="J14" s="688">
        <f>J8/J$8*100</f>
        <v>100</v>
      </c>
    </row>
    <row r="15" spans="1:10" ht="47.25" customHeight="1">
      <c r="A15" s="806" t="s">
        <v>824</v>
      </c>
      <c r="B15" s="806"/>
      <c r="C15" s="806"/>
      <c r="D15" s="806"/>
      <c r="E15" s="806"/>
      <c r="F15" s="806"/>
      <c r="G15" s="806"/>
      <c r="H15" s="806"/>
      <c r="I15" s="806"/>
      <c r="J15" s="806"/>
    </row>
    <row r="16" spans="1:10">
      <c r="A16" s="806" t="s">
        <v>823</v>
      </c>
      <c r="B16" s="806"/>
      <c r="C16" s="806"/>
      <c r="D16" s="806"/>
      <c r="E16" s="806"/>
      <c r="F16" s="806"/>
      <c r="G16" s="806"/>
      <c r="H16" s="806"/>
      <c r="I16" s="806"/>
      <c r="J16" s="806"/>
    </row>
    <row r="17" spans="1:1">
      <c r="A17" s="689" t="s">
        <v>825</v>
      </c>
    </row>
  </sheetData>
  <mergeCells count="5">
    <mergeCell ref="A1:J1"/>
    <mergeCell ref="B3:J3"/>
    <mergeCell ref="B9:J9"/>
    <mergeCell ref="A15:J15"/>
    <mergeCell ref="A16:J16"/>
  </mergeCells>
  <pageMargins left="0.25" right="0.25" top="0.5" bottom="0.5" header="0.3" footer="0.3"/>
  <pageSetup paperSize="9"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0"/>
  <dimension ref="A1:J15"/>
  <sheetViews>
    <sheetView zoomScaleNormal="100" workbookViewId="0">
      <selection sqref="A1:J1"/>
    </sheetView>
  </sheetViews>
  <sheetFormatPr defaultRowHeight="15"/>
  <cols>
    <col min="1" max="1" width="15.42578125" style="16" bestFit="1" customWidth="1"/>
    <col min="2" max="16384" width="9.140625" style="16"/>
  </cols>
  <sheetData>
    <row r="1" spans="1:10" ht="30" customHeight="1">
      <c r="A1" s="804" t="s">
        <v>975</v>
      </c>
      <c r="B1" s="804"/>
      <c r="C1" s="804"/>
      <c r="D1" s="804"/>
      <c r="E1" s="804"/>
      <c r="F1" s="804"/>
      <c r="G1" s="804"/>
      <c r="H1" s="804"/>
      <c r="I1" s="804"/>
      <c r="J1" s="804"/>
    </row>
    <row r="2" spans="1:10">
      <c r="A2" s="95" t="s">
        <v>421</v>
      </c>
      <c r="B2" s="96" t="s">
        <v>754</v>
      </c>
      <c r="C2" s="96" t="s">
        <v>1</v>
      </c>
      <c r="D2" s="96" t="s">
        <v>2</v>
      </c>
      <c r="E2" s="96" t="s">
        <v>3</v>
      </c>
      <c r="F2" s="96" t="s">
        <v>4</v>
      </c>
      <c r="G2" s="96" t="s">
        <v>5</v>
      </c>
      <c r="H2" s="96" t="s">
        <v>6</v>
      </c>
      <c r="I2" s="96" t="s">
        <v>783</v>
      </c>
      <c r="J2" s="9" t="s">
        <v>227</v>
      </c>
    </row>
    <row r="3" spans="1:10">
      <c r="A3" s="189"/>
      <c r="B3" s="807" t="s">
        <v>228</v>
      </c>
      <c r="C3" s="807"/>
      <c r="D3" s="807"/>
      <c r="E3" s="807"/>
      <c r="F3" s="807"/>
      <c r="G3" s="807"/>
      <c r="H3" s="807"/>
      <c r="I3" s="807"/>
      <c r="J3" s="807"/>
    </row>
    <row r="4" spans="1:10">
      <c r="A4" s="10" t="s">
        <v>330</v>
      </c>
      <c r="B4" s="51">
        <v>1036</v>
      </c>
      <c r="C4" s="12">
        <v>391</v>
      </c>
      <c r="D4" s="12">
        <v>578</v>
      </c>
      <c r="E4" s="12">
        <v>397</v>
      </c>
      <c r="F4" s="12">
        <v>27</v>
      </c>
      <c r="G4" s="12">
        <v>58</v>
      </c>
      <c r="H4" s="12">
        <v>30</v>
      </c>
      <c r="I4" s="47">
        <v>0</v>
      </c>
      <c r="J4" s="11">
        <v>2517</v>
      </c>
    </row>
    <row r="5" spans="1:10">
      <c r="A5" s="10" t="s">
        <v>331</v>
      </c>
      <c r="B5" s="51">
        <v>2013</v>
      </c>
      <c r="C5" s="11">
        <v>2832</v>
      </c>
      <c r="D5" s="11">
        <v>1004</v>
      </c>
      <c r="E5" s="12">
        <v>381</v>
      </c>
      <c r="F5" s="12">
        <v>169</v>
      </c>
      <c r="G5" s="12">
        <v>172</v>
      </c>
      <c r="H5" s="12">
        <v>67</v>
      </c>
      <c r="I5" s="47">
        <v>0</v>
      </c>
      <c r="J5" s="11">
        <v>6638</v>
      </c>
    </row>
    <row r="6" spans="1:10">
      <c r="A6" s="10" t="s">
        <v>312</v>
      </c>
      <c r="B6" s="47">
        <v>1</v>
      </c>
      <c r="C6" s="12">
        <v>0</v>
      </c>
      <c r="D6" s="12">
        <v>1</v>
      </c>
      <c r="E6" s="12">
        <v>1</v>
      </c>
      <c r="F6" s="12">
        <v>0</v>
      </c>
      <c r="G6" s="12">
        <v>2</v>
      </c>
      <c r="H6" s="12">
        <v>0</v>
      </c>
      <c r="I6" s="47">
        <v>0</v>
      </c>
      <c r="J6" s="12">
        <v>5</v>
      </c>
    </row>
    <row r="7" spans="1:10">
      <c r="A7" s="14" t="s">
        <v>227</v>
      </c>
      <c r="B7" s="48">
        <v>3050</v>
      </c>
      <c r="C7" s="686">
        <v>3223</v>
      </c>
      <c r="D7" s="686">
        <v>1583</v>
      </c>
      <c r="E7" s="687">
        <v>779</v>
      </c>
      <c r="F7" s="687">
        <v>196</v>
      </c>
      <c r="G7" s="687">
        <v>232</v>
      </c>
      <c r="H7" s="687">
        <v>97</v>
      </c>
      <c r="I7" s="337">
        <v>0</v>
      </c>
      <c r="J7" s="686">
        <v>9160</v>
      </c>
    </row>
    <row r="8" spans="1:10">
      <c r="A8" s="10"/>
      <c r="B8" s="807" t="s">
        <v>298</v>
      </c>
      <c r="C8" s="807"/>
      <c r="D8" s="807"/>
      <c r="E8" s="807"/>
      <c r="F8" s="807"/>
      <c r="G8" s="807"/>
      <c r="H8" s="807"/>
      <c r="I8" s="807"/>
      <c r="J8" s="807"/>
    </row>
    <row r="9" spans="1:10">
      <c r="A9" s="10" t="s">
        <v>330</v>
      </c>
      <c r="B9" s="53">
        <v>34</v>
      </c>
      <c r="C9" s="331">
        <v>12.1</v>
      </c>
      <c r="D9" s="331">
        <v>36.5</v>
      </c>
      <c r="E9" s="331">
        <v>51</v>
      </c>
      <c r="F9" s="331">
        <v>13.8</v>
      </c>
      <c r="G9" s="331">
        <v>25</v>
      </c>
      <c r="H9" s="331">
        <v>30.9</v>
      </c>
      <c r="I9" s="53" t="s">
        <v>24</v>
      </c>
      <c r="J9" s="331">
        <v>27.5</v>
      </c>
    </row>
    <row r="10" spans="1:10">
      <c r="A10" s="10" t="s">
        <v>331</v>
      </c>
      <c r="B10" s="53">
        <v>66</v>
      </c>
      <c r="C10" s="331">
        <v>87.9</v>
      </c>
      <c r="D10" s="331">
        <v>63.4</v>
      </c>
      <c r="E10" s="331">
        <v>48.9</v>
      </c>
      <c r="F10" s="331">
        <v>86.2</v>
      </c>
      <c r="G10" s="331">
        <v>74.099999999999994</v>
      </c>
      <c r="H10" s="331">
        <v>69.099999999999994</v>
      </c>
      <c r="I10" s="53" t="s">
        <v>24</v>
      </c>
      <c r="J10" s="331">
        <v>72.5</v>
      </c>
    </row>
    <row r="11" spans="1:10">
      <c r="A11" s="10" t="s">
        <v>312</v>
      </c>
      <c r="B11" s="53">
        <v>0</v>
      </c>
      <c r="C11" s="331">
        <v>0</v>
      </c>
      <c r="D11" s="331">
        <v>0.1</v>
      </c>
      <c r="E11" s="331">
        <v>0.1</v>
      </c>
      <c r="F11" s="331">
        <v>0</v>
      </c>
      <c r="G11" s="331">
        <v>0.9</v>
      </c>
      <c r="H11" s="331">
        <v>0</v>
      </c>
      <c r="I11" s="53" t="s">
        <v>24</v>
      </c>
      <c r="J11" s="331">
        <v>0.1</v>
      </c>
    </row>
    <row r="12" spans="1:10">
      <c r="A12" s="14" t="s">
        <v>227</v>
      </c>
      <c r="B12" s="94">
        <v>100</v>
      </c>
      <c r="C12" s="396">
        <v>100</v>
      </c>
      <c r="D12" s="396">
        <v>100</v>
      </c>
      <c r="E12" s="396">
        <v>100</v>
      </c>
      <c r="F12" s="396">
        <v>100</v>
      </c>
      <c r="G12" s="396">
        <v>100</v>
      </c>
      <c r="H12" s="396">
        <v>100</v>
      </c>
      <c r="I12" s="94" t="s">
        <v>24</v>
      </c>
      <c r="J12" s="396">
        <v>100</v>
      </c>
    </row>
    <row r="13" spans="1:10" ht="41.25" customHeight="1">
      <c r="A13" s="806" t="s">
        <v>822</v>
      </c>
      <c r="B13" s="806"/>
      <c r="C13" s="806"/>
      <c r="D13" s="806"/>
      <c r="E13" s="806"/>
      <c r="F13" s="806"/>
      <c r="G13" s="806"/>
      <c r="H13" s="806"/>
      <c r="I13" s="806"/>
      <c r="J13" s="806"/>
    </row>
    <row r="14" spans="1:10">
      <c r="A14" s="806" t="s">
        <v>823</v>
      </c>
      <c r="B14" s="806"/>
      <c r="C14" s="806"/>
      <c r="D14" s="806"/>
      <c r="E14" s="806"/>
      <c r="F14" s="806"/>
      <c r="G14" s="806"/>
      <c r="H14" s="806"/>
      <c r="I14" s="806"/>
      <c r="J14" s="806"/>
    </row>
    <row r="15" spans="1:10">
      <c r="A15" s="689" t="s">
        <v>826</v>
      </c>
    </row>
  </sheetData>
  <mergeCells count="5">
    <mergeCell ref="B3:J3"/>
    <mergeCell ref="B8:J8"/>
    <mergeCell ref="A1:J1"/>
    <mergeCell ref="A13:J13"/>
    <mergeCell ref="A14:J14"/>
  </mergeCells>
  <pageMargins left="0.25" right="0.25" top="0.5" bottom="0.5" header="0.3" footer="0.3"/>
  <pageSetup paperSize="9" orientation="landscape"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K38"/>
  <sheetViews>
    <sheetView zoomScaleNormal="100" workbookViewId="0">
      <selection sqref="A1:J1"/>
    </sheetView>
  </sheetViews>
  <sheetFormatPr defaultRowHeight="15"/>
  <cols>
    <col min="1" max="1" width="35.5703125" style="4" customWidth="1"/>
    <col min="2" max="16384" width="9.140625" style="4"/>
  </cols>
  <sheetData>
    <row r="1" spans="1:11">
      <c r="A1" s="783" t="s">
        <v>650</v>
      </c>
      <c r="B1" s="783"/>
      <c r="C1" s="783"/>
      <c r="D1" s="783"/>
      <c r="E1" s="783"/>
      <c r="F1" s="783"/>
      <c r="G1" s="783"/>
      <c r="H1" s="783"/>
      <c r="I1" s="783"/>
      <c r="J1" s="783"/>
    </row>
    <row r="2" spans="1:11" ht="15" customHeight="1">
      <c r="A2" s="323" t="s">
        <v>256</v>
      </c>
      <c r="B2" s="502" t="s">
        <v>754</v>
      </c>
      <c r="C2" s="89" t="s">
        <v>1</v>
      </c>
      <c r="D2" s="89" t="s">
        <v>761</v>
      </c>
      <c r="E2" s="89" t="s">
        <v>3</v>
      </c>
      <c r="F2" s="89" t="s">
        <v>4</v>
      </c>
      <c r="G2" s="89" t="s">
        <v>763</v>
      </c>
      <c r="H2" s="89" t="s">
        <v>6</v>
      </c>
      <c r="I2" s="89" t="s">
        <v>764</v>
      </c>
      <c r="J2" s="89" t="s">
        <v>227</v>
      </c>
    </row>
    <row r="3" spans="1:11" ht="15" customHeight="1">
      <c r="A3" s="234" t="s">
        <v>257</v>
      </c>
      <c r="B3" s="324" t="s">
        <v>26</v>
      </c>
      <c r="C3" s="503">
        <v>458</v>
      </c>
      <c r="D3" s="503">
        <v>365</v>
      </c>
      <c r="E3" s="503">
        <v>232</v>
      </c>
      <c r="F3" s="503">
        <v>214</v>
      </c>
      <c r="G3" s="503">
        <v>54</v>
      </c>
      <c r="H3" s="503">
        <v>36</v>
      </c>
      <c r="I3" s="503">
        <v>91</v>
      </c>
      <c r="J3" s="325">
        <v>1450</v>
      </c>
    </row>
    <row r="4" spans="1:11" ht="15" customHeight="1">
      <c r="A4" s="535" t="s">
        <v>258</v>
      </c>
      <c r="B4" s="112" t="s">
        <v>26</v>
      </c>
      <c r="C4" s="111">
        <v>721</v>
      </c>
      <c r="D4" s="111">
        <v>408</v>
      </c>
      <c r="E4" s="111">
        <v>254</v>
      </c>
      <c r="F4" s="111">
        <v>142</v>
      </c>
      <c r="G4" s="111">
        <v>75</v>
      </c>
      <c r="H4" s="111">
        <v>5</v>
      </c>
      <c r="I4" s="111">
        <v>75</v>
      </c>
      <c r="J4" s="202">
        <v>1680</v>
      </c>
    </row>
    <row r="5" spans="1:11" ht="15" customHeight="1">
      <c r="A5" s="535" t="s">
        <v>259</v>
      </c>
      <c r="B5" s="112" t="s">
        <v>26</v>
      </c>
      <c r="C5" s="111">
        <v>3261</v>
      </c>
      <c r="D5" s="111">
        <v>554</v>
      </c>
      <c r="E5" s="111">
        <v>814</v>
      </c>
      <c r="F5" s="111">
        <v>461</v>
      </c>
      <c r="G5" s="111">
        <v>123</v>
      </c>
      <c r="H5" s="111">
        <v>59</v>
      </c>
      <c r="I5" s="111">
        <v>143</v>
      </c>
      <c r="J5" s="202">
        <v>5415</v>
      </c>
    </row>
    <row r="6" spans="1:11" ht="15" customHeight="1">
      <c r="A6" s="88" t="s">
        <v>260</v>
      </c>
      <c r="B6" s="326" t="s">
        <v>26</v>
      </c>
      <c r="C6" s="327">
        <v>2787</v>
      </c>
      <c r="D6" s="327">
        <v>524</v>
      </c>
      <c r="E6" s="327">
        <v>508</v>
      </c>
      <c r="F6" s="327">
        <v>256</v>
      </c>
      <c r="G6" s="327">
        <v>140</v>
      </c>
      <c r="H6" s="327">
        <v>24</v>
      </c>
      <c r="I6" s="327">
        <v>106</v>
      </c>
      <c r="J6" s="120">
        <v>4345</v>
      </c>
    </row>
    <row r="7" spans="1:11" s="450" customFormat="1">
      <c r="A7" s="808" t="s">
        <v>820</v>
      </c>
      <c r="B7" s="809"/>
      <c r="C7" s="808"/>
      <c r="D7" s="808"/>
      <c r="E7" s="808"/>
      <c r="F7" s="808"/>
      <c r="G7" s="808"/>
      <c r="H7" s="808"/>
      <c r="I7" s="808"/>
      <c r="J7" s="808"/>
    </row>
    <row r="8" spans="1:11" ht="22.5" customHeight="1">
      <c r="A8" s="811" t="s">
        <v>895</v>
      </c>
      <c r="B8" s="812"/>
      <c r="C8" s="812"/>
      <c r="D8" s="812"/>
      <c r="E8" s="812"/>
      <c r="F8" s="812"/>
      <c r="G8" s="812"/>
      <c r="H8" s="812"/>
      <c r="I8" s="812"/>
      <c r="J8" s="812"/>
    </row>
    <row r="9" spans="1:11" ht="23.25" customHeight="1">
      <c r="A9" s="788" t="s">
        <v>144</v>
      </c>
      <c r="B9" s="788"/>
      <c r="C9" s="788"/>
      <c r="D9" s="788"/>
      <c r="E9" s="788"/>
      <c r="F9" s="788"/>
      <c r="G9" s="788"/>
      <c r="H9" s="788"/>
      <c r="I9" s="788"/>
      <c r="J9" s="788"/>
    </row>
    <row r="10" spans="1:11" s="437" customFormat="1" ht="21" customHeight="1">
      <c r="A10" s="788" t="s">
        <v>145</v>
      </c>
      <c r="B10" s="788"/>
      <c r="C10" s="788"/>
      <c r="D10" s="788"/>
      <c r="E10" s="788"/>
      <c r="F10" s="788"/>
      <c r="G10" s="788"/>
      <c r="H10" s="788"/>
      <c r="I10" s="788"/>
      <c r="J10" s="788"/>
    </row>
    <row r="11" spans="1:11" s="196" customFormat="1">
      <c r="A11" s="813" t="s">
        <v>8</v>
      </c>
      <c r="B11" s="813"/>
      <c r="C11" s="813"/>
      <c r="D11" s="813"/>
      <c r="E11" s="813"/>
      <c r="F11" s="813"/>
      <c r="G11" s="813"/>
      <c r="H11" s="813"/>
      <c r="I11" s="813"/>
      <c r="J11" s="813"/>
    </row>
    <row r="12" spans="1:11" s="210" customFormat="1">
      <c r="A12" s="788" t="s">
        <v>76</v>
      </c>
      <c r="B12" s="788"/>
      <c r="C12" s="788"/>
      <c r="D12" s="788"/>
      <c r="E12" s="788"/>
      <c r="F12" s="788"/>
      <c r="G12" s="788"/>
      <c r="H12" s="788"/>
      <c r="I12" s="788"/>
      <c r="J12" s="788"/>
    </row>
    <row r="13" spans="1:11">
      <c r="A13" s="810" t="s">
        <v>74</v>
      </c>
      <c r="B13" s="810"/>
      <c r="C13" s="810"/>
      <c r="D13" s="810"/>
      <c r="E13" s="810"/>
      <c r="F13" s="810"/>
      <c r="G13" s="810"/>
      <c r="H13" s="810"/>
      <c r="I13" s="810"/>
      <c r="J13" s="810"/>
    </row>
    <row r="14" spans="1:11">
      <c r="A14" s="736"/>
      <c r="B14" s="736"/>
      <c r="C14" s="736"/>
      <c r="D14" s="736"/>
      <c r="E14" s="736"/>
      <c r="F14" s="736"/>
      <c r="G14" s="736"/>
      <c r="H14" s="736"/>
      <c r="I14" s="736"/>
      <c r="J14" s="736"/>
      <c r="K14" s="736"/>
    </row>
    <row r="15" spans="1:11">
      <c r="A15" s="755"/>
      <c r="B15" s="755"/>
      <c r="C15" s="755"/>
      <c r="D15" s="755"/>
      <c r="E15" s="755"/>
      <c r="F15" s="755"/>
      <c r="G15" s="755"/>
      <c r="H15" s="755"/>
      <c r="I15" s="755"/>
      <c r="J15" s="736"/>
      <c r="K15" s="736"/>
    </row>
    <row r="16" spans="1:11">
      <c r="A16" s="755"/>
      <c r="B16" s="755"/>
      <c r="C16" s="755"/>
      <c r="D16" s="755"/>
      <c r="E16" s="755"/>
      <c r="F16" s="755"/>
      <c r="G16" s="755"/>
      <c r="H16" s="755"/>
      <c r="I16" s="755"/>
      <c r="J16" s="736"/>
      <c r="K16" s="736"/>
    </row>
    <row r="17" spans="1:11">
      <c r="A17" s="755"/>
      <c r="B17" s="755"/>
      <c r="C17" s="755"/>
      <c r="D17" s="755"/>
      <c r="E17" s="755"/>
      <c r="F17" s="755"/>
      <c r="G17" s="755"/>
      <c r="H17" s="755"/>
      <c r="I17" s="755"/>
      <c r="J17" s="736"/>
      <c r="K17" s="736"/>
    </row>
    <row r="18" spans="1:11">
      <c r="A18" s="755"/>
      <c r="B18" s="755"/>
      <c r="C18" s="755"/>
      <c r="D18" s="755"/>
      <c r="E18" s="755"/>
      <c r="F18" s="755"/>
      <c r="G18" s="755"/>
      <c r="H18" s="755"/>
      <c r="I18" s="755"/>
      <c r="J18" s="736"/>
      <c r="K18" s="736"/>
    </row>
    <row r="19" spans="1:11">
      <c r="A19" s="755"/>
      <c r="B19" s="755"/>
      <c r="C19" s="755"/>
      <c r="D19" s="755"/>
      <c r="E19" s="755"/>
      <c r="F19" s="755"/>
      <c r="G19" s="755"/>
      <c r="H19" s="755"/>
      <c r="I19" s="755"/>
      <c r="J19" s="736"/>
      <c r="K19" s="736"/>
    </row>
    <row r="20" spans="1:11">
      <c r="A20" s="755"/>
      <c r="B20" s="755"/>
      <c r="C20" s="755"/>
      <c r="D20" s="755"/>
      <c r="E20" s="755"/>
      <c r="F20" s="755"/>
      <c r="G20" s="755"/>
      <c r="H20" s="755"/>
      <c r="I20" s="755"/>
      <c r="J20" s="736"/>
      <c r="K20" s="736"/>
    </row>
    <row r="21" spans="1:11">
      <c r="A21" s="755"/>
      <c r="B21" s="755"/>
      <c r="C21" s="755"/>
      <c r="D21" s="755"/>
      <c r="E21" s="755"/>
      <c r="F21" s="755"/>
      <c r="G21" s="755"/>
      <c r="H21" s="755"/>
      <c r="I21" s="755"/>
      <c r="J21" s="736"/>
      <c r="K21" s="736"/>
    </row>
    <row r="22" spans="1:11">
      <c r="A22" s="755"/>
      <c r="B22" s="755"/>
      <c r="C22" s="755"/>
      <c r="D22" s="755"/>
      <c r="E22" s="755"/>
      <c r="F22" s="755"/>
      <c r="G22" s="755"/>
      <c r="H22" s="755"/>
      <c r="I22" s="755"/>
      <c r="J22" s="736"/>
      <c r="K22" s="736"/>
    </row>
    <row r="23" spans="1:11">
      <c r="A23" s="755"/>
      <c r="B23" s="755"/>
      <c r="C23" s="755"/>
      <c r="D23" s="755"/>
      <c r="E23" s="755"/>
      <c r="F23" s="755"/>
      <c r="G23" s="755"/>
      <c r="H23" s="755"/>
      <c r="I23" s="755"/>
      <c r="J23" s="736"/>
      <c r="K23" s="736"/>
    </row>
    <row r="24" spans="1:11">
      <c r="A24" s="755"/>
      <c r="B24" s="755"/>
      <c r="C24" s="755"/>
      <c r="D24" s="755"/>
      <c r="E24" s="755"/>
      <c r="F24" s="755"/>
      <c r="G24" s="755"/>
      <c r="H24" s="755"/>
      <c r="I24" s="755"/>
      <c r="J24" s="736"/>
      <c r="K24" s="736"/>
    </row>
    <row r="25" spans="1:11">
      <c r="A25" s="755"/>
      <c r="B25" s="755"/>
      <c r="C25" s="755"/>
      <c r="D25" s="755"/>
      <c r="E25" s="755"/>
      <c r="F25" s="755"/>
      <c r="G25" s="755"/>
      <c r="H25" s="755"/>
      <c r="I25" s="755"/>
      <c r="J25" s="736"/>
      <c r="K25" s="736"/>
    </row>
    <row r="26" spans="1:11">
      <c r="A26" s="755"/>
      <c r="B26" s="755"/>
      <c r="C26" s="755"/>
      <c r="D26" s="755"/>
      <c r="E26" s="755"/>
      <c r="F26" s="755"/>
      <c r="G26" s="755"/>
      <c r="H26" s="755"/>
      <c r="I26" s="755"/>
      <c r="J26" s="736"/>
      <c r="K26" s="736"/>
    </row>
    <row r="27" spans="1:11">
      <c r="A27" s="755"/>
      <c r="B27" s="755"/>
      <c r="C27" s="755"/>
      <c r="D27" s="755"/>
      <c r="E27" s="755"/>
      <c r="F27" s="755"/>
      <c r="G27" s="755"/>
      <c r="H27" s="755"/>
      <c r="I27" s="755"/>
      <c r="J27" s="736"/>
      <c r="K27" s="736"/>
    </row>
    <row r="28" spans="1:11">
      <c r="A28" s="755"/>
      <c r="B28" s="755"/>
      <c r="C28" s="755"/>
      <c r="D28" s="755"/>
      <c r="E28" s="755"/>
      <c r="F28" s="755"/>
      <c r="G28" s="755"/>
      <c r="H28" s="755"/>
      <c r="I28" s="755"/>
      <c r="J28" s="736"/>
      <c r="K28" s="736"/>
    </row>
    <row r="29" spans="1:11">
      <c r="A29" s="18"/>
      <c r="B29" s="18"/>
      <c r="C29" s="18"/>
      <c r="D29" s="18"/>
      <c r="E29" s="18"/>
      <c r="F29" s="18"/>
      <c r="G29" s="18"/>
      <c r="H29" s="736"/>
      <c r="I29" s="736"/>
      <c r="J29" s="736"/>
      <c r="K29" s="736"/>
    </row>
    <row r="30" spans="1:11">
      <c r="A30" s="18"/>
      <c r="B30" s="18"/>
      <c r="C30" s="18"/>
      <c r="D30" s="18"/>
      <c r="E30" s="18"/>
      <c r="F30" s="18"/>
      <c r="G30" s="18"/>
      <c r="H30" s="736"/>
      <c r="I30" s="736"/>
      <c r="J30" s="736"/>
      <c r="K30" s="736"/>
    </row>
    <row r="31" spans="1:11">
      <c r="A31" s="18"/>
      <c r="B31" s="18"/>
      <c r="C31" s="18"/>
      <c r="D31" s="18"/>
      <c r="E31" s="18"/>
      <c r="F31" s="18"/>
      <c r="G31" s="18"/>
      <c r="H31" s="736"/>
      <c r="I31" s="736"/>
      <c r="J31" s="736"/>
      <c r="K31" s="736"/>
    </row>
    <row r="32" spans="1:11">
      <c r="A32" s="18"/>
      <c r="B32" s="18"/>
      <c r="C32" s="18"/>
      <c r="D32" s="18"/>
      <c r="E32" s="18"/>
      <c r="F32" s="18"/>
      <c r="G32" s="18"/>
      <c r="H32" s="736"/>
      <c r="I32" s="736"/>
      <c r="J32" s="736"/>
      <c r="K32" s="736"/>
    </row>
    <row r="33" spans="1:11">
      <c r="A33" s="18"/>
      <c r="B33" s="18"/>
      <c r="C33" s="18"/>
      <c r="D33" s="18"/>
      <c r="E33" s="18"/>
      <c r="F33" s="18"/>
      <c r="G33" s="18"/>
      <c r="H33" s="736"/>
      <c r="I33" s="736"/>
      <c r="J33" s="736"/>
      <c r="K33" s="736"/>
    </row>
    <row r="34" spans="1:11">
      <c r="A34" s="18"/>
      <c r="B34" s="18"/>
      <c r="C34" s="18"/>
      <c r="D34" s="18"/>
      <c r="E34" s="18"/>
      <c r="F34" s="18"/>
      <c r="G34" s="18"/>
      <c r="H34" s="736"/>
      <c r="I34" s="736"/>
      <c r="J34" s="736"/>
      <c r="K34" s="736"/>
    </row>
    <row r="35" spans="1:11">
      <c r="A35" s="18"/>
      <c r="B35" s="18"/>
      <c r="C35" s="18"/>
      <c r="D35" s="18"/>
      <c r="E35" s="18"/>
      <c r="F35" s="18"/>
      <c r="G35" s="18"/>
      <c r="H35" s="736"/>
      <c r="I35" s="736"/>
      <c r="J35" s="736"/>
      <c r="K35" s="736"/>
    </row>
    <row r="36" spans="1:11">
      <c r="A36" s="736"/>
      <c r="B36" s="736"/>
      <c r="C36" s="736"/>
      <c r="D36" s="736"/>
      <c r="E36" s="736"/>
      <c r="F36" s="736"/>
      <c r="G36" s="736"/>
      <c r="H36" s="736"/>
      <c r="I36" s="736"/>
      <c r="J36" s="736"/>
      <c r="K36" s="736"/>
    </row>
    <row r="37" spans="1:11">
      <c r="A37" s="736"/>
      <c r="B37" s="736"/>
      <c r="C37" s="736"/>
      <c r="D37" s="736"/>
      <c r="E37" s="736"/>
      <c r="F37" s="736"/>
      <c r="G37" s="736"/>
      <c r="H37" s="736"/>
      <c r="I37" s="736"/>
      <c r="J37" s="736"/>
      <c r="K37" s="736"/>
    </row>
    <row r="38" spans="1:11">
      <c r="A38" s="736"/>
      <c r="B38" s="736"/>
      <c r="C38" s="736"/>
      <c r="D38" s="736"/>
      <c r="E38" s="736"/>
      <c r="F38" s="736"/>
      <c r="G38" s="736"/>
      <c r="H38" s="736"/>
      <c r="I38" s="736"/>
      <c r="J38" s="736"/>
      <c r="K38" s="736"/>
    </row>
  </sheetData>
  <customSheetViews>
    <customSheetView guid="{9B1E4C89-5E12-4216-9D91-287A277F1BB3}">
      <selection sqref="A1:J1"/>
      <pageMargins left="0.7" right="0.7" top="0.75" bottom="0.75" header="0.3" footer="0.3"/>
      <pageSetup paperSize="9" orientation="landscape" r:id="rId1"/>
    </customSheetView>
  </customSheetViews>
  <mergeCells count="8">
    <mergeCell ref="A1:J1"/>
    <mergeCell ref="A10:J10"/>
    <mergeCell ref="A7:J7"/>
    <mergeCell ref="A12:J12"/>
    <mergeCell ref="A13:J13"/>
    <mergeCell ref="A8:J8"/>
    <mergeCell ref="A9:J9"/>
    <mergeCell ref="A11:J11"/>
  </mergeCells>
  <pageMargins left="0.25" right="0.25" top="0.5" bottom="0.5" header="0.3" footer="0.3"/>
  <pageSetup paperSize="9" orientation="landscape"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J20"/>
  <sheetViews>
    <sheetView zoomScaleNormal="100" workbookViewId="0">
      <selection sqref="A1:J1"/>
    </sheetView>
  </sheetViews>
  <sheetFormatPr defaultRowHeight="15"/>
  <cols>
    <col min="1" max="1" width="27.28515625" style="4" customWidth="1"/>
    <col min="2" max="10" width="10.7109375" style="4" customWidth="1"/>
    <col min="11" max="16384" width="9.140625" style="4"/>
  </cols>
  <sheetData>
    <row r="1" spans="1:10" ht="15" customHeight="1">
      <c r="A1" s="803" t="s">
        <v>688</v>
      </c>
      <c r="B1" s="797"/>
      <c r="C1" s="797"/>
      <c r="D1" s="797"/>
      <c r="E1" s="797"/>
      <c r="F1" s="797"/>
      <c r="G1" s="797"/>
      <c r="H1" s="797"/>
      <c r="I1" s="797"/>
      <c r="J1" s="797"/>
    </row>
    <row r="2" spans="1:10" ht="15" customHeight="1">
      <c r="A2" s="29" t="s">
        <v>243</v>
      </c>
      <c r="B2" s="258" t="s">
        <v>754</v>
      </c>
      <c r="C2" s="258" t="s">
        <v>1</v>
      </c>
      <c r="D2" s="258" t="s">
        <v>761</v>
      </c>
      <c r="E2" s="258" t="s">
        <v>3</v>
      </c>
      <c r="F2" s="258" t="s">
        <v>4</v>
      </c>
      <c r="G2" s="258" t="s">
        <v>763</v>
      </c>
      <c r="H2" s="258" t="s">
        <v>6</v>
      </c>
      <c r="I2" s="258" t="s">
        <v>7</v>
      </c>
      <c r="J2" s="258" t="s">
        <v>227</v>
      </c>
    </row>
    <row r="3" spans="1:10">
      <c r="A3" s="538"/>
      <c r="B3" s="805" t="s">
        <v>228</v>
      </c>
      <c r="C3" s="805"/>
      <c r="D3" s="805"/>
      <c r="E3" s="805"/>
      <c r="F3" s="805"/>
      <c r="G3" s="805"/>
      <c r="H3" s="805"/>
      <c r="I3" s="805"/>
      <c r="J3" s="805"/>
    </row>
    <row r="4" spans="1:10">
      <c r="A4" s="87" t="s">
        <v>428</v>
      </c>
      <c r="B4" s="61">
        <v>5130</v>
      </c>
      <c r="C4" s="61">
        <v>4334</v>
      </c>
      <c r="D4" s="61" t="s">
        <v>26</v>
      </c>
      <c r="E4" s="61">
        <v>431</v>
      </c>
      <c r="F4" s="61">
        <v>404</v>
      </c>
      <c r="G4" s="61">
        <v>279</v>
      </c>
      <c r="H4" s="61">
        <v>113</v>
      </c>
      <c r="I4" s="61">
        <v>210</v>
      </c>
      <c r="J4" s="61">
        <v>10901</v>
      </c>
    </row>
    <row r="5" spans="1:10">
      <c r="A5" s="87" t="s">
        <v>246</v>
      </c>
      <c r="B5" s="61">
        <v>3155</v>
      </c>
      <c r="C5" s="61">
        <v>4017</v>
      </c>
      <c r="D5" s="61" t="s">
        <v>26</v>
      </c>
      <c r="E5" s="61">
        <v>387</v>
      </c>
      <c r="F5" s="61">
        <v>329</v>
      </c>
      <c r="G5" s="61">
        <v>300</v>
      </c>
      <c r="H5" s="61">
        <v>65</v>
      </c>
      <c r="I5" s="61">
        <v>216</v>
      </c>
      <c r="J5" s="61">
        <v>8469</v>
      </c>
    </row>
    <row r="6" spans="1:10">
      <c r="A6" s="87" t="s">
        <v>430</v>
      </c>
      <c r="B6" s="61">
        <v>1860</v>
      </c>
      <c r="C6" s="61">
        <v>4989</v>
      </c>
      <c r="D6" s="61" t="s">
        <v>26</v>
      </c>
      <c r="E6" s="61">
        <v>399</v>
      </c>
      <c r="F6" s="61">
        <v>331</v>
      </c>
      <c r="G6" s="61">
        <v>335</v>
      </c>
      <c r="H6" s="61">
        <v>86</v>
      </c>
      <c r="I6" s="61">
        <v>295</v>
      </c>
      <c r="J6" s="61">
        <v>8295</v>
      </c>
    </row>
    <row r="7" spans="1:10">
      <c r="A7" s="87" t="s">
        <v>284</v>
      </c>
      <c r="B7" s="61">
        <v>30</v>
      </c>
      <c r="C7" s="61">
        <v>202</v>
      </c>
      <c r="D7" s="61" t="s">
        <v>26</v>
      </c>
      <c r="E7" s="61">
        <v>16</v>
      </c>
      <c r="F7" s="61">
        <v>0</v>
      </c>
      <c r="G7" s="61">
        <v>868</v>
      </c>
      <c r="H7" s="61">
        <v>0</v>
      </c>
      <c r="I7" s="61">
        <v>16</v>
      </c>
      <c r="J7" s="61">
        <v>1132</v>
      </c>
    </row>
    <row r="8" spans="1:10">
      <c r="A8" s="93" t="s">
        <v>227</v>
      </c>
      <c r="B8" s="139">
        <v>10175</v>
      </c>
      <c r="C8" s="139">
        <v>13542</v>
      </c>
      <c r="D8" s="139" t="s">
        <v>26</v>
      </c>
      <c r="E8" s="139">
        <v>1233</v>
      </c>
      <c r="F8" s="139">
        <v>1064</v>
      </c>
      <c r="G8" s="139">
        <v>1782</v>
      </c>
      <c r="H8" s="139">
        <v>264</v>
      </c>
      <c r="I8" s="139">
        <v>737</v>
      </c>
      <c r="J8" s="139">
        <v>28797</v>
      </c>
    </row>
    <row r="9" spans="1:10">
      <c r="A9" s="538"/>
      <c r="B9" s="805" t="s">
        <v>298</v>
      </c>
      <c r="C9" s="805"/>
      <c r="D9" s="805"/>
      <c r="E9" s="805"/>
      <c r="F9" s="805"/>
      <c r="G9" s="805"/>
      <c r="H9" s="805"/>
      <c r="I9" s="805"/>
      <c r="J9" s="805"/>
    </row>
    <row r="10" spans="1:10">
      <c r="A10" s="87" t="s">
        <v>428</v>
      </c>
      <c r="B10" s="64">
        <v>50.417690417690416</v>
      </c>
      <c r="C10" s="64">
        <v>32.00413528282381</v>
      </c>
      <c r="D10" s="64" t="s">
        <v>24</v>
      </c>
      <c r="E10" s="64">
        <v>34.955393349553937</v>
      </c>
      <c r="F10" s="64">
        <v>37.969924812030072</v>
      </c>
      <c r="G10" s="64">
        <v>15.656565656565656</v>
      </c>
      <c r="H10" s="64">
        <v>42.803030303030305</v>
      </c>
      <c r="I10" s="64">
        <v>28.493894165535956</v>
      </c>
      <c r="J10" s="64">
        <v>37.854637635864847</v>
      </c>
    </row>
    <row r="11" spans="1:10">
      <c r="A11" s="87" t="s">
        <v>246</v>
      </c>
      <c r="B11" s="64">
        <v>31.007371007371006</v>
      </c>
      <c r="C11" s="64">
        <v>29.663269827204253</v>
      </c>
      <c r="D11" s="64" t="s">
        <v>24</v>
      </c>
      <c r="E11" s="64">
        <v>31.386861313868614</v>
      </c>
      <c r="F11" s="64">
        <v>30.921052631578949</v>
      </c>
      <c r="G11" s="64">
        <v>16.835016835016834</v>
      </c>
      <c r="H11" s="64">
        <v>24.621212121212121</v>
      </c>
      <c r="I11" s="64">
        <v>29.308005427408414</v>
      </c>
      <c r="J11" s="64">
        <v>29.40931347015314</v>
      </c>
    </row>
    <row r="12" spans="1:10">
      <c r="A12" s="87" t="s">
        <v>430</v>
      </c>
      <c r="B12" s="64">
        <v>18.280098280098279</v>
      </c>
      <c r="C12" s="64">
        <v>36.840939299955693</v>
      </c>
      <c r="D12" s="64" t="s">
        <v>24</v>
      </c>
      <c r="E12" s="64">
        <v>32.360097323600975</v>
      </c>
      <c r="F12" s="64">
        <v>31.109022556390979</v>
      </c>
      <c r="G12" s="64">
        <v>18.799102132435465</v>
      </c>
      <c r="H12" s="64">
        <v>32.575757575757578</v>
      </c>
      <c r="I12" s="64">
        <v>40.027137042062414</v>
      </c>
      <c r="J12" s="64">
        <v>28.805083862902386</v>
      </c>
    </row>
    <row r="13" spans="1:10">
      <c r="A13" s="87" t="s">
        <v>284</v>
      </c>
      <c r="B13" s="64">
        <v>0.29484029484029484</v>
      </c>
      <c r="C13" s="64">
        <v>1.4916555900162458</v>
      </c>
      <c r="D13" s="64" t="s">
        <v>24</v>
      </c>
      <c r="E13" s="64">
        <v>1.29764801297648</v>
      </c>
      <c r="F13" s="64">
        <v>0</v>
      </c>
      <c r="G13" s="64">
        <v>48.709315375982044</v>
      </c>
      <c r="H13" s="64">
        <v>0</v>
      </c>
      <c r="I13" s="64">
        <v>2.1709633649932156</v>
      </c>
      <c r="J13" s="64">
        <v>3.9309650310796265</v>
      </c>
    </row>
    <row r="14" spans="1:10">
      <c r="A14" s="93" t="s">
        <v>227</v>
      </c>
      <c r="B14" s="415">
        <v>100</v>
      </c>
      <c r="C14" s="415">
        <v>100</v>
      </c>
      <c r="D14" s="415" t="s">
        <v>24</v>
      </c>
      <c r="E14" s="415">
        <v>100</v>
      </c>
      <c r="F14" s="415">
        <v>100</v>
      </c>
      <c r="G14" s="415">
        <v>100</v>
      </c>
      <c r="H14" s="415">
        <v>100</v>
      </c>
      <c r="I14" s="415">
        <v>100</v>
      </c>
      <c r="J14" s="415">
        <v>100</v>
      </c>
    </row>
    <row r="15" spans="1:10" s="307" customFormat="1">
      <c r="A15" s="815" t="s">
        <v>158</v>
      </c>
      <c r="B15" s="815"/>
      <c r="C15" s="815"/>
      <c r="D15" s="815"/>
      <c r="E15" s="815"/>
      <c r="F15" s="815"/>
      <c r="G15" s="815"/>
      <c r="H15" s="815"/>
      <c r="I15" s="815"/>
      <c r="J15" s="815"/>
    </row>
    <row r="16" spans="1:10" s="307" customFormat="1">
      <c r="A16" s="814" t="s">
        <v>878</v>
      </c>
      <c r="B16" s="814"/>
      <c r="C16" s="814"/>
      <c r="D16" s="814"/>
      <c r="E16" s="814"/>
      <c r="F16" s="814"/>
      <c r="G16" s="814"/>
      <c r="H16" s="814"/>
      <c r="I16" s="814"/>
      <c r="J16" s="814"/>
    </row>
    <row r="17" spans="1:10" ht="30" customHeight="1">
      <c r="A17" s="787" t="s">
        <v>884</v>
      </c>
      <c r="B17" s="816"/>
      <c r="C17" s="816"/>
      <c r="D17" s="816"/>
      <c r="E17" s="816"/>
      <c r="F17" s="816"/>
      <c r="G17" s="816"/>
      <c r="H17" s="816"/>
      <c r="I17" s="816"/>
      <c r="J17" s="816"/>
    </row>
    <row r="18" spans="1:10">
      <c r="A18" s="462" t="s">
        <v>36</v>
      </c>
      <c r="B18" s="260"/>
      <c r="C18" s="260"/>
      <c r="D18" s="260"/>
      <c r="E18" s="260"/>
      <c r="F18" s="260"/>
      <c r="G18" s="260"/>
      <c r="H18" s="260"/>
      <c r="I18" s="260"/>
      <c r="J18" s="260"/>
    </row>
    <row r="19" spans="1:10" s="307" customFormat="1">
      <c r="A19" s="788" t="s">
        <v>45</v>
      </c>
      <c r="B19" s="800"/>
      <c r="C19" s="800"/>
      <c r="D19" s="800"/>
      <c r="E19" s="800"/>
      <c r="F19" s="800"/>
      <c r="G19" s="800"/>
      <c r="H19" s="800"/>
      <c r="I19" s="800"/>
      <c r="J19" s="800"/>
    </row>
    <row r="20" spans="1:10" s="196" customFormat="1">
      <c r="A20" s="456" t="s">
        <v>75</v>
      </c>
      <c r="B20" s="260"/>
      <c r="C20" s="260"/>
      <c r="D20" s="260"/>
      <c r="E20" s="260"/>
      <c r="F20" s="260"/>
      <c r="G20" s="260"/>
      <c r="H20" s="260"/>
      <c r="I20" s="260"/>
      <c r="J20" s="260"/>
    </row>
  </sheetData>
  <customSheetViews>
    <customSheetView guid="{9B1E4C89-5E12-4216-9D91-287A277F1BB3}">
      <selection sqref="A1:J1"/>
      <pageMargins left="0.7" right="0.7" top="0.75" bottom="0.75" header="0.3" footer="0.3"/>
      <pageSetup paperSize="9" orientation="landscape" r:id="rId1"/>
    </customSheetView>
  </customSheetViews>
  <mergeCells count="7">
    <mergeCell ref="A16:J16"/>
    <mergeCell ref="A15:J15"/>
    <mergeCell ref="A1:J1"/>
    <mergeCell ref="A19:J19"/>
    <mergeCell ref="A17:J17"/>
    <mergeCell ref="B3:J3"/>
    <mergeCell ref="B9:J9"/>
  </mergeCells>
  <pageMargins left="0.25" right="0.25" top="0.5" bottom="0.5" header="0.3" footer="0.3"/>
  <pageSetup paperSize="9" orientation="landscape"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J66"/>
  <sheetViews>
    <sheetView zoomScaleNormal="100" workbookViewId="0">
      <pane ySplit="2" topLeftCell="A3" activePane="bottomLeft" state="frozen"/>
      <selection pane="bottomLeft" sqref="A1:J1"/>
    </sheetView>
  </sheetViews>
  <sheetFormatPr defaultRowHeight="15"/>
  <cols>
    <col min="1" max="1" width="12.85546875" style="180" customWidth="1"/>
    <col min="2" max="10" width="10.5703125" style="180" customWidth="1"/>
    <col min="11" max="16384" width="9.140625" style="180"/>
  </cols>
  <sheetData>
    <row r="1" spans="1:10" ht="15" customHeight="1">
      <c r="A1" s="803" t="s">
        <v>827</v>
      </c>
      <c r="B1" s="803"/>
      <c r="C1" s="803"/>
      <c r="D1" s="803"/>
      <c r="E1" s="803"/>
      <c r="F1" s="803"/>
      <c r="G1" s="803"/>
      <c r="H1" s="803"/>
      <c r="I1" s="803"/>
      <c r="J1" s="803"/>
    </row>
    <row r="2" spans="1:10">
      <c r="A2" s="95" t="s">
        <v>261</v>
      </c>
      <c r="B2" s="96" t="s">
        <v>765</v>
      </c>
      <c r="C2" s="96" t="s">
        <v>1</v>
      </c>
      <c r="D2" s="96" t="s">
        <v>766</v>
      </c>
      <c r="E2" s="96" t="s">
        <v>3</v>
      </c>
      <c r="F2" s="96" t="s">
        <v>767</v>
      </c>
      <c r="G2" s="96" t="s">
        <v>768</v>
      </c>
      <c r="H2" s="96" t="s">
        <v>6</v>
      </c>
      <c r="I2" s="96" t="s">
        <v>7</v>
      </c>
      <c r="J2" s="96" t="s">
        <v>227</v>
      </c>
    </row>
    <row r="3" spans="1:10">
      <c r="A3" s="222"/>
      <c r="B3" s="817" t="s">
        <v>228</v>
      </c>
      <c r="C3" s="817"/>
      <c r="D3" s="817"/>
      <c r="E3" s="817"/>
      <c r="F3" s="817"/>
      <c r="G3" s="817"/>
      <c r="H3" s="817"/>
      <c r="I3" s="817"/>
      <c r="J3" s="817"/>
    </row>
    <row r="4" spans="1:10">
      <c r="A4" s="222"/>
      <c r="B4" s="818" t="s">
        <v>769</v>
      </c>
      <c r="C4" s="819"/>
      <c r="D4" s="819"/>
      <c r="E4" s="819"/>
      <c r="F4" s="819"/>
      <c r="G4" s="819"/>
      <c r="H4" s="819"/>
      <c r="I4" s="819"/>
      <c r="J4" s="819"/>
    </row>
    <row r="5" spans="1:10">
      <c r="A5" s="87" t="s">
        <v>263</v>
      </c>
      <c r="B5" s="51">
        <v>59092</v>
      </c>
      <c r="C5" s="51">
        <v>33430</v>
      </c>
      <c r="D5" s="51">
        <v>27163</v>
      </c>
      <c r="E5" s="51">
        <v>15909</v>
      </c>
      <c r="F5" s="51">
        <v>6309</v>
      </c>
      <c r="G5" s="51">
        <v>2560</v>
      </c>
      <c r="H5" s="51">
        <v>1703</v>
      </c>
      <c r="I5" s="51">
        <v>5814</v>
      </c>
      <c r="J5" s="163">
        <v>151980</v>
      </c>
    </row>
    <row r="6" spans="1:10">
      <c r="A6" s="87" t="s">
        <v>264</v>
      </c>
      <c r="B6" s="51">
        <v>64330</v>
      </c>
      <c r="C6" s="51">
        <v>37357</v>
      </c>
      <c r="D6" s="51">
        <v>27842</v>
      </c>
      <c r="E6" s="51">
        <v>15375</v>
      </c>
      <c r="F6" s="51">
        <v>6204</v>
      </c>
      <c r="G6" s="51">
        <v>2579</v>
      </c>
      <c r="H6" s="51">
        <v>2388</v>
      </c>
      <c r="I6" s="51">
        <v>6100</v>
      </c>
      <c r="J6" s="163">
        <v>162175</v>
      </c>
    </row>
    <row r="7" spans="1:10">
      <c r="A7" s="87" t="s">
        <v>265</v>
      </c>
      <c r="B7" s="51">
        <v>66689</v>
      </c>
      <c r="C7" s="51">
        <v>40415</v>
      </c>
      <c r="D7" s="51">
        <v>28634</v>
      </c>
      <c r="E7" s="51">
        <v>15282</v>
      </c>
      <c r="F7" s="51">
        <v>6194</v>
      </c>
      <c r="G7" s="51">
        <v>2605</v>
      </c>
      <c r="H7" s="51">
        <v>2008</v>
      </c>
      <c r="I7" s="51">
        <v>6525</v>
      </c>
      <c r="J7" s="163">
        <v>168352</v>
      </c>
    </row>
    <row r="8" spans="1:10">
      <c r="A8" s="87" t="s">
        <v>266</v>
      </c>
      <c r="B8" s="51">
        <v>52146</v>
      </c>
      <c r="C8" s="51">
        <v>43333</v>
      </c>
      <c r="D8" s="51">
        <v>29573</v>
      </c>
      <c r="E8" s="51">
        <v>14947</v>
      </c>
      <c r="F8" s="51">
        <v>6538</v>
      </c>
      <c r="G8" s="51">
        <v>2439</v>
      </c>
      <c r="H8" s="51">
        <v>2251</v>
      </c>
      <c r="I8" s="51">
        <v>7385</v>
      </c>
      <c r="J8" s="163">
        <v>158612</v>
      </c>
    </row>
    <row r="9" spans="1:10">
      <c r="A9" s="87" t="s">
        <v>267</v>
      </c>
      <c r="B9" s="51">
        <v>56398</v>
      </c>
      <c r="C9" s="51">
        <v>47271</v>
      </c>
      <c r="D9" s="51">
        <v>31596</v>
      </c>
      <c r="E9" s="51">
        <v>17481</v>
      </c>
      <c r="F9" s="51">
        <v>6996</v>
      </c>
      <c r="G9" s="51">
        <v>2565</v>
      </c>
      <c r="H9" s="51">
        <v>2323</v>
      </c>
      <c r="I9" s="51">
        <v>5521</v>
      </c>
      <c r="J9" s="163">
        <v>170151</v>
      </c>
    </row>
    <row r="10" spans="1:10">
      <c r="A10" s="124" t="s">
        <v>268</v>
      </c>
      <c r="B10" s="823" t="s">
        <v>262</v>
      </c>
      <c r="C10" s="824"/>
      <c r="D10" s="824"/>
      <c r="E10" s="824"/>
      <c r="F10" s="824"/>
      <c r="G10" s="824"/>
      <c r="H10" s="824"/>
      <c r="I10" s="824"/>
      <c r="J10" s="824"/>
    </row>
    <row r="11" spans="1:10">
      <c r="A11" s="87" t="s">
        <v>263</v>
      </c>
      <c r="B11" s="51">
        <v>15022</v>
      </c>
      <c r="C11" s="51">
        <v>13300</v>
      </c>
      <c r="D11" s="51">
        <v>5869</v>
      </c>
      <c r="E11" s="51">
        <v>3382</v>
      </c>
      <c r="F11" s="51">
        <v>1908</v>
      </c>
      <c r="G11" s="51">
        <v>833</v>
      </c>
      <c r="H11" s="51">
        <v>386</v>
      </c>
      <c r="I11" s="51">
        <v>1757</v>
      </c>
      <c r="J11" s="163">
        <v>42457</v>
      </c>
    </row>
    <row r="12" spans="1:10">
      <c r="A12" s="87" t="s">
        <v>264</v>
      </c>
      <c r="B12" s="51">
        <v>17282</v>
      </c>
      <c r="C12" s="51">
        <v>14154</v>
      </c>
      <c r="D12" s="51">
        <v>5621</v>
      </c>
      <c r="E12" s="51">
        <v>4198</v>
      </c>
      <c r="F12" s="51">
        <v>1641</v>
      </c>
      <c r="G12" s="51">
        <v>795</v>
      </c>
      <c r="H12" s="51">
        <v>449</v>
      </c>
      <c r="I12" s="51">
        <v>1574</v>
      </c>
      <c r="J12" s="163">
        <v>45714</v>
      </c>
    </row>
    <row r="13" spans="1:10">
      <c r="A13" s="87" t="s">
        <v>265</v>
      </c>
      <c r="B13" s="51">
        <v>18919</v>
      </c>
      <c r="C13" s="51">
        <v>15488</v>
      </c>
      <c r="D13" s="51">
        <v>5767</v>
      </c>
      <c r="E13" s="51">
        <v>4633</v>
      </c>
      <c r="F13" s="51">
        <v>1526</v>
      </c>
      <c r="G13" s="51">
        <v>755</v>
      </c>
      <c r="H13" s="51">
        <v>317</v>
      </c>
      <c r="I13" s="51">
        <v>1910</v>
      </c>
      <c r="J13" s="163">
        <v>49315</v>
      </c>
    </row>
    <row r="14" spans="1:10">
      <c r="A14" s="87" t="s">
        <v>266</v>
      </c>
      <c r="B14" s="11" t="s">
        <v>26</v>
      </c>
      <c r="C14" s="11">
        <v>17245</v>
      </c>
      <c r="D14" s="11">
        <v>5884</v>
      </c>
      <c r="E14" s="11">
        <v>4530</v>
      </c>
      <c r="F14" s="11">
        <v>1649</v>
      </c>
      <c r="G14" s="11">
        <v>702</v>
      </c>
      <c r="H14" s="11">
        <v>277</v>
      </c>
      <c r="I14" s="11">
        <v>1744</v>
      </c>
      <c r="J14" s="22">
        <v>32031</v>
      </c>
    </row>
    <row r="15" spans="1:10">
      <c r="A15" s="87" t="s">
        <v>267</v>
      </c>
      <c r="B15" s="11">
        <v>14131</v>
      </c>
      <c r="C15" s="11">
        <v>18883</v>
      </c>
      <c r="D15" s="11">
        <v>6047</v>
      </c>
      <c r="E15" s="11">
        <v>4717</v>
      </c>
      <c r="F15" s="11">
        <v>1745</v>
      </c>
      <c r="G15" s="11">
        <v>578</v>
      </c>
      <c r="H15" s="11">
        <v>248</v>
      </c>
      <c r="I15" s="11">
        <v>1167</v>
      </c>
      <c r="J15" s="22">
        <v>47516</v>
      </c>
    </row>
    <row r="16" spans="1:10">
      <c r="A16" s="124" t="s">
        <v>268</v>
      </c>
      <c r="B16" s="825" t="s">
        <v>770</v>
      </c>
      <c r="C16" s="826"/>
      <c r="D16" s="826"/>
      <c r="E16" s="826"/>
      <c r="F16" s="826"/>
      <c r="G16" s="826"/>
      <c r="H16" s="826"/>
      <c r="I16" s="826"/>
      <c r="J16" s="826"/>
    </row>
    <row r="17" spans="1:10">
      <c r="A17" s="87" t="s">
        <v>772</v>
      </c>
      <c r="B17" s="51">
        <v>18496</v>
      </c>
      <c r="C17" s="51">
        <v>10135</v>
      </c>
      <c r="D17" s="51">
        <v>9269</v>
      </c>
      <c r="E17" s="51">
        <v>4808</v>
      </c>
      <c r="F17" s="51">
        <v>3019</v>
      </c>
      <c r="G17" s="51">
        <v>1183</v>
      </c>
      <c r="H17" s="51">
        <v>747</v>
      </c>
      <c r="I17" s="51">
        <v>1073</v>
      </c>
      <c r="J17" s="163">
        <v>48730</v>
      </c>
    </row>
    <row r="18" spans="1:10">
      <c r="A18" s="87" t="s">
        <v>773</v>
      </c>
      <c r="B18" s="51">
        <v>19876</v>
      </c>
      <c r="C18" s="51">
        <v>10962</v>
      </c>
      <c r="D18" s="51">
        <v>9580</v>
      </c>
      <c r="E18" s="51">
        <v>4946</v>
      </c>
      <c r="F18" s="51">
        <v>3448</v>
      </c>
      <c r="G18" s="51">
        <v>1248</v>
      </c>
      <c r="H18" s="51">
        <v>823</v>
      </c>
      <c r="I18" s="51">
        <v>1089</v>
      </c>
      <c r="J18" s="163">
        <v>51972</v>
      </c>
    </row>
    <row r="19" spans="1:10">
      <c r="A19" s="87" t="s">
        <v>774</v>
      </c>
      <c r="B19" s="51">
        <v>20453</v>
      </c>
      <c r="C19" s="51">
        <v>12354</v>
      </c>
      <c r="D19" s="51">
        <v>9716</v>
      </c>
      <c r="E19" s="51">
        <v>5138</v>
      </c>
      <c r="F19" s="51">
        <v>3686</v>
      </c>
      <c r="G19" s="51">
        <v>1316</v>
      </c>
      <c r="H19" s="51">
        <v>889</v>
      </c>
      <c r="I19" s="51">
        <v>1114</v>
      </c>
      <c r="J19" s="163">
        <v>54666</v>
      </c>
    </row>
    <row r="20" spans="1:10">
      <c r="A20" s="87" t="s">
        <v>775</v>
      </c>
      <c r="B20" s="11">
        <v>20331</v>
      </c>
      <c r="C20" s="11">
        <v>13303</v>
      </c>
      <c r="D20" s="11">
        <v>9955</v>
      </c>
      <c r="E20" s="11">
        <v>5542</v>
      </c>
      <c r="F20" s="11">
        <v>3872</v>
      </c>
      <c r="G20" s="11">
        <v>1380</v>
      </c>
      <c r="H20" s="11">
        <v>904</v>
      </c>
      <c r="I20" s="11">
        <v>1125</v>
      </c>
      <c r="J20" s="22">
        <v>56412</v>
      </c>
    </row>
    <row r="21" spans="1:10">
      <c r="A21" s="87" t="s">
        <v>776</v>
      </c>
      <c r="B21" s="197">
        <v>20740</v>
      </c>
      <c r="C21" s="197">
        <v>14316</v>
      </c>
      <c r="D21" s="197">
        <v>10512</v>
      </c>
      <c r="E21" s="197">
        <v>5875</v>
      </c>
      <c r="F21" s="197">
        <v>4178</v>
      </c>
      <c r="G21" s="197">
        <v>1452</v>
      </c>
      <c r="H21" s="197">
        <v>890</v>
      </c>
      <c r="I21" s="197">
        <v>1110</v>
      </c>
      <c r="J21" s="178">
        <v>59073</v>
      </c>
    </row>
    <row r="22" spans="1:10">
      <c r="A22" s="124" t="s">
        <v>268</v>
      </c>
      <c r="B22" s="827" t="s">
        <v>771</v>
      </c>
      <c r="C22" s="828"/>
      <c r="D22" s="828"/>
      <c r="E22" s="828"/>
      <c r="F22" s="828"/>
      <c r="G22" s="828"/>
      <c r="H22" s="828"/>
      <c r="I22" s="828"/>
      <c r="J22" s="828"/>
    </row>
    <row r="23" spans="1:10">
      <c r="A23" s="87" t="s">
        <v>772</v>
      </c>
      <c r="B23" s="51">
        <v>16843</v>
      </c>
      <c r="C23" s="51">
        <v>8567</v>
      </c>
      <c r="D23" s="51">
        <v>8448</v>
      </c>
      <c r="E23" s="51">
        <v>3954</v>
      </c>
      <c r="F23" s="51">
        <v>2838</v>
      </c>
      <c r="G23" s="51">
        <v>1061</v>
      </c>
      <c r="H23" s="51">
        <v>671</v>
      </c>
      <c r="I23" s="51">
        <v>1017</v>
      </c>
      <c r="J23" s="163">
        <v>43399</v>
      </c>
    </row>
    <row r="24" spans="1:10">
      <c r="A24" s="87" t="s">
        <v>773</v>
      </c>
      <c r="B24" s="51">
        <v>17800</v>
      </c>
      <c r="C24" s="51">
        <v>9705</v>
      </c>
      <c r="D24" s="51">
        <v>8670</v>
      </c>
      <c r="E24" s="51">
        <v>4100</v>
      </c>
      <c r="F24" s="51">
        <v>3243</v>
      </c>
      <c r="G24" s="51">
        <v>1150</v>
      </c>
      <c r="H24" s="51">
        <v>748</v>
      </c>
      <c r="I24" s="51">
        <v>1032</v>
      </c>
      <c r="J24" s="163">
        <v>46448</v>
      </c>
    </row>
    <row r="25" spans="1:10">
      <c r="A25" s="87" t="s">
        <v>774</v>
      </c>
      <c r="B25" s="51">
        <v>17879</v>
      </c>
      <c r="C25" s="51">
        <v>10312</v>
      </c>
      <c r="D25" s="51">
        <v>8941</v>
      </c>
      <c r="E25" s="51">
        <v>4232</v>
      </c>
      <c r="F25" s="51">
        <v>3484</v>
      </c>
      <c r="G25" s="51">
        <v>1205</v>
      </c>
      <c r="H25" s="51">
        <v>803</v>
      </c>
      <c r="I25" s="51">
        <v>1059</v>
      </c>
      <c r="J25" s="163">
        <v>47915</v>
      </c>
    </row>
    <row r="26" spans="1:10">
      <c r="A26" s="87" t="s">
        <v>775</v>
      </c>
      <c r="B26" s="51">
        <v>17387</v>
      </c>
      <c r="C26" s="51">
        <v>7954</v>
      </c>
      <c r="D26" s="51">
        <v>9107</v>
      </c>
      <c r="E26" s="51">
        <v>4448</v>
      </c>
      <c r="F26" s="51">
        <v>3695</v>
      </c>
      <c r="G26" s="51">
        <v>1272</v>
      </c>
      <c r="H26" s="51">
        <v>826</v>
      </c>
      <c r="I26" s="51">
        <v>1067</v>
      </c>
      <c r="J26" s="163">
        <v>45756</v>
      </c>
    </row>
    <row r="27" spans="1:10">
      <c r="A27" s="6" t="s">
        <v>777</v>
      </c>
      <c r="B27" s="328">
        <v>16884</v>
      </c>
      <c r="C27" s="328">
        <v>8490</v>
      </c>
      <c r="D27" s="328">
        <v>8125</v>
      </c>
      <c r="E27" s="328">
        <v>4754</v>
      </c>
      <c r="F27" s="328">
        <v>3797</v>
      </c>
      <c r="G27" s="328">
        <v>1104</v>
      </c>
      <c r="H27" s="328">
        <v>696</v>
      </c>
      <c r="I27" s="328">
        <v>1056</v>
      </c>
      <c r="J27" s="237">
        <v>44906</v>
      </c>
    </row>
    <row r="28" spans="1:10" s="451" customFormat="1" ht="15" customHeight="1">
      <c r="A28" s="222"/>
      <c r="B28" s="817" t="s">
        <v>232</v>
      </c>
      <c r="C28" s="817"/>
      <c r="D28" s="817"/>
      <c r="E28" s="817"/>
      <c r="F28" s="817"/>
      <c r="G28" s="817"/>
      <c r="H28" s="817"/>
      <c r="I28" s="817"/>
      <c r="J28" s="817"/>
    </row>
    <row r="29" spans="1:10" s="451" customFormat="1" ht="15" customHeight="1">
      <c r="A29" s="222"/>
      <c r="B29" s="818" t="s">
        <v>769</v>
      </c>
      <c r="C29" s="819"/>
      <c r="D29" s="819"/>
      <c r="E29" s="819"/>
      <c r="F29" s="819"/>
      <c r="G29" s="819"/>
      <c r="H29" s="819"/>
      <c r="I29" s="819"/>
      <c r="J29" s="819"/>
    </row>
    <row r="30" spans="1:10" s="451" customFormat="1" ht="15" customHeight="1">
      <c r="A30" s="87" t="s">
        <v>263</v>
      </c>
      <c r="B30" s="329">
        <v>34.812813085262881</v>
      </c>
      <c r="C30" s="329">
        <v>25.560937565708734</v>
      </c>
      <c r="D30" s="329">
        <v>24.226656546584341</v>
      </c>
      <c r="E30" s="329">
        <v>27.395019337863296</v>
      </c>
      <c r="F30" s="329">
        <v>17.435256858448046</v>
      </c>
      <c r="G30" s="329">
        <v>22.652261244281632</v>
      </c>
      <c r="H30" s="329">
        <v>19.605585807536006</v>
      </c>
      <c r="I30" s="329">
        <v>93.579487839817148</v>
      </c>
      <c r="J30" s="330">
        <v>28.505230929319669</v>
      </c>
    </row>
    <row r="31" spans="1:10" s="451" customFormat="1" ht="15" customHeight="1">
      <c r="A31" s="87" t="s">
        <v>264</v>
      </c>
      <c r="B31" s="329">
        <v>37.480176231986732</v>
      </c>
      <c r="C31" s="329">
        <v>27.936545446523319</v>
      </c>
      <c r="D31" s="329">
        <v>24.642470867504898</v>
      </c>
      <c r="E31" s="329">
        <v>26.247951379404533</v>
      </c>
      <c r="F31" s="329">
        <v>17.033660974136509</v>
      </c>
      <c r="G31" s="329">
        <v>22.962408960592622</v>
      </c>
      <c r="H31" s="329">
        <v>26.997388443580206</v>
      </c>
      <c r="I31" s="329">
        <v>97.748577838314247</v>
      </c>
      <c r="J31" s="330">
        <v>30.048160433738502</v>
      </c>
    </row>
    <row r="32" spans="1:10" s="451" customFormat="1" ht="15" customHeight="1">
      <c r="A32" s="87" t="s">
        <v>265</v>
      </c>
      <c r="B32" s="329">
        <v>38.350418473804126</v>
      </c>
      <c r="C32" s="329">
        <v>29.540105544754191</v>
      </c>
      <c r="D32" s="329">
        <v>25.008471822891739</v>
      </c>
      <c r="E32" s="329">
        <v>25.869248738869892</v>
      </c>
      <c r="F32" s="329">
        <v>16.926965908314543</v>
      </c>
      <c r="G32" s="329">
        <v>23.158025744968352</v>
      </c>
      <c r="H32" s="329">
        <v>22.144534997849508</v>
      </c>
      <c r="I32" s="329">
        <v>103.85827523636711</v>
      </c>
      <c r="J32" s="330">
        <v>30.745545510080529</v>
      </c>
    </row>
    <row r="33" spans="1:10" s="451" customFormat="1" ht="15" customHeight="1">
      <c r="A33" s="87" t="s">
        <v>266</v>
      </c>
      <c r="B33" s="329">
        <v>29.745464253077735</v>
      </c>
      <c r="C33" s="329">
        <v>31.128709343497654</v>
      </c>
      <c r="D33" s="329">
        <v>25.536805710269125</v>
      </c>
      <c r="E33" s="329">
        <v>25.102824676578813</v>
      </c>
      <c r="F33" s="329">
        <v>17.843058591713813</v>
      </c>
      <c r="G33" s="329">
        <v>21.730801785507452</v>
      </c>
      <c r="H33" s="329">
        <v>24.324353529786798</v>
      </c>
      <c r="I33" s="329">
        <v>117.80751990045783</v>
      </c>
      <c r="J33" s="330">
        <v>28.664287433703038</v>
      </c>
    </row>
    <row r="34" spans="1:10" s="451" customFormat="1" ht="15" customHeight="1">
      <c r="A34" s="87" t="s">
        <v>267</v>
      </c>
      <c r="B34" s="329">
        <v>31.912028318968638</v>
      </c>
      <c r="C34" s="329">
        <v>33.477618557270517</v>
      </c>
      <c r="D34" s="329">
        <v>26.984025313536851</v>
      </c>
      <c r="E34" s="329">
        <v>29.172778748479281</v>
      </c>
      <c r="F34" s="329">
        <v>19.048863766316511</v>
      </c>
      <c r="G34" s="329">
        <v>22.834708757311112</v>
      </c>
      <c r="H34" s="329">
        <v>24.639110743415959</v>
      </c>
      <c r="I34" s="329">
        <v>88.939364649784139</v>
      </c>
      <c r="J34" s="330">
        <v>30.458409344653088</v>
      </c>
    </row>
    <row r="35" spans="1:10" s="451" customFormat="1" ht="15" customHeight="1">
      <c r="A35" s="124" t="s">
        <v>268</v>
      </c>
      <c r="B35" s="820" t="s">
        <v>262</v>
      </c>
      <c r="C35" s="821"/>
      <c r="D35" s="821"/>
      <c r="E35" s="821"/>
      <c r="F35" s="821"/>
      <c r="G35" s="821"/>
      <c r="H35" s="821"/>
      <c r="I35" s="821"/>
      <c r="J35" s="821"/>
    </row>
    <row r="36" spans="1:10" s="451" customFormat="1" ht="15" customHeight="1">
      <c r="A36" s="87" t="s">
        <v>263</v>
      </c>
      <c r="B36" s="53">
        <v>8.84989640165875</v>
      </c>
      <c r="C36" s="53">
        <v>10.169323051867371</v>
      </c>
      <c r="D36" s="53">
        <v>5.234556097334738</v>
      </c>
      <c r="E36" s="53">
        <v>5.8237447608682924</v>
      </c>
      <c r="F36" s="53">
        <v>5.2728594208145294</v>
      </c>
      <c r="G36" s="53">
        <v>7.3708334439400778</v>
      </c>
      <c r="H36" s="53">
        <v>4.443779284620609</v>
      </c>
      <c r="I36" s="53">
        <v>28.27986930418967</v>
      </c>
      <c r="J36" s="20">
        <v>7.9631964045672134</v>
      </c>
    </row>
    <row r="37" spans="1:10" s="451" customFormat="1" ht="15" customHeight="1">
      <c r="A37" s="87" t="s">
        <v>264</v>
      </c>
      <c r="B37" s="53">
        <v>10.068901067016862</v>
      </c>
      <c r="C37" s="53">
        <v>10.58473282785264</v>
      </c>
      <c r="D37" s="53">
        <v>4.9750495203737177</v>
      </c>
      <c r="E37" s="53">
        <v>7.1667577164709098</v>
      </c>
      <c r="F37" s="53">
        <v>4.5055186425786617</v>
      </c>
      <c r="G37" s="53">
        <v>7.0783695710240924</v>
      </c>
      <c r="H37" s="53">
        <v>5.0761421319796947</v>
      </c>
      <c r="I37" s="53">
        <v>25.222337953689607</v>
      </c>
      <c r="J37" s="20">
        <v>8.4699960293998586</v>
      </c>
    </row>
    <row r="38" spans="1:10" s="451" customFormat="1" ht="15" customHeight="1">
      <c r="A38" s="87" t="s">
        <v>265</v>
      </c>
      <c r="B38" s="53">
        <v>10.879628830930143</v>
      </c>
      <c r="C38" s="53">
        <v>11.320478898358354</v>
      </c>
      <c r="D38" s="53">
        <v>5.0368043934698843</v>
      </c>
      <c r="E38" s="53">
        <v>7.8427057588786946</v>
      </c>
      <c r="F38" s="53">
        <v>4.1702534672405553</v>
      </c>
      <c r="G38" s="53">
        <v>6.7118270393286394</v>
      </c>
      <c r="H38" s="53">
        <v>3.495925096772059</v>
      </c>
      <c r="I38" s="53">
        <v>30.401426161143476</v>
      </c>
      <c r="J38" s="20">
        <v>9.0062284786021038</v>
      </c>
    </row>
    <row r="39" spans="1:10" s="451" customFormat="1" ht="15" customHeight="1">
      <c r="A39" s="87" t="s">
        <v>266</v>
      </c>
      <c r="B39" s="331" t="s">
        <v>24</v>
      </c>
      <c r="C39" s="331">
        <v>12.388124353924654</v>
      </c>
      <c r="D39" s="331">
        <v>5.0809375037778901</v>
      </c>
      <c r="E39" s="331">
        <v>7.6079344206129678</v>
      </c>
      <c r="F39" s="331">
        <v>4.5003370476806479</v>
      </c>
      <c r="G39" s="331">
        <v>6.2546219161239165</v>
      </c>
      <c r="H39" s="331">
        <v>2.9932678488453766</v>
      </c>
      <c r="I39" s="331">
        <v>27.820760285226601</v>
      </c>
      <c r="J39" s="422">
        <v>8.4729980885428446</v>
      </c>
    </row>
    <row r="40" spans="1:10" s="451" customFormat="1" ht="15" customHeight="1">
      <c r="A40" s="87" t="s">
        <v>267</v>
      </c>
      <c r="B40" s="331">
        <v>7.9958309190990073</v>
      </c>
      <c r="C40" s="331">
        <v>13.373058983667347</v>
      </c>
      <c r="D40" s="331">
        <v>5.1643372917760901</v>
      </c>
      <c r="E40" s="331">
        <v>7.8718607263072347</v>
      </c>
      <c r="F40" s="331">
        <v>4.7513246529763169</v>
      </c>
      <c r="G40" s="331">
        <v>5.1455990883921334</v>
      </c>
      <c r="H40" s="331">
        <v>2.6304345520306316</v>
      </c>
      <c r="I40" s="331">
        <v>18.799536052580706</v>
      </c>
      <c r="J40" s="332">
        <v>8.5057494720603248</v>
      </c>
    </row>
    <row r="41" spans="1:10" s="451" customFormat="1" ht="15" customHeight="1">
      <c r="A41" s="124" t="s">
        <v>268</v>
      </c>
      <c r="B41" s="825" t="s">
        <v>770</v>
      </c>
      <c r="C41" s="826"/>
      <c r="D41" s="826"/>
      <c r="E41" s="826"/>
      <c r="F41" s="826"/>
      <c r="G41" s="826"/>
      <c r="H41" s="826"/>
      <c r="I41" s="826"/>
      <c r="J41" s="826"/>
    </row>
    <row r="42" spans="1:10" s="451" customFormat="1" ht="15" customHeight="1">
      <c r="A42" s="87" t="s">
        <v>772</v>
      </c>
      <c r="B42" s="53">
        <v>10.845002538865755</v>
      </c>
      <c r="C42" s="53">
        <v>7.6800666843481222</v>
      </c>
      <c r="D42" s="53">
        <v>8.2357655601235766</v>
      </c>
      <c r="E42" s="53">
        <v>8.2326088706018119</v>
      </c>
      <c r="F42" s="53">
        <v>8.3169877022083138</v>
      </c>
      <c r="G42" s="53">
        <v>10.50239255688426</v>
      </c>
      <c r="H42" s="53">
        <v>8.522532800912721</v>
      </c>
      <c r="I42" s="53">
        <v>17.20378387045054</v>
      </c>
      <c r="J42" s="20">
        <v>9.0899611424213909</v>
      </c>
    </row>
    <row r="43" spans="1:10" s="451" customFormat="1" ht="15" customHeight="1">
      <c r="A43" s="87" t="s">
        <v>773</v>
      </c>
      <c r="B43" s="53">
        <v>11.507455877278506</v>
      </c>
      <c r="C43" s="53">
        <v>8.0970643155978905</v>
      </c>
      <c r="D43" s="53">
        <v>8.4193800418508218</v>
      </c>
      <c r="E43" s="53">
        <v>8.3991658572039913</v>
      </c>
      <c r="F43" s="53">
        <v>9.4305047289276906</v>
      </c>
      <c r="G43" s="53">
        <v>11.090277345798047</v>
      </c>
      <c r="H43" s="53">
        <v>9.2068464034008279</v>
      </c>
      <c r="I43" s="53">
        <v>17.377012558043049</v>
      </c>
      <c r="J43" s="20">
        <v>9.5555331247266242</v>
      </c>
    </row>
    <row r="44" spans="1:10" s="451" customFormat="1" ht="15" customHeight="1">
      <c r="A44" s="87" t="s">
        <v>774</v>
      </c>
      <c r="B44" s="53">
        <v>11.706533634319781</v>
      </c>
      <c r="C44" s="53">
        <v>8.9523685297506468</v>
      </c>
      <c r="D44" s="53">
        <v>8.4320734690831216</v>
      </c>
      <c r="E44" s="53">
        <v>8.6558936898568692</v>
      </c>
      <c r="F44" s="53">
        <v>10.062597766354452</v>
      </c>
      <c r="G44" s="53">
        <v>11.71641990366895</v>
      </c>
      <c r="H44" s="53">
        <v>9.7085258111369566</v>
      </c>
      <c r="I44" s="53">
        <v>17.676366982958331</v>
      </c>
      <c r="J44" s="20">
        <v>9.9264081023720525</v>
      </c>
    </row>
    <row r="45" spans="1:10" s="451" customFormat="1" ht="15" customHeight="1">
      <c r="A45" s="87" t="s">
        <v>775</v>
      </c>
      <c r="B45" s="331">
        <v>11.559697813772365</v>
      </c>
      <c r="C45" s="331">
        <v>9.4916681233923992</v>
      </c>
      <c r="D45" s="331">
        <v>8.5416110739778155</v>
      </c>
      <c r="E45" s="331">
        <v>9.2688605088340168</v>
      </c>
      <c r="F45" s="331">
        <v>10.558636975954013</v>
      </c>
      <c r="G45" s="331">
        <v>12.296287055930286</v>
      </c>
      <c r="H45" s="331">
        <v>9.6837775302082445</v>
      </c>
      <c r="I45" s="331">
        <v>17.962350912487427</v>
      </c>
      <c r="J45" s="332">
        <v>10.14681877661512</v>
      </c>
    </row>
    <row r="46" spans="1:10" s="451" customFormat="1" ht="15" customHeight="1">
      <c r="A46" s="87" t="s">
        <v>776</v>
      </c>
      <c r="B46" s="331">
        <v>11.696440706546229</v>
      </c>
      <c r="C46" s="331">
        <v>10.087174153835747</v>
      </c>
      <c r="D46" s="331">
        <v>8.9323193270170371</v>
      </c>
      <c r="E46" s="331">
        <v>9.7454731240586288</v>
      </c>
      <c r="F46" s="331">
        <v>11.336471801272571</v>
      </c>
      <c r="G46" s="331">
        <v>12.903225806451612</v>
      </c>
      <c r="H46" s="331">
        <v>9.3750329179526624</v>
      </c>
      <c r="I46" s="331">
        <v>17.911892851379701</v>
      </c>
      <c r="J46" s="332">
        <v>10.528037965310032</v>
      </c>
    </row>
    <row r="47" spans="1:10" s="451" customFormat="1" ht="15" customHeight="1">
      <c r="A47" s="124" t="s">
        <v>268</v>
      </c>
      <c r="B47" s="827" t="s">
        <v>771</v>
      </c>
      <c r="C47" s="828"/>
      <c r="D47" s="828"/>
      <c r="E47" s="828"/>
      <c r="F47" s="828"/>
      <c r="G47" s="828"/>
      <c r="H47" s="828"/>
      <c r="I47" s="828"/>
      <c r="J47" s="828"/>
    </row>
    <row r="48" spans="1:10" ht="15" customHeight="1">
      <c r="A48" s="87" t="s">
        <v>772</v>
      </c>
      <c r="B48" s="53">
        <v>9.8757773444050549</v>
      </c>
      <c r="C48" s="53">
        <v>6.4918728450725576</v>
      </c>
      <c r="D48" s="53">
        <v>7.5062841139199454</v>
      </c>
      <c r="E48" s="53">
        <v>6.770327677695418</v>
      </c>
      <c r="F48" s="53">
        <v>7.8183541235068539</v>
      </c>
      <c r="G48" s="53">
        <v>9.419305581449029</v>
      </c>
      <c r="H48" s="53">
        <v>7.6554478037649742</v>
      </c>
      <c r="I48" s="53">
        <v>16.305916305916305</v>
      </c>
      <c r="J48" s="20">
        <v>8.0955309587511994</v>
      </c>
    </row>
    <row r="49" spans="1:10" ht="15" customHeight="1">
      <c r="A49" s="87" t="s">
        <v>773</v>
      </c>
      <c r="B49" s="53">
        <v>10.305530016882543</v>
      </c>
      <c r="C49" s="53">
        <v>7.1685832131798524</v>
      </c>
      <c r="D49" s="53">
        <v>7.6196268228441157</v>
      </c>
      <c r="E49" s="53">
        <v>6.9625111230360623</v>
      </c>
      <c r="F49" s="53">
        <v>8.8698163677240434</v>
      </c>
      <c r="G49" s="53">
        <v>10.219406208067111</v>
      </c>
      <c r="H49" s="53">
        <v>8.3678263787895748</v>
      </c>
      <c r="I49" s="53">
        <v>16.467471955831432</v>
      </c>
      <c r="J49" s="20">
        <v>8.5398946081986882</v>
      </c>
    </row>
    <row r="50" spans="1:10" s="417" customFormat="1" ht="15" customHeight="1">
      <c r="A50" s="87" t="s">
        <v>774</v>
      </c>
      <c r="B50" s="53">
        <v>10.233272128685442</v>
      </c>
      <c r="C50" s="53">
        <v>7.4726262165119532</v>
      </c>
      <c r="D50" s="53">
        <v>7.7594862996163219</v>
      </c>
      <c r="E50" s="53">
        <v>7.1295722256664602</v>
      </c>
      <c r="F50" s="53">
        <v>9.5111477531141926</v>
      </c>
      <c r="G50" s="53">
        <v>10.728180838845807</v>
      </c>
      <c r="H50" s="53">
        <v>8.769343336718757</v>
      </c>
      <c r="I50" s="53">
        <v>16.803655866205453</v>
      </c>
      <c r="J50" s="20">
        <v>8.7005422790245657</v>
      </c>
    </row>
    <row r="51" spans="1:10" ht="15" customHeight="1">
      <c r="A51" s="87" t="s">
        <v>775</v>
      </c>
      <c r="B51" s="53">
        <v>9.8858130877999173</v>
      </c>
      <c r="C51" s="53">
        <v>5.6751656207970482</v>
      </c>
      <c r="D51" s="53">
        <v>7.8140082421613233</v>
      </c>
      <c r="E51" s="53">
        <v>7.4391720576134448</v>
      </c>
      <c r="F51" s="53">
        <v>10.075972010885868</v>
      </c>
      <c r="G51" s="53">
        <v>11.333968938509654</v>
      </c>
      <c r="H51" s="53">
        <v>8.848230353929214</v>
      </c>
      <c r="I51" s="53">
        <v>17.036291932110299</v>
      </c>
      <c r="J51" s="20">
        <v>8.2301255041977122</v>
      </c>
    </row>
    <row r="52" spans="1:10" ht="15" customHeight="1">
      <c r="A52" s="6" t="s">
        <v>777</v>
      </c>
      <c r="B52" s="333">
        <v>9.521827622436188</v>
      </c>
      <c r="C52" s="333">
        <v>5.9821254935781987</v>
      </c>
      <c r="D52" s="333">
        <v>6.9040234524365891</v>
      </c>
      <c r="E52" s="333">
        <v>7.8859539117914421</v>
      </c>
      <c r="F52" s="333">
        <v>10.302676742324547</v>
      </c>
      <c r="G52" s="333">
        <v>9.8107171420954415</v>
      </c>
      <c r="H52" s="333">
        <v>7.3314864167360136</v>
      </c>
      <c r="I52" s="333">
        <v>17.040503469420688</v>
      </c>
      <c r="J52" s="94">
        <v>8.0031837365668288</v>
      </c>
    </row>
    <row r="53" spans="1:10">
      <c r="A53" s="786" t="s">
        <v>159</v>
      </c>
      <c r="B53" s="786"/>
      <c r="C53" s="786"/>
      <c r="D53" s="786"/>
      <c r="E53" s="786"/>
      <c r="F53" s="786"/>
      <c r="G53" s="786"/>
      <c r="H53" s="786"/>
      <c r="I53" s="786"/>
      <c r="J53" s="786"/>
    </row>
    <row r="54" spans="1:10" ht="20.25" customHeight="1">
      <c r="A54" s="788" t="s">
        <v>160</v>
      </c>
      <c r="B54" s="788"/>
      <c r="C54" s="788"/>
      <c r="D54" s="788"/>
      <c r="E54" s="788"/>
      <c r="F54" s="788"/>
      <c r="G54" s="788"/>
      <c r="H54" s="788"/>
      <c r="I54" s="788"/>
      <c r="J54" s="788"/>
    </row>
    <row r="55" spans="1:10" s="195" customFormat="1">
      <c r="A55" s="788" t="s">
        <v>161</v>
      </c>
      <c r="B55" s="788"/>
      <c r="C55" s="788"/>
      <c r="D55" s="788"/>
      <c r="E55" s="788"/>
      <c r="F55" s="788"/>
      <c r="G55" s="788"/>
      <c r="H55" s="788"/>
      <c r="I55" s="788"/>
      <c r="J55" s="788"/>
    </row>
    <row r="56" spans="1:10" s="437" customFormat="1" ht="21" customHeight="1">
      <c r="A56" s="788" t="s">
        <v>162</v>
      </c>
      <c r="B56" s="788"/>
      <c r="C56" s="788"/>
      <c r="D56" s="788"/>
      <c r="E56" s="788"/>
      <c r="F56" s="788"/>
      <c r="G56" s="788"/>
      <c r="H56" s="788"/>
      <c r="I56" s="788"/>
      <c r="J56" s="788"/>
    </row>
    <row r="57" spans="1:10">
      <c r="A57" s="822" t="s">
        <v>163</v>
      </c>
      <c r="B57" s="822"/>
      <c r="C57" s="822"/>
      <c r="D57" s="822"/>
      <c r="E57" s="822"/>
      <c r="F57" s="822"/>
      <c r="G57" s="822"/>
      <c r="H57" s="822"/>
      <c r="I57" s="822"/>
      <c r="J57" s="822"/>
    </row>
    <row r="58" spans="1:10" s="437" customFormat="1" ht="35.25" customHeight="1">
      <c r="A58" s="788" t="s">
        <v>948</v>
      </c>
      <c r="B58" s="788"/>
      <c r="C58" s="788"/>
      <c r="D58" s="788"/>
      <c r="E58" s="788"/>
      <c r="F58" s="788"/>
      <c r="G58" s="788"/>
      <c r="H58" s="788"/>
      <c r="I58" s="788"/>
      <c r="J58" s="788"/>
    </row>
    <row r="59" spans="1:10" s="437" customFormat="1" ht="20.25" customHeight="1">
      <c r="A59" s="788" t="s">
        <v>164</v>
      </c>
      <c r="B59" s="788"/>
      <c r="C59" s="788"/>
      <c r="D59" s="788"/>
      <c r="E59" s="788"/>
      <c r="F59" s="788"/>
      <c r="G59" s="788"/>
      <c r="H59" s="788"/>
      <c r="I59" s="788"/>
      <c r="J59" s="788"/>
    </row>
    <row r="60" spans="1:10">
      <c r="A60" s="788" t="s">
        <v>165</v>
      </c>
      <c r="B60" s="788"/>
      <c r="C60" s="788"/>
      <c r="D60" s="788"/>
      <c r="E60" s="788"/>
      <c r="F60" s="788"/>
      <c r="G60" s="788"/>
      <c r="H60" s="788"/>
      <c r="I60" s="788"/>
      <c r="J60" s="788"/>
    </row>
    <row r="61" spans="1:10" ht="37.5" customHeight="1">
      <c r="A61" s="829" t="s">
        <v>863</v>
      </c>
      <c r="B61" s="829"/>
      <c r="C61" s="829"/>
      <c r="D61" s="829"/>
      <c r="E61" s="829"/>
      <c r="F61" s="829"/>
      <c r="G61" s="829"/>
      <c r="H61" s="829"/>
      <c r="I61" s="829"/>
      <c r="J61" s="829"/>
    </row>
    <row r="62" spans="1:10">
      <c r="A62" s="456" t="s">
        <v>8</v>
      </c>
      <c r="B62" s="457"/>
      <c r="C62" s="457"/>
      <c r="D62" s="457"/>
      <c r="E62" s="457"/>
      <c r="F62" s="457"/>
      <c r="G62" s="457"/>
      <c r="H62" s="457"/>
      <c r="I62" s="457"/>
      <c r="J62" s="457"/>
    </row>
    <row r="63" spans="1:10" ht="24.75" customHeight="1">
      <c r="A63" s="788" t="s">
        <v>166</v>
      </c>
      <c r="B63" s="788"/>
      <c r="C63" s="788"/>
      <c r="D63" s="788"/>
      <c r="E63" s="788"/>
      <c r="F63" s="788"/>
      <c r="G63" s="788"/>
      <c r="H63" s="788"/>
      <c r="I63" s="788"/>
      <c r="J63" s="788"/>
    </row>
    <row r="64" spans="1:10">
      <c r="A64" s="790" t="s">
        <v>167</v>
      </c>
      <c r="B64" s="790"/>
      <c r="C64" s="790"/>
      <c r="D64" s="790"/>
      <c r="E64" s="790"/>
      <c r="F64" s="790"/>
      <c r="G64" s="790"/>
      <c r="H64" s="790"/>
      <c r="I64" s="790"/>
      <c r="J64" s="790"/>
    </row>
    <row r="65" spans="1:10">
      <c r="A65" s="790" t="s">
        <v>843</v>
      </c>
      <c r="B65" s="790"/>
      <c r="C65" s="790"/>
      <c r="D65" s="790"/>
      <c r="E65" s="790"/>
      <c r="F65" s="790"/>
      <c r="G65" s="790"/>
      <c r="H65" s="790"/>
      <c r="I65" s="790"/>
      <c r="J65" s="790"/>
    </row>
    <row r="66" spans="1:10">
      <c r="A66" s="810" t="s">
        <v>849</v>
      </c>
      <c r="B66" s="810"/>
      <c r="C66" s="810"/>
      <c r="D66" s="810"/>
      <c r="E66" s="810"/>
      <c r="F66" s="810"/>
      <c r="G66" s="810"/>
      <c r="H66" s="810"/>
      <c r="I66" s="810"/>
      <c r="J66" s="810"/>
    </row>
  </sheetData>
  <customSheetViews>
    <customSheetView guid="{9B1E4C89-5E12-4216-9D91-287A277F1BB3}" showGridLines="0">
      <selection sqref="A1:J1"/>
      <pageMargins left="0.7" right="0.7" top="0.75" bottom="0.75" header="0.3" footer="0.3"/>
      <pageSetup paperSize="9" orientation="portrait" r:id="rId1"/>
    </customSheetView>
  </customSheetViews>
  <mergeCells count="24">
    <mergeCell ref="A63:J63"/>
    <mergeCell ref="A64:J64"/>
    <mergeCell ref="A65:J65"/>
    <mergeCell ref="A66:J66"/>
    <mergeCell ref="A1:J1"/>
    <mergeCell ref="B3:J3"/>
    <mergeCell ref="B4:J4"/>
    <mergeCell ref="B10:J10"/>
    <mergeCell ref="B16:J16"/>
    <mergeCell ref="B41:J41"/>
    <mergeCell ref="B47:J47"/>
    <mergeCell ref="A53:J53"/>
    <mergeCell ref="A61:J61"/>
    <mergeCell ref="B22:J22"/>
    <mergeCell ref="A56:J56"/>
    <mergeCell ref="A54:J54"/>
    <mergeCell ref="A60:J60"/>
    <mergeCell ref="A58:J58"/>
    <mergeCell ref="A59:J59"/>
    <mergeCell ref="A55:J55"/>
    <mergeCell ref="B28:J28"/>
    <mergeCell ref="B29:J29"/>
    <mergeCell ref="B35:J35"/>
    <mergeCell ref="A57:J57"/>
  </mergeCells>
  <pageMargins left="0.25" right="0.25" top="0.5" bottom="0.5" header="0.3" footer="0.3"/>
  <pageSetup paperSize="9" orientation="landscape"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J27"/>
  <sheetViews>
    <sheetView zoomScaleNormal="100" workbookViewId="0">
      <selection sqref="A1:J1"/>
    </sheetView>
  </sheetViews>
  <sheetFormatPr defaultRowHeight="15"/>
  <cols>
    <col min="1" max="1" width="43.5703125" style="4" customWidth="1"/>
    <col min="2" max="16384" width="9.140625" style="4"/>
  </cols>
  <sheetData>
    <row r="1" spans="1:10">
      <c r="A1" s="783" t="s">
        <v>651</v>
      </c>
      <c r="B1" s="783"/>
      <c r="C1" s="783"/>
      <c r="D1" s="783"/>
      <c r="E1" s="783"/>
      <c r="F1" s="783"/>
      <c r="G1" s="783"/>
      <c r="H1" s="783"/>
      <c r="I1" s="783"/>
      <c r="J1" s="783"/>
    </row>
    <row r="2" spans="1:10">
      <c r="A2" s="95" t="s">
        <v>269</v>
      </c>
      <c r="B2" s="96" t="s">
        <v>754</v>
      </c>
      <c r="C2" s="96" t="s">
        <v>1</v>
      </c>
      <c r="D2" s="96" t="s">
        <v>2</v>
      </c>
      <c r="E2" s="96" t="s">
        <v>3</v>
      </c>
      <c r="F2" s="96" t="s">
        <v>4</v>
      </c>
      <c r="G2" s="247" t="s">
        <v>778</v>
      </c>
      <c r="H2" s="96" t="s">
        <v>6</v>
      </c>
      <c r="I2" s="96" t="s">
        <v>764</v>
      </c>
      <c r="J2" s="96" t="s">
        <v>227</v>
      </c>
    </row>
    <row r="3" spans="1:10">
      <c r="A3" s="5"/>
      <c r="B3" s="831" t="s">
        <v>228</v>
      </c>
      <c r="C3" s="831"/>
      <c r="D3" s="831"/>
      <c r="E3" s="831"/>
      <c r="F3" s="831"/>
      <c r="G3" s="831"/>
      <c r="H3" s="831"/>
      <c r="I3" s="831"/>
      <c r="J3" s="831"/>
    </row>
    <row r="4" spans="1:10">
      <c r="A4" s="55" t="s">
        <v>270</v>
      </c>
      <c r="B4" s="54">
        <v>32300</v>
      </c>
      <c r="C4" s="54">
        <v>27527</v>
      </c>
      <c r="D4" s="54">
        <v>18801</v>
      </c>
      <c r="E4" s="54">
        <v>10642</v>
      </c>
      <c r="F4" s="54">
        <v>2262</v>
      </c>
      <c r="G4" s="54">
        <v>859</v>
      </c>
      <c r="H4" s="54">
        <v>1307</v>
      </c>
      <c r="I4" s="54">
        <v>4184</v>
      </c>
      <c r="J4" s="54">
        <v>97882</v>
      </c>
    </row>
    <row r="5" spans="1:10">
      <c r="A5" s="55" t="s">
        <v>271</v>
      </c>
      <c r="B5" s="54">
        <v>13536</v>
      </c>
      <c r="C5" s="54">
        <v>7924</v>
      </c>
      <c r="D5" s="54">
        <v>8012</v>
      </c>
      <c r="E5" s="54">
        <v>3961</v>
      </c>
      <c r="F5" s="54">
        <v>3314</v>
      </c>
      <c r="G5" s="54">
        <v>1126</v>
      </c>
      <c r="H5" s="54">
        <v>698</v>
      </c>
      <c r="I5" s="54">
        <v>1053</v>
      </c>
      <c r="J5" s="54">
        <v>39624</v>
      </c>
    </row>
    <row r="6" spans="1:10">
      <c r="A6" s="55" t="s">
        <v>272</v>
      </c>
      <c r="B6" s="54">
        <v>5246</v>
      </c>
      <c r="C6" s="54">
        <v>2809</v>
      </c>
      <c r="D6" s="54">
        <v>1562</v>
      </c>
      <c r="E6" s="54">
        <v>1477</v>
      </c>
      <c r="F6" s="54">
        <v>940</v>
      </c>
      <c r="G6" s="54">
        <v>148</v>
      </c>
      <c r="H6" s="54">
        <v>135</v>
      </c>
      <c r="I6" s="54">
        <v>246</v>
      </c>
      <c r="J6" s="54">
        <v>12563</v>
      </c>
    </row>
    <row r="7" spans="1:10">
      <c r="A7" s="55" t="s">
        <v>273</v>
      </c>
      <c r="B7" s="54">
        <v>3908</v>
      </c>
      <c r="C7" s="54">
        <v>5198</v>
      </c>
      <c r="D7" s="54">
        <v>2355</v>
      </c>
      <c r="E7" s="54">
        <v>1043</v>
      </c>
      <c r="F7" s="54">
        <v>330</v>
      </c>
      <c r="G7" s="54">
        <v>358</v>
      </c>
      <c r="H7" s="54">
        <v>161</v>
      </c>
      <c r="I7" s="54">
        <v>33</v>
      </c>
      <c r="J7" s="54">
        <v>13386</v>
      </c>
    </row>
    <row r="8" spans="1:10">
      <c r="A8" s="55" t="s">
        <v>274</v>
      </c>
      <c r="B8" s="54">
        <v>449</v>
      </c>
      <c r="C8" s="54">
        <v>638</v>
      </c>
      <c r="D8" s="54">
        <v>179</v>
      </c>
      <c r="E8" s="54">
        <v>69</v>
      </c>
      <c r="F8" s="54">
        <v>48</v>
      </c>
      <c r="G8" s="54">
        <v>16</v>
      </c>
      <c r="H8" s="54">
        <v>9</v>
      </c>
      <c r="I8" s="504">
        <v>0</v>
      </c>
      <c r="J8" s="54">
        <v>1408</v>
      </c>
    </row>
    <row r="9" spans="1:10">
      <c r="A9" s="55" t="s">
        <v>275</v>
      </c>
      <c r="B9" s="54">
        <v>111</v>
      </c>
      <c r="C9" s="54">
        <v>722</v>
      </c>
      <c r="D9" s="54">
        <v>469</v>
      </c>
      <c r="E9" s="54">
        <v>84</v>
      </c>
      <c r="F9" s="54">
        <v>7</v>
      </c>
      <c r="G9" s="54">
        <v>1</v>
      </c>
      <c r="H9" s="504">
        <v>0</v>
      </c>
      <c r="I9" s="504">
        <v>0</v>
      </c>
      <c r="J9" s="54">
        <v>1394</v>
      </c>
    </row>
    <row r="10" spans="1:10">
      <c r="A10" s="535" t="s">
        <v>276</v>
      </c>
      <c r="B10" s="54">
        <v>848</v>
      </c>
      <c r="C10" s="334">
        <v>2453</v>
      </c>
      <c r="D10" s="334">
        <v>218</v>
      </c>
      <c r="E10" s="334">
        <v>205</v>
      </c>
      <c r="F10" s="334">
        <v>95</v>
      </c>
      <c r="G10" s="334">
        <v>57</v>
      </c>
      <c r="H10" s="334">
        <v>13</v>
      </c>
      <c r="I10" s="334">
        <v>5</v>
      </c>
      <c r="J10" s="334">
        <v>3894</v>
      </c>
    </row>
    <row r="11" spans="1:10">
      <c r="A11" s="246"/>
      <c r="B11" s="830" t="s">
        <v>298</v>
      </c>
      <c r="C11" s="830"/>
      <c r="D11" s="830"/>
      <c r="E11" s="830"/>
      <c r="F11" s="830"/>
      <c r="G11" s="830"/>
      <c r="H11" s="830"/>
      <c r="I11" s="830"/>
      <c r="J11" s="830"/>
    </row>
    <row r="12" spans="1:10">
      <c r="A12" s="55" t="s">
        <v>270</v>
      </c>
      <c r="B12" s="191">
        <v>57.271534451576294</v>
      </c>
      <c r="C12" s="335">
        <v>58.232320027077911</v>
      </c>
      <c r="D12" s="335">
        <v>59.504367641473607</v>
      </c>
      <c r="E12" s="335">
        <v>60.877524169097875</v>
      </c>
      <c r="F12" s="335">
        <v>32.332761578044597</v>
      </c>
      <c r="G12" s="335">
        <v>33.489278752436647</v>
      </c>
      <c r="H12" s="335">
        <v>56.263452432199742</v>
      </c>
      <c r="I12" s="335">
        <v>75.783372577431621</v>
      </c>
      <c r="J12" s="335">
        <v>57.526549946811947</v>
      </c>
    </row>
    <row r="13" spans="1:10">
      <c r="A13" s="55" t="s">
        <v>271</v>
      </c>
      <c r="B13" s="191">
        <v>24.000851094010425</v>
      </c>
      <c r="C13" s="335">
        <v>16.762920183622093</v>
      </c>
      <c r="D13" s="335">
        <v>25.357640207621216</v>
      </c>
      <c r="E13" s="335">
        <v>22.65888679137349</v>
      </c>
      <c r="F13" s="335">
        <v>47.369925671812467</v>
      </c>
      <c r="G13" s="335">
        <v>43.898635477582843</v>
      </c>
      <c r="H13" s="335">
        <v>30.047352561343089</v>
      </c>
      <c r="I13" s="335">
        <v>19.072631769606954</v>
      </c>
      <c r="J13" s="335">
        <v>23.287550469876756</v>
      </c>
    </row>
    <row r="14" spans="1:10">
      <c r="A14" s="55" t="s">
        <v>272</v>
      </c>
      <c r="B14" s="191">
        <v>9.3017482889464169</v>
      </c>
      <c r="C14" s="335">
        <v>5.9423325083031884</v>
      </c>
      <c r="D14" s="335">
        <v>4.9436637549056845</v>
      </c>
      <c r="E14" s="335">
        <v>8.4491733882501006</v>
      </c>
      <c r="F14" s="335">
        <v>13.436249285305889</v>
      </c>
      <c r="G14" s="335">
        <v>5.7699805068226118</v>
      </c>
      <c r="H14" s="335">
        <v>5.8114507102884199</v>
      </c>
      <c r="I14" s="335">
        <v>4.4557145444665824</v>
      </c>
      <c r="J14" s="335">
        <v>7.3834417664309937</v>
      </c>
    </row>
    <row r="15" spans="1:10">
      <c r="A15" s="55" t="s">
        <v>273</v>
      </c>
      <c r="B15" s="191">
        <v>6.9293237348842158</v>
      </c>
      <c r="C15" s="335">
        <v>10.996171013940893</v>
      </c>
      <c r="D15" s="335">
        <v>7.4534751234333463</v>
      </c>
      <c r="E15" s="335">
        <v>5.9664778902808759</v>
      </c>
      <c r="F15" s="335">
        <v>4.716981132075472</v>
      </c>
      <c r="G15" s="335">
        <v>13.957115009746589</v>
      </c>
      <c r="H15" s="335">
        <v>6.9306930693069306</v>
      </c>
      <c r="I15" s="335">
        <v>0.59771780474551717</v>
      </c>
      <c r="J15" s="335">
        <v>7.8671297847206301</v>
      </c>
    </row>
    <row r="16" spans="1:10">
      <c r="A16" s="55" t="s">
        <v>274</v>
      </c>
      <c r="B16" s="191">
        <v>0.79612752225256211</v>
      </c>
      <c r="C16" s="335">
        <v>1.3496646992870893</v>
      </c>
      <c r="D16" s="335">
        <v>0.56652740853272565</v>
      </c>
      <c r="E16" s="335">
        <v>0.39471426119787195</v>
      </c>
      <c r="F16" s="335">
        <v>0.68610634648370494</v>
      </c>
      <c r="G16" s="335">
        <v>0.62378167641325533</v>
      </c>
      <c r="H16" s="335">
        <v>0.38743004735256137</v>
      </c>
      <c r="I16" s="191">
        <v>0</v>
      </c>
      <c r="J16" s="335">
        <v>0.82750027916380153</v>
      </c>
    </row>
    <row r="17" spans="1:10">
      <c r="A17" s="55" t="s">
        <v>275</v>
      </c>
      <c r="B17" s="191">
        <v>0.19681548991098974</v>
      </c>
      <c r="C17" s="335">
        <v>1.5273634998201857</v>
      </c>
      <c r="D17" s="335">
        <v>1.4843651095075325</v>
      </c>
      <c r="E17" s="335">
        <v>0.48052170928436588</v>
      </c>
      <c r="F17" s="335">
        <v>0.10005717552887364</v>
      </c>
      <c r="G17" s="335">
        <v>3.8986354775828458E-2</v>
      </c>
      <c r="H17" s="191">
        <v>0</v>
      </c>
      <c r="I17" s="191">
        <v>0</v>
      </c>
      <c r="J17" s="335">
        <v>0.81927229343347963</v>
      </c>
    </row>
    <row r="18" spans="1:10">
      <c r="A18" s="535" t="s">
        <v>276</v>
      </c>
      <c r="B18" s="191">
        <v>1.5035994184190928</v>
      </c>
      <c r="C18" s="336">
        <v>5.1892280679486369</v>
      </c>
      <c r="D18" s="336">
        <v>0.68996075452588934</v>
      </c>
      <c r="E18" s="336">
        <v>1.1727017905154167</v>
      </c>
      <c r="F18" s="336">
        <v>1.3579188107489994</v>
      </c>
      <c r="G18" s="336">
        <v>2.2222222222222223</v>
      </c>
      <c r="H18" s="336">
        <v>0.55962117950925527</v>
      </c>
      <c r="I18" s="336">
        <v>9.056330374932077E-2</v>
      </c>
      <c r="J18" s="336">
        <v>2.2885554595623887</v>
      </c>
    </row>
    <row r="19" spans="1:10" ht="15" customHeight="1">
      <c r="A19" s="257" t="s">
        <v>277</v>
      </c>
      <c r="B19" s="115">
        <v>56398</v>
      </c>
      <c r="C19" s="56">
        <v>47271</v>
      </c>
      <c r="D19" s="56">
        <v>31596</v>
      </c>
      <c r="E19" s="56">
        <v>17481</v>
      </c>
      <c r="F19" s="56">
        <v>6996</v>
      </c>
      <c r="G19" s="56">
        <v>2565</v>
      </c>
      <c r="H19" s="56">
        <v>2323</v>
      </c>
      <c r="I19" s="56">
        <v>5521</v>
      </c>
      <c r="J19" s="115">
        <v>170151</v>
      </c>
    </row>
    <row r="20" spans="1:10" s="196" customFormat="1" ht="17.25" customHeight="1">
      <c r="A20" s="786" t="s">
        <v>82</v>
      </c>
      <c r="B20" s="786"/>
      <c r="C20" s="786"/>
      <c r="D20" s="786"/>
      <c r="E20" s="786"/>
      <c r="F20" s="786"/>
      <c r="G20" s="786"/>
      <c r="H20" s="786"/>
      <c r="I20" s="786"/>
      <c r="J20" s="786"/>
    </row>
    <row r="21" spans="1:10" s="210" customFormat="1" ht="30" customHeight="1">
      <c r="A21" s="788" t="s">
        <v>922</v>
      </c>
      <c r="B21" s="788"/>
      <c r="C21" s="788"/>
      <c r="D21" s="788"/>
      <c r="E21" s="788"/>
      <c r="F21" s="788"/>
      <c r="G21" s="788"/>
      <c r="H21" s="788"/>
      <c r="I21" s="788"/>
      <c r="J21" s="788"/>
    </row>
    <row r="22" spans="1:10" s="230" customFormat="1" ht="17.25" customHeight="1">
      <c r="A22" s="788" t="s">
        <v>84</v>
      </c>
      <c r="B22" s="788"/>
      <c r="C22" s="788"/>
      <c r="D22" s="788"/>
      <c r="E22" s="788"/>
      <c r="F22" s="788"/>
      <c r="G22" s="788"/>
      <c r="H22" s="788"/>
      <c r="I22" s="788"/>
      <c r="J22" s="788"/>
    </row>
    <row r="23" spans="1:10" ht="30" customHeight="1">
      <c r="A23" s="787" t="s">
        <v>68</v>
      </c>
      <c r="B23" s="787"/>
      <c r="C23" s="787"/>
      <c r="D23" s="787"/>
      <c r="E23" s="787"/>
      <c r="F23" s="787"/>
      <c r="G23" s="787"/>
      <c r="H23" s="787"/>
      <c r="I23" s="787"/>
      <c r="J23" s="787"/>
    </row>
    <row r="24" spans="1:10" s="437" customFormat="1">
      <c r="A24" s="832" t="s">
        <v>8</v>
      </c>
      <c r="B24" s="787"/>
      <c r="C24" s="787"/>
      <c r="D24" s="787"/>
      <c r="E24" s="787"/>
      <c r="F24" s="787"/>
      <c r="G24" s="787"/>
      <c r="H24" s="787"/>
      <c r="I24" s="787"/>
      <c r="J24" s="787"/>
    </row>
    <row r="25" spans="1:10" ht="21" customHeight="1">
      <c r="A25" s="788" t="s">
        <v>168</v>
      </c>
      <c r="B25" s="788"/>
      <c r="C25" s="788"/>
      <c r="D25" s="788"/>
      <c r="E25" s="788"/>
      <c r="F25" s="788"/>
      <c r="G25" s="788"/>
      <c r="H25" s="788"/>
      <c r="I25" s="788"/>
      <c r="J25" s="788"/>
    </row>
    <row r="26" spans="1:10" ht="27" customHeight="1">
      <c r="A26" s="787" t="s">
        <v>169</v>
      </c>
      <c r="B26" s="787"/>
      <c r="C26" s="787"/>
      <c r="D26" s="787"/>
      <c r="E26" s="787"/>
      <c r="F26" s="787"/>
      <c r="G26" s="787"/>
      <c r="H26" s="787"/>
      <c r="I26" s="787"/>
      <c r="J26" s="787"/>
    </row>
    <row r="27" spans="1:10">
      <c r="A27" s="810" t="s">
        <v>86</v>
      </c>
      <c r="B27" s="810"/>
      <c r="C27" s="810"/>
      <c r="D27" s="810"/>
      <c r="E27" s="810"/>
      <c r="F27" s="810"/>
      <c r="G27" s="810"/>
      <c r="H27" s="810"/>
      <c r="I27" s="810"/>
      <c r="J27" s="810"/>
    </row>
  </sheetData>
  <customSheetViews>
    <customSheetView guid="{9B1E4C89-5E12-4216-9D91-287A277F1BB3}">
      <selection sqref="A1:J1"/>
      <pageMargins left="0.7" right="0.7" top="0.75" bottom="0.75" header="0.3" footer="0.3"/>
      <pageSetup paperSize="9" orientation="landscape" r:id="rId1"/>
    </customSheetView>
  </customSheetViews>
  <mergeCells count="11">
    <mergeCell ref="A25:J25"/>
    <mergeCell ref="A26:J26"/>
    <mergeCell ref="A20:J20"/>
    <mergeCell ref="A27:J27"/>
    <mergeCell ref="A24:J24"/>
    <mergeCell ref="A23:J23"/>
    <mergeCell ref="A1:J1"/>
    <mergeCell ref="B11:J11"/>
    <mergeCell ref="B3:J3"/>
    <mergeCell ref="A21:J21"/>
    <mergeCell ref="A22:J22"/>
  </mergeCells>
  <pageMargins left="0.25" right="0.25" top="0.5" bottom="0.5" header="0.3" footer="0.3"/>
  <pageSetup paperSize="9" orientation="landscape"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J47"/>
  <sheetViews>
    <sheetView zoomScaleNormal="100" workbookViewId="0">
      <pane ySplit="2" topLeftCell="A3" activePane="bottomLeft" state="frozen"/>
      <selection pane="bottomLeft" sqref="A1:J1"/>
    </sheetView>
  </sheetViews>
  <sheetFormatPr defaultRowHeight="15"/>
  <cols>
    <col min="1" max="1" width="11.42578125" style="4" customWidth="1"/>
    <col min="2" max="10" width="10.7109375" style="4" customWidth="1"/>
    <col min="11" max="16384" width="9.140625" style="4"/>
  </cols>
  <sheetData>
    <row r="1" spans="1:10" ht="15" customHeight="1">
      <c r="A1" s="783" t="s">
        <v>652</v>
      </c>
      <c r="B1" s="783"/>
      <c r="C1" s="783"/>
      <c r="D1" s="783"/>
      <c r="E1" s="783"/>
      <c r="F1" s="783"/>
      <c r="G1" s="783"/>
      <c r="H1" s="783"/>
      <c r="I1" s="783"/>
      <c r="J1" s="783"/>
    </row>
    <row r="2" spans="1:10" ht="15" customHeight="1">
      <c r="A2" s="29" t="s">
        <v>278</v>
      </c>
      <c r="B2" s="96" t="s">
        <v>754</v>
      </c>
      <c r="C2" s="96" t="s">
        <v>1</v>
      </c>
      <c r="D2" s="96" t="s">
        <v>2</v>
      </c>
      <c r="E2" s="96" t="s">
        <v>3</v>
      </c>
      <c r="F2" s="96" t="s">
        <v>4</v>
      </c>
      <c r="G2" s="247" t="s">
        <v>778</v>
      </c>
      <c r="H2" s="96" t="s">
        <v>6</v>
      </c>
      <c r="I2" s="96" t="s">
        <v>764</v>
      </c>
      <c r="J2" s="96" t="s">
        <v>227</v>
      </c>
    </row>
    <row r="3" spans="1:10" ht="15" customHeight="1">
      <c r="A3" s="41"/>
      <c r="B3" s="784" t="s">
        <v>228</v>
      </c>
      <c r="C3" s="784"/>
      <c r="D3" s="784"/>
      <c r="E3" s="784"/>
      <c r="F3" s="784"/>
      <c r="G3" s="784"/>
      <c r="H3" s="784"/>
      <c r="I3" s="784"/>
      <c r="J3" s="784"/>
    </row>
    <row r="4" spans="1:10" ht="15" customHeight="1">
      <c r="A4" s="87"/>
      <c r="B4" s="784" t="s">
        <v>31</v>
      </c>
      <c r="C4" s="784"/>
      <c r="D4" s="784"/>
      <c r="E4" s="784"/>
      <c r="F4" s="784"/>
      <c r="G4" s="784"/>
      <c r="H4" s="784"/>
      <c r="I4" s="784"/>
      <c r="J4" s="784"/>
    </row>
    <row r="5" spans="1:10" ht="15" customHeight="1">
      <c r="A5" s="535" t="s">
        <v>279</v>
      </c>
      <c r="B5" s="27">
        <v>21545</v>
      </c>
      <c r="C5" s="27">
        <v>13646</v>
      </c>
      <c r="D5" s="27">
        <v>9999</v>
      </c>
      <c r="E5" s="27">
        <v>5889</v>
      </c>
      <c r="F5" s="27">
        <v>1728</v>
      </c>
      <c r="G5" s="27">
        <v>358</v>
      </c>
      <c r="H5" s="27">
        <v>734</v>
      </c>
      <c r="I5" s="27">
        <v>1216</v>
      </c>
      <c r="J5" s="27">
        <v>55115</v>
      </c>
    </row>
    <row r="6" spans="1:10" ht="15" customHeight="1">
      <c r="A6" s="535" t="s">
        <v>280</v>
      </c>
      <c r="B6" s="27">
        <v>34853</v>
      </c>
      <c r="C6" s="27">
        <v>33625</v>
      </c>
      <c r="D6" s="27">
        <v>21597</v>
      </c>
      <c r="E6" s="27">
        <v>11592</v>
      </c>
      <c r="F6" s="27">
        <v>5268</v>
      </c>
      <c r="G6" s="27">
        <v>2207</v>
      </c>
      <c r="H6" s="27">
        <v>1589</v>
      </c>
      <c r="I6" s="27">
        <v>4305</v>
      </c>
      <c r="J6" s="27">
        <v>115036</v>
      </c>
    </row>
    <row r="7" spans="1:10" ht="15" customHeight="1">
      <c r="A7" s="536" t="s">
        <v>227</v>
      </c>
      <c r="B7" s="109">
        <v>56398</v>
      </c>
      <c r="C7" s="109">
        <v>47271</v>
      </c>
      <c r="D7" s="109">
        <v>31596</v>
      </c>
      <c r="E7" s="109">
        <v>17481</v>
      </c>
      <c r="F7" s="109">
        <v>6996</v>
      </c>
      <c r="G7" s="109">
        <v>2565</v>
      </c>
      <c r="H7" s="109">
        <v>2323</v>
      </c>
      <c r="I7" s="109">
        <v>5521</v>
      </c>
      <c r="J7" s="109">
        <v>170151</v>
      </c>
    </row>
    <row r="8" spans="1:10" ht="15" customHeight="1">
      <c r="A8" s="87"/>
      <c r="B8" s="835" t="s">
        <v>281</v>
      </c>
      <c r="C8" s="835"/>
      <c r="D8" s="835"/>
      <c r="E8" s="835"/>
      <c r="F8" s="835"/>
      <c r="G8" s="835"/>
      <c r="H8" s="835"/>
      <c r="I8" s="835"/>
      <c r="J8" s="835"/>
    </row>
    <row r="9" spans="1:10" ht="15" customHeight="1">
      <c r="A9" s="87" t="s">
        <v>279</v>
      </c>
      <c r="B9" s="27">
        <v>21346</v>
      </c>
      <c r="C9" s="27">
        <v>13633</v>
      </c>
      <c r="D9" s="27">
        <v>9897</v>
      </c>
      <c r="E9" s="27">
        <v>5877</v>
      </c>
      <c r="F9" s="27">
        <v>1723</v>
      </c>
      <c r="G9" s="27">
        <v>350</v>
      </c>
      <c r="H9" s="27">
        <v>730</v>
      </c>
      <c r="I9" s="27">
        <v>1215</v>
      </c>
      <c r="J9" s="27">
        <v>54771</v>
      </c>
    </row>
    <row r="10" spans="1:10" ht="15" customHeight="1">
      <c r="A10" s="87" t="s">
        <v>280</v>
      </c>
      <c r="B10" s="27">
        <v>17159</v>
      </c>
      <c r="C10" s="27">
        <v>19878</v>
      </c>
      <c r="D10" s="27">
        <v>11153</v>
      </c>
      <c r="E10" s="27">
        <v>6531</v>
      </c>
      <c r="F10" s="27">
        <v>1581</v>
      </c>
      <c r="G10" s="27">
        <v>715</v>
      </c>
      <c r="H10" s="27">
        <v>725</v>
      </c>
      <c r="I10" s="27">
        <v>3220</v>
      </c>
      <c r="J10" s="27">
        <v>60962</v>
      </c>
    </row>
    <row r="11" spans="1:10" ht="15" customHeight="1">
      <c r="A11" s="93" t="s">
        <v>227</v>
      </c>
      <c r="B11" s="109">
        <v>38505</v>
      </c>
      <c r="C11" s="109">
        <v>33511</v>
      </c>
      <c r="D11" s="109">
        <v>21050</v>
      </c>
      <c r="E11" s="109">
        <v>12408</v>
      </c>
      <c r="F11" s="109">
        <v>3304</v>
      </c>
      <c r="G11" s="109">
        <v>1065</v>
      </c>
      <c r="H11" s="109">
        <v>1455</v>
      </c>
      <c r="I11" s="109">
        <v>4435</v>
      </c>
      <c r="J11" s="109">
        <v>115733</v>
      </c>
    </row>
    <row r="12" spans="1:10" ht="15" customHeight="1">
      <c r="A12" s="535"/>
      <c r="B12" s="835" t="s">
        <v>230</v>
      </c>
      <c r="C12" s="835"/>
      <c r="D12" s="835"/>
      <c r="E12" s="835"/>
      <c r="F12" s="835"/>
      <c r="G12" s="835"/>
      <c r="H12" s="835"/>
      <c r="I12" s="835"/>
      <c r="J12" s="835"/>
    </row>
    <row r="13" spans="1:10" ht="15" customHeight="1">
      <c r="A13" s="535" t="s">
        <v>279</v>
      </c>
      <c r="B13" s="27">
        <v>1141</v>
      </c>
      <c r="C13" s="27">
        <v>1602</v>
      </c>
      <c r="D13" s="27">
        <v>515</v>
      </c>
      <c r="E13" s="27">
        <v>319</v>
      </c>
      <c r="F13" s="27">
        <v>407</v>
      </c>
      <c r="G13" s="27">
        <v>71</v>
      </c>
      <c r="H13" s="27">
        <v>43</v>
      </c>
      <c r="I13" s="27">
        <v>39</v>
      </c>
      <c r="J13" s="27">
        <v>4137</v>
      </c>
    </row>
    <row r="14" spans="1:10" ht="15" customHeight="1">
      <c r="A14" s="535" t="s">
        <v>280</v>
      </c>
      <c r="B14" s="27">
        <v>22397</v>
      </c>
      <c r="C14" s="27">
        <v>16782</v>
      </c>
      <c r="D14" s="27">
        <v>11632</v>
      </c>
      <c r="E14" s="27">
        <v>6367</v>
      </c>
      <c r="F14" s="27">
        <v>4272</v>
      </c>
      <c r="G14" s="27">
        <v>1618</v>
      </c>
      <c r="H14" s="27">
        <v>964</v>
      </c>
      <c r="I14" s="27">
        <v>1298</v>
      </c>
      <c r="J14" s="27">
        <v>65330</v>
      </c>
    </row>
    <row r="15" spans="1:10" ht="15" customHeight="1">
      <c r="A15" s="536" t="s">
        <v>227</v>
      </c>
      <c r="B15" s="25">
        <v>23538</v>
      </c>
      <c r="C15" s="109">
        <v>18384</v>
      </c>
      <c r="D15" s="109">
        <v>12147</v>
      </c>
      <c r="E15" s="109">
        <v>6686</v>
      </c>
      <c r="F15" s="109">
        <v>4679</v>
      </c>
      <c r="G15" s="109">
        <v>1689</v>
      </c>
      <c r="H15" s="109">
        <v>1007</v>
      </c>
      <c r="I15" s="109">
        <v>1337</v>
      </c>
      <c r="J15" s="109">
        <v>69467</v>
      </c>
    </row>
    <row r="16" spans="1:10" ht="15" customHeight="1">
      <c r="A16" s="87"/>
      <c r="B16" s="836" t="s">
        <v>231</v>
      </c>
      <c r="C16" s="835"/>
      <c r="D16" s="835"/>
      <c r="E16" s="835"/>
      <c r="F16" s="835"/>
      <c r="G16" s="835"/>
      <c r="H16" s="835"/>
      <c r="I16" s="835"/>
      <c r="J16" s="835"/>
    </row>
    <row r="17" spans="1:10" ht="15" customHeight="1">
      <c r="A17" s="535" t="s">
        <v>279</v>
      </c>
      <c r="B17" s="27">
        <v>715</v>
      </c>
      <c r="C17" s="27">
        <v>1044</v>
      </c>
      <c r="D17" s="27">
        <v>729</v>
      </c>
      <c r="E17" s="27">
        <v>327</v>
      </c>
      <c r="F17" s="27">
        <v>382</v>
      </c>
      <c r="G17" s="27">
        <v>52</v>
      </c>
      <c r="H17" s="27">
        <v>43</v>
      </c>
      <c r="I17" s="27">
        <v>38</v>
      </c>
      <c r="J17" s="27">
        <v>3330</v>
      </c>
    </row>
    <row r="18" spans="1:10" ht="15" customHeight="1">
      <c r="A18" s="535" t="s">
        <v>280</v>
      </c>
      <c r="B18" s="27">
        <v>18627</v>
      </c>
      <c r="C18" s="27">
        <v>11049</v>
      </c>
      <c r="D18" s="27">
        <v>9493</v>
      </c>
      <c r="E18" s="27">
        <v>5264</v>
      </c>
      <c r="F18" s="27">
        <v>3927</v>
      </c>
      <c r="G18" s="27">
        <v>1239</v>
      </c>
      <c r="H18" s="27">
        <v>799</v>
      </c>
      <c r="I18" s="27">
        <v>1261</v>
      </c>
      <c r="J18" s="27">
        <v>51659</v>
      </c>
    </row>
    <row r="19" spans="1:10" ht="15" customHeight="1">
      <c r="A19" s="536" t="s">
        <v>227</v>
      </c>
      <c r="B19" s="25">
        <v>19342</v>
      </c>
      <c r="C19" s="25">
        <v>12093</v>
      </c>
      <c r="D19" s="25">
        <v>10222</v>
      </c>
      <c r="E19" s="25">
        <v>5591</v>
      </c>
      <c r="F19" s="25">
        <v>4309</v>
      </c>
      <c r="G19" s="25">
        <v>1291</v>
      </c>
      <c r="H19" s="25">
        <v>842</v>
      </c>
      <c r="I19" s="25">
        <v>1299</v>
      </c>
      <c r="J19" s="25">
        <v>54989</v>
      </c>
    </row>
    <row r="20" spans="1:10">
      <c r="A20" s="41"/>
      <c r="B20" s="784" t="s">
        <v>298</v>
      </c>
      <c r="C20" s="784"/>
      <c r="D20" s="784"/>
      <c r="E20" s="784"/>
      <c r="F20" s="784"/>
      <c r="G20" s="784"/>
      <c r="H20" s="784"/>
      <c r="I20" s="784"/>
      <c r="J20" s="784"/>
    </row>
    <row r="21" spans="1:10" ht="15" customHeight="1">
      <c r="A21" s="87"/>
      <c r="B21" s="784" t="s">
        <v>31</v>
      </c>
      <c r="C21" s="784"/>
      <c r="D21" s="784"/>
      <c r="E21" s="784"/>
      <c r="F21" s="784"/>
      <c r="G21" s="784"/>
      <c r="H21" s="784"/>
      <c r="I21" s="784"/>
      <c r="J21" s="784"/>
    </row>
    <row r="22" spans="1:10">
      <c r="A22" s="535" t="s">
        <v>279</v>
      </c>
      <c r="B22" s="24">
        <v>38.201709280470936</v>
      </c>
      <c r="C22" s="24">
        <v>28.867593238983734</v>
      </c>
      <c r="D22" s="24">
        <v>31.646410938093428</v>
      </c>
      <c r="E22" s="24">
        <v>33.688004118757512</v>
      </c>
      <c r="F22" s="170">
        <v>24.69982847341338</v>
      </c>
      <c r="G22" s="170">
        <v>13.957115009746589</v>
      </c>
      <c r="H22" s="24">
        <v>31.597072750753338</v>
      </c>
      <c r="I22" s="170">
        <v>22.024995471834814</v>
      </c>
      <c r="J22" s="170">
        <v>32.39181668047793</v>
      </c>
    </row>
    <row r="23" spans="1:10">
      <c r="A23" s="535" t="s">
        <v>280</v>
      </c>
      <c r="B23" s="24">
        <v>61.798290719529064</v>
      </c>
      <c r="C23" s="24">
        <v>71.13240676101627</v>
      </c>
      <c r="D23" s="24">
        <v>68.353589061906575</v>
      </c>
      <c r="E23" s="24">
        <v>66.311995881242495</v>
      </c>
      <c r="F23" s="170">
        <v>75.300171526586624</v>
      </c>
      <c r="G23" s="170">
        <v>86.042884990253413</v>
      </c>
      <c r="H23" s="24">
        <v>68.402927249246659</v>
      </c>
      <c r="I23" s="170">
        <v>77.975004528165186</v>
      </c>
      <c r="J23" s="170">
        <v>67.60818331952207</v>
      </c>
    </row>
    <row r="24" spans="1:10">
      <c r="A24" s="536" t="s">
        <v>227</v>
      </c>
      <c r="B24" s="259">
        <v>100</v>
      </c>
      <c r="C24" s="259">
        <v>100</v>
      </c>
      <c r="D24" s="259">
        <v>100</v>
      </c>
      <c r="E24" s="259">
        <v>100</v>
      </c>
      <c r="F24" s="119">
        <v>100</v>
      </c>
      <c r="G24" s="119">
        <v>100</v>
      </c>
      <c r="H24" s="352">
        <v>100</v>
      </c>
      <c r="I24" s="119">
        <v>100</v>
      </c>
      <c r="J24" s="119">
        <v>100</v>
      </c>
    </row>
    <row r="25" spans="1:10" ht="15" customHeight="1">
      <c r="A25" s="87"/>
      <c r="B25" s="833" t="s">
        <v>281</v>
      </c>
      <c r="C25" s="833"/>
      <c r="D25" s="833"/>
      <c r="E25" s="833"/>
      <c r="F25" s="833"/>
      <c r="G25" s="833"/>
      <c r="H25" s="833"/>
      <c r="I25" s="833"/>
      <c r="J25" s="833"/>
    </row>
    <row r="26" spans="1:10">
      <c r="A26" s="87" t="s">
        <v>279</v>
      </c>
      <c r="B26" s="24">
        <v>55.436956239449422</v>
      </c>
      <c r="C26" s="24">
        <v>40.682164065530721</v>
      </c>
      <c r="D26" s="24">
        <v>47.016627078384801</v>
      </c>
      <c r="E26" s="24">
        <v>47.364603481624755</v>
      </c>
      <c r="F26" s="170">
        <v>52.148910411622275</v>
      </c>
      <c r="G26" s="170">
        <v>32.863849765258216</v>
      </c>
      <c r="H26" s="24">
        <v>50.171821305841924</v>
      </c>
      <c r="I26" s="170">
        <v>27.395715896279594</v>
      </c>
      <c r="J26" s="170">
        <v>47.325309116673722</v>
      </c>
    </row>
    <row r="27" spans="1:10">
      <c r="A27" s="87" t="s">
        <v>280</v>
      </c>
      <c r="B27" s="24">
        <v>44.563043760550578</v>
      </c>
      <c r="C27" s="24">
        <v>59.317835934469279</v>
      </c>
      <c r="D27" s="24">
        <v>52.983372921615199</v>
      </c>
      <c r="E27" s="24">
        <v>52.635396518375245</v>
      </c>
      <c r="F27" s="170">
        <v>47.851089588377725</v>
      </c>
      <c r="G27" s="170">
        <v>67.136150234741791</v>
      </c>
      <c r="H27" s="24">
        <v>49.828178694158076</v>
      </c>
      <c r="I27" s="170">
        <v>72.604284103720403</v>
      </c>
      <c r="J27" s="170">
        <v>52.674690883326278</v>
      </c>
    </row>
    <row r="28" spans="1:10">
      <c r="A28" s="93" t="s">
        <v>227</v>
      </c>
      <c r="B28" s="259">
        <v>100</v>
      </c>
      <c r="C28" s="259">
        <v>100</v>
      </c>
      <c r="D28" s="259">
        <v>100</v>
      </c>
      <c r="E28" s="259">
        <v>100</v>
      </c>
      <c r="F28" s="119">
        <v>100</v>
      </c>
      <c r="G28" s="119">
        <v>100</v>
      </c>
      <c r="H28" s="352">
        <v>100</v>
      </c>
      <c r="I28" s="119">
        <v>100</v>
      </c>
      <c r="J28" s="119">
        <v>100</v>
      </c>
    </row>
    <row r="29" spans="1:10" ht="15" customHeight="1">
      <c r="A29" s="535"/>
      <c r="B29" s="833" t="s">
        <v>230</v>
      </c>
      <c r="C29" s="833"/>
      <c r="D29" s="833"/>
      <c r="E29" s="833"/>
      <c r="F29" s="833"/>
      <c r="G29" s="833"/>
      <c r="H29" s="833"/>
      <c r="I29" s="833"/>
      <c r="J29" s="833"/>
    </row>
    <row r="30" spans="1:10">
      <c r="A30" s="535" t="s">
        <v>279</v>
      </c>
      <c r="B30" s="24">
        <v>4.8474806695556119</v>
      </c>
      <c r="C30" s="505">
        <v>8.7140992167101832</v>
      </c>
      <c r="D30" s="505">
        <v>4.2397299744792951</v>
      </c>
      <c r="E30" s="505">
        <v>4.7711636254860901</v>
      </c>
      <c r="F30" s="505">
        <v>8.6984398375721312</v>
      </c>
      <c r="G30" s="505">
        <v>4.2036708111308467</v>
      </c>
      <c r="H30" s="24">
        <v>4.2701092353525318</v>
      </c>
      <c r="I30" s="505">
        <v>2.9169783096484667</v>
      </c>
      <c r="J30" s="505">
        <v>5.9553457037154329</v>
      </c>
    </row>
    <row r="31" spans="1:10">
      <c r="A31" s="535" t="s">
        <v>280</v>
      </c>
      <c r="B31" s="24">
        <v>95.152519330444392</v>
      </c>
      <c r="C31" s="505">
        <v>91.285900783289819</v>
      </c>
      <c r="D31" s="505">
        <v>95.760270025520711</v>
      </c>
      <c r="E31" s="505">
        <v>95.228836374513904</v>
      </c>
      <c r="F31" s="505">
        <v>91.301560162427876</v>
      </c>
      <c r="G31" s="505">
        <v>95.796329188869151</v>
      </c>
      <c r="H31" s="24">
        <v>95.729890764647465</v>
      </c>
      <c r="I31" s="505">
        <v>97.083021690351529</v>
      </c>
      <c r="J31" s="505">
        <v>94.044654296284563</v>
      </c>
    </row>
    <row r="32" spans="1:10">
      <c r="A32" s="536" t="s">
        <v>227</v>
      </c>
      <c r="B32" s="259">
        <v>100</v>
      </c>
      <c r="C32" s="506">
        <v>100</v>
      </c>
      <c r="D32" s="506">
        <v>100</v>
      </c>
      <c r="E32" s="506">
        <v>100</v>
      </c>
      <c r="F32" s="506">
        <v>100</v>
      </c>
      <c r="G32" s="506">
        <v>100</v>
      </c>
      <c r="H32" s="352">
        <v>100</v>
      </c>
      <c r="I32" s="506">
        <v>100</v>
      </c>
      <c r="J32" s="506">
        <v>100</v>
      </c>
    </row>
    <row r="33" spans="1:10" ht="15" customHeight="1">
      <c r="A33" s="246"/>
      <c r="B33" s="833" t="s">
        <v>231</v>
      </c>
      <c r="C33" s="833"/>
      <c r="D33" s="833"/>
      <c r="E33" s="833"/>
      <c r="F33" s="833"/>
      <c r="G33" s="833"/>
      <c r="H33" s="833"/>
      <c r="I33" s="833"/>
      <c r="J33" s="833"/>
    </row>
    <row r="34" spans="1:10">
      <c r="A34" s="535" t="s">
        <v>279</v>
      </c>
      <c r="B34" s="24">
        <v>3.6966187571088822</v>
      </c>
      <c r="C34" s="24">
        <v>8.6330935251798557</v>
      </c>
      <c r="D34" s="24">
        <v>7.1316767755820782</v>
      </c>
      <c r="E34" s="24">
        <v>5.8486853872294757</v>
      </c>
      <c r="F34" s="170">
        <v>8.8651659317707132</v>
      </c>
      <c r="G34" s="170">
        <v>4.0278853601859028</v>
      </c>
      <c r="H34" s="24">
        <v>5.1068883610451303</v>
      </c>
      <c r="I34" s="170">
        <v>2.9253271747498077</v>
      </c>
      <c r="J34" s="170">
        <v>6.0557566058666277</v>
      </c>
    </row>
    <row r="35" spans="1:10">
      <c r="A35" s="535" t="s">
        <v>280</v>
      </c>
      <c r="B35" s="24">
        <v>96.30338124289112</v>
      </c>
      <c r="C35" s="24">
        <v>91.366906474820141</v>
      </c>
      <c r="D35" s="24">
        <v>92.868323224417921</v>
      </c>
      <c r="E35" s="24">
        <v>94.15131461277052</v>
      </c>
      <c r="F35" s="170">
        <v>91.134834068229281</v>
      </c>
      <c r="G35" s="170">
        <v>95.972114639814095</v>
      </c>
      <c r="H35" s="24">
        <v>94.893111638954863</v>
      </c>
      <c r="I35" s="170">
        <v>97.07467282525019</v>
      </c>
      <c r="J35" s="170">
        <v>93.944243394133366</v>
      </c>
    </row>
    <row r="36" spans="1:10">
      <c r="A36" s="536" t="s">
        <v>227</v>
      </c>
      <c r="B36" s="259">
        <v>100</v>
      </c>
      <c r="C36" s="259">
        <v>100</v>
      </c>
      <c r="D36" s="259">
        <v>100</v>
      </c>
      <c r="E36" s="259">
        <v>100</v>
      </c>
      <c r="F36" s="119">
        <v>100</v>
      </c>
      <c r="G36" s="119">
        <v>100</v>
      </c>
      <c r="H36" s="119">
        <v>100</v>
      </c>
      <c r="I36" s="119">
        <v>100</v>
      </c>
      <c r="J36" s="119">
        <v>100</v>
      </c>
    </row>
    <row r="37" spans="1:10" s="196" customFormat="1" ht="15" customHeight="1">
      <c r="A37" s="786" t="s">
        <v>82</v>
      </c>
      <c r="B37" s="786"/>
      <c r="C37" s="786"/>
      <c r="D37" s="786"/>
      <c r="E37" s="786"/>
      <c r="F37" s="786"/>
      <c r="G37" s="786"/>
      <c r="H37" s="786"/>
      <c r="I37" s="786"/>
      <c r="J37" s="786"/>
    </row>
    <row r="38" spans="1:10" s="196" customFormat="1" ht="33" customHeight="1">
      <c r="A38" s="788" t="s">
        <v>922</v>
      </c>
      <c r="B38" s="788"/>
      <c r="C38" s="788"/>
      <c r="D38" s="788"/>
      <c r="E38" s="788"/>
      <c r="F38" s="788"/>
      <c r="G38" s="788"/>
      <c r="H38" s="788"/>
      <c r="I38" s="788"/>
      <c r="J38" s="788"/>
    </row>
    <row r="39" spans="1:10" s="210" customFormat="1">
      <c r="A39" s="788" t="s">
        <v>84</v>
      </c>
      <c r="B39" s="788"/>
      <c r="C39" s="788"/>
      <c r="D39" s="788"/>
      <c r="E39" s="788"/>
      <c r="F39" s="788"/>
      <c r="G39" s="788"/>
      <c r="H39" s="788"/>
      <c r="I39" s="788"/>
      <c r="J39" s="788"/>
    </row>
    <row r="40" spans="1:10" s="230" customFormat="1" ht="45.75" customHeight="1">
      <c r="A40" s="834" t="s">
        <v>68</v>
      </c>
      <c r="B40" s="834"/>
      <c r="C40" s="834"/>
      <c r="D40" s="834"/>
      <c r="E40" s="834"/>
      <c r="F40" s="834"/>
      <c r="G40" s="834"/>
      <c r="H40" s="834"/>
      <c r="I40" s="834"/>
      <c r="J40" s="834"/>
    </row>
    <row r="41" spans="1:10" s="196" customFormat="1">
      <c r="A41" s="456" t="s">
        <v>8</v>
      </c>
      <c r="B41" s="457"/>
      <c r="C41" s="457"/>
      <c r="D41" s="457"/>
      <c r="E41" s="457"/>
      <c r="F41" s="457"/>
      <c r="G41" s="457"/>
      <c r="H41" s="457"/>
      <c r="I41" s="457"/>
      <c r="J41" s="457"/>
    </row>
    <row r="42" spans="1:10" ht="25.5" customHeight="1">
      <c r="A42" s="788" t="s">
        <v>168</v>
      </c>
      <c r="B42" s="788"/>
      <c r="C42" s="788"/>
      <c r="D42" s="788"/>
      <c r="E42" s="788"/>
      <c r="F42" s="788"/>
      <c r="G42" s="788"/>
      <c r="H42" s="788"/>
      <c r="I42" s="788"/>
      <c r="J42" s="788"/>
    </row>
    <row r="43" spans="1:10" ht="23.25" customHeight="1">
      <c r="A43" s="788" t="s">
        <v>170</v>
      </c>
      <c r="B43" s="788"/>
      <c r="C43" s="788"/>
      <c r="D43" s="788"/>
      <c r="E43" s="788"/>
      <c r="F43" s="788"/>
      <c r="G43" s="788"/>
      <c r="H43" s="788"/>
      <c r="I43" s="788"/>
      <c r="J43" s="788"/>
    </row>
    <row r="44" spans="1:10" ht="23.25" customHeight="1">
      <c r="A44" s="788" t="s">
        <v>171</v>
      </c>
      <c r="B44" s="788"/>
      <c r="C44" s="788"/>
      <c r="D44" s="788"/>
      <c r="E44" s="788"/>
      <c r="F44" s="788"/>
      <c r="G44" s="788"/>
      <c r="H44" s="788"/>
      <c r="I44" s="788"/>
      <c r="J44" s="788"/>
    </row>
    <row r="45" spans="1:10" ht="31.5" customHeight="1">
      <c r="A45" s="788" t="s">
        <v>172</v>
      </c>
      <c r="B45" s="788"/>
      <c r="C45" s="788"/>
      <c r="D45" s="788"/>
      <c r="E45" s="788"/>
      <c r="F45" s="788"/>
      <c r="G45" s="788"/>
      <c r="H45" s="788"/>
      <c r="I45" s="788"/>
      <c r="J45" s="788"/>
    </row>
    <row r="46" spans="1:10" ht="26.25" customHeight="1">
      <c r="A46" s="787" t="s">
        <v>173</v>
      </c>
      <c r="B46" s="787"/>
      <c r="C46" s="787"/>
      <c r="D46" s="787"/>
      <c r="E46" s="787"/>
      <c r="F46" s="787"/>
      <c r="G46" s="787"/>
      <c r="H46" s="787"/>
      <c r="I46" s="787"/>
      <c r="J46" s="787"/>
    </row>
    <row r="47" spans="1:10">
      <c r="A47" s="456" t="s">
        <v>74</v>
      </c>
      <c r="B47" s="457"/>
      <c r="C47" s="457"/>
      <c r="D47" s="457"/>
      <c r="E47" s="457"/>
      <c r="F47" s="457"/>
      <c r="G47" s="457"/>
      <c r="H47" s="457"/>
      <c r="I47" s="457"/>
      <c r="J47" s="457"/>
    </row>
  </sheetData>
  <customSheetViews>
    <customSheetView guid="{9B1E4C89-5E12-4216-9D91-287A277F1BB3}">
      <selection sqref="A1:J1"/>
      <rowBreaks count="1" manualBreakCount="1">
        <brk id="36" max="11" man="1"/>
      </rowBreaks>
      <pageMargins left="0.7" right="0.7" top="0.75" bottom="0.75" header="0.3" footer="0.3"/>
      <pageSetup paperSize="9" scale="92" orientation="landscape" r:id="rId1"/>
    </customSheetView>
  </customSheetViews>
  <mergeCells count="20">
    <mergeCell ref="A1:J1"/>
    <mergeCell ref="B3:J3"/>
    <mergeCell ref="B20:J20"/>
    <mergeCell ref="B21:J21"/>
    <mergeCell ref="B25:J25"/>
    <mergeCell ref="B29:J29"/>
    <mergeCell ref="B8:J8"/>
    <mergeCell ref="B4:J4"/>
    <mergeCell ref="B12:J12"/>
    <mergeCell ref="B16:J16"/>
    <mergeCell ref="A46:J46"/>
    <mergeCell ref="B33:J33"/>
    <mergeCell ref="A44:J44"/>
    <mergeCell ref="A39:J39"/>
    <mergeCell ref="A40:J40"/>
    <mergeCell ref="A37:J37"/>
    <mergeCell ref="A45:J45"/>
    <mergeCell ref="A42:J42"/>
    <mergeCell ref="A38:J38"/>
    <mergeCell ref="A43:J43"/>
  </mergeCells>
  <pageMargins left="0.25" right="0.25" top="0.5" bottom="0.5" header="0.3" footer="0.3"/>
  <pageSetup paperSize="9" scale="92" orientation="landscape" r:id="rId2"/>
  <rowBreaks count="1" manualBreakCount="1">
    <brk id="36" max="11" man="1"/>
  </rowBreak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J73"/>
  <sheetViews>
    <sheetView zoomScaleNormal="100" workbookViewId="0">
      <pane ySplit="2" topLeftCell="A3" activePane="bottomLeft" state="frozen"/>
      <selection pane="bottomLeft" sqref="A1:J1"/>
    </sheetView>
  </sheetViews>
  <sheetFormatPr defaultRowHeight="15"/>
  <cols>
    <col min="1" max="1" width="23.42578125" style="4" customWidth="1"/>
    <col min="2" max="10" width="12" style="4" customWidth="1"/>
    <col min="11" max="16384" width="9.140625" style="4"/>
  </cols>
  <sheetData>
    <row r="1" spans="1:10" ht="15" customHeight="1">
      <c r="A1" s="783" t="s">
        <v>653</v>
      </c>
      <c r="B1" s="838"/>
      <c r="C1" s="838"/>
      <c r="D1" s="838"/>
      <c r="E1" s="838"/>
      <c r="F1" s="838"/>
      <c r="G1" s="838"/>
      <c r="H1" s="838"/>
      <c r="I1" s="838"/>
      <c r="J1" s="838"/>
    </row>
    <row r="2" spans="1:10">
      <c r="A2" s="95" t="s">
        <v>243</v>
      </c>
      <c r="B2" s="96" t="s">
        <v>754</v>
      </c>
      <c r="C2" s="96" t="s">
        <v>1</v>
      </c>
      <c r="D2" s="96" t="s">
        <v>2</v>
      </c>
      <c r="E2" s="96" t="s">
        <v>3</v>
      </c>
      <c r="F2" s="96" t="s">
        <v>4</v>
      </c>
      <c r="G2" s="247" t="s">
        <v>934</v>
      </c>
      <c r="H2" s="96" t="s">
        <v>6</v>
      </c>
      <c r="I2" s="96" t="s">
        <v>7</v>
      </c>
      <c r="J2" s="96" t="s">
        <v>227</v>
      </c>
    </row>
    <row r="3" spans="1:10" s="122" customFormat="1">
      <c r="A3" s="235"/>
      <c r="B3" s="807" t="s">
        <v>228</v>
      </c>
      <c r="C3" s="807"/>
      <c r="D3" s="807"/>
      <c r="E3" s="807"/>
      <c r="F3" s="807"/>
      <c r="G3" s="807"/>
      <c r="H3" s="807"/>
      <c r="I3" s="807"/>
      <c r="J3" s="807"/>
    </row>
    <row r="4" spans="1:10" ht="15" customHeight="1">
      <c r="A4" s="235"/>
      <c r="B4" s="807" t="s">
        <v>282</v>
      </c>
      <c r="C4" s="807"/>
      <c r="D4" s="807"/>
      <c r="E4" s="807"/>
      <c r="F4" s="807"/>
      <c r="G4" s="807"/>
      <c r="H4" s="807"/>
      <c r="I4" s="807"/>
      <c r="J4" s="807"/>
    </row>
    <row r="5" spans="1:10">
      <c r="A5" s="87" t="s">
        <v>283</v>
      </c>
      <c r="B5" s="51">
        <v>595</v>
      </c>
      <c r="C5" s="51">
        <v>0</v>
      </c>
      <c r="D5" s="51">
        <v>460</v>
      </c>
      <c r="E5" s="51">
        <v>339</v>
      </c>
      <c r="F5" s="51">
        <v>0</v>
      </c>
      <c r="G5" s="51">
        <v>21</v>
      </c>
      <c r="H5" s="51">
        <v>2</v>
      </c>
      <c r="I5" s="51">
        <v>0</v>
      </c>
      <c r="J5" s="51">
        <v>1417</v>
      </c>
    </row>
    <row r="6" spans="1:10">
      <c r="A6" s="87" t="s">
        <v>244</v>
      </c>
      <c r="B6" s="51">
        <v>843</v>
      </c>
      <c r="C6" s="51">
        <v>680</v>
      </c>
      <c r="D6" s="51">
        <v>781</v>
      </c>
      <c r="E6" s="51">
        <v>528</v>
      </c>
      <c r="F6" s="51">
        <v>249</v>
      </c>
      <c r="G6" s="51">
        <v>43</v>
      </c>
      <c r="H6" s="51">
        <v>50</v>
      </c>
      <c r="I6" s="51">
        <v>400</v>
      </c>
      <c r="J6" s="51">
        <v>3574</v>
      </c>
    </row>
    <row r="7" spans="1:10">
      <c r="A7" s="87" t="s">
        <v>245</v>
      </c>
      <c r="B7" s="51">
        <v>3711</v>
      </c>
      <c r="C7" s="51">
        <v>1650</v>
      </c>
      <c r="D7" s="51">
        <v>2627</v>
      </c>
      <c r="E7" s="51">
        <v>1717</v>
      </c>
      <c r="F7" s="51">
        <v>608</v>
      </c>
      <c r="G7" s="51">
        <v>150</v>
      </c>
      <c r="H7" s="51">
        <v>116</v>
      </c>
      <c r="I7" s="51">
        <v>1044</v>
      </c>
      <c r="J7" s="51">
        <v>11623</v>
      </c>
    </row>
    <row r="8" spans="1:10">
      <c r="A8" s="87" t="s">
        <v>246</v>
      </c>
      <c r="B8" s="51">
        <v>5084</v>
      </c>
      <c r="C8" s="51">
        <v>1948</v>
      </c>
      <c r="D8" s="51">
        <v>3350</v>
      </c>
      <c r="E8" s="51">
        <v>2163</v>
      </c>
      <c r="F8" s="51">
        <v>675</v>
      </c>
      <c r="G8" s="51">
        <v>200</v>
      </c>
      <c r="H8" s="51">
        <v>157</v>
      </c>
      <c r="I8" s="51">
        <v>1302</v>
      </c>
      <c r="J8" s="51">
        <v>14879</v>
      </c>
    </row>
    <row r="9" spans="1:10">
      <c r="A9" s="87" t="s">
        <v>247</v>
      </c>
      <c r="B9" s="51">
        <v>5058</v>
      </c>
      <c r="C9" s="51">
        <v>1737</v>
      </c>
      <c r="D9" s="51">
        <v>3170</v>
      </c>
      <c r="E9" s="51">
        <v>1981</v>
      </c>
      <c r="F9" s="51">
        <v>633</v>
      </c>
      <c r="G9" s="51">
        <v>167</v>
      </c>
      <c r="H9" s="51">
        <v>138</v>
      </c>
      <c r="I9" s="51">
        <v>1254</v>
      </c>
      <c r="J9" s="51">
        <v>14138</v>
      </c>
    </row>
    <row r="10" spans="1:10">
      <c r="A10" s="87" t="s">
        <v>248</v>
      </c>
      <c r="B10" s="51">
        <v>2220</v>
      </c>
      <c r="C10" s="51">
        <v>674</v>
      </c>
      <c r="D10" s="51">
        <v>1270</v>
      </c>
      <c r="E10" s="51">
        <v>677</v>
      </c>
      <c r="F10" s="51">
        <v>244</v>
      </c>
      <c r="G10" s="51">
        <v>81</v>
      </c>
      <c r="H10" s="51">
        <v>51</v>
      </c>
      <c r="I10" s="51">
        <v>559</v>
      </c>
      <c r="J10" s="51">
        <v>5776</v>
      </c>
    </row>
    <row r="11" spans="1:10">
      <c r="A11" s="87" t="s">
        <v>284</v>
      </c>
      <c r="B11" s="51">
        <v>62</v>
      </c>
      <c r="C11" s="51">
        <v>0</v>
      </c>
      <c r="D11" s="51">
        <v>1</v>
      </c>
      <c r="E11" s="51">
        <v>0</v>
      </c>
      <c r="F11" s="51">
        <v>0</v>
      </c>
      <c r="G11" s="51">
        <v>0</v>
      </c>
      <c r="H11" s="51">
        <v>0</v>
      </c>
      <c r="I11" s="51">
        <v>0</v>
      </c>
      <c r="J11" s="51">
        <v>63</v>
      </c>
    </row>
    <row r="12" spans="1:10">
      <c r="A12" s="93" t="s">
        <v>227</v>
      </c>
      <c r="B12" s="48">
        <v>17573</v>
      </c>
      <c r="C12" s="48">
        <v>6689</v>
      </c>
      <c r="D12" s="48">
        <v>11659</v>
      </c>
      <c r="E12" s="48">
        <v>7405</v>
      </c>
      <c r="F12" s="48">
        <v>2409</v>
      </c>
      <c r="G12" s="48">
        <v>662</v>
      </c>
      <c r="H12" s="48">
        <v>514</v>
      </c>
      <c r="I12" s="48">
        <v>4559</v>
      </c>
      <c r="J12" s="48">
        <v>51470</v>
      </c>
    </row>
    <row r="13" spans="1:10" ht="15" customHeight="1">
      <c r="A13" s="228"/>
      <c r="B13" s="839" t="s">
        <v>285</v>
      </c>
      <c r="C13" s="839"/>
      <c r="D13" s="839"/>
      <c r="E13" s="839"/>
      <c r="F13" s="839"/>
      <c r="G13" s="839"/>
      <c r="H13" s="839"/>
      <c r="I13" s="839"/>
      <c r="J13" s="839"/>
    </row>
    <row r="14" spans="1:10">
      <c r="A14" s="87" t="s">
        <v>283</v>
      </c>
      <c r="B14" s="51">
        <v>580</v>
      </c>
      <c r="C14" s="51">
        <v>0</v>
      </c>
      <c r="D14" s="51">
        <v>426</v>
      </c>
      <c r="E14" s="51">
        <v>233</v>
      </c>
      <c r="F14" s="51">
        <v>0</v>
      </c>
      <c r="G14" s="51">
        <v>30</v>
      </c>
      <c r="H14" s="51">
        <v>1</v>
      </c>
      <c r="I14" s="51">
        <v>0</v>
      </c>
      <c r="J14" s="51">
        <v>1270</v>
      </c>
    </row>
    <row r="15" spans="1:10">
      <c r="A15" s="87" t="s">
        <v>244</v>
      </c>
      <c r="B15" s="51">
        <v>1120</v>
      </c>
      <c r="C15" s="51">
        <v>3331</v>
      </c>
      <c r="D15" s="51">
        <v>934</v>
      </c>
      <c r="E15" s="51">
        <v>570</v>
      </c>
      <c r="F15" s="51">
        <v>377</v>
      </c>
      <c r="G15" s="51">
        <v>51</v>
      </c>
      <c r="H15" s="51">
        <v>138</v>
      </c>
      <c r="I15" s="51">
        <v>46</v>
      </c>
      <c r="J15" s="51">
        <v>6567</v>
      </c>
    </row>
    <row r="16" spans="1:10">
      <c r="A16" s="87" t="s">
        <v>245</v>
      </c>
      <c r="B16" s="51">
        <v>5742</v>
      </c>
      <c r="C16" s="51">
        <v>9288</v>
      </c>
      <c r="D16" s="51">
        <v>3532</v>
      </c>
      <c r="E16" s="51">
        <v>2033</v>
      </c>
      <c r="F16" s="51">
        <v>985</v>
      </c>
      <c r="G16" s="51">
        <v>245</v>
      </c>
      <c r="H16" s="51">
        <v>433</v>
      </c>
      <c r="I16" s="51">
        <v>184</v>
      </c>
      <c r="J16" s="51">
        <v>22442</v>
      </c>
    </row>
    <row r="17" spans="1:10">
      <c r="A17" s="87" t="s">
        <v>246</v>
      </c>
      <c r="B17" s="51">
        <v>9267</v>
      </c>
      <c r="C17" s="51">
        <v>11635</v>
      </c>
      <c r="D17" s="51">
        <v>5165</v>
      </c>
      <c r="E17" s="51">
        <v>2773</v>
      </c>
      <c r="F17" s="51">
        <v>1319</v>
      </c>
      <c r="G17" s="51">
        <v>373</v>
      </c>
      <c r="H17" s="51">
        <v>532</v>
      </c>
      <c r="I17" s="51">
        <v>271</v>
      </c>
      <c r="J17" s="51">
        <v>31335</v>
      </c>
    </row>
    <row r="18" spans="1:10">
      <c r="A18" s="87" t="s">
        <v>247</v>
      </c>
      <c r="B18" s="51">
        <v>10147</v>
      </c>
      <c r="C18" s="51">
        <v>11525</v>
      </c>
      <c r="D18" s="51">
        <v>5483</v>
      </c>
      <c r="E18" s="51">
        <v>2750</v>
      </c>
      <c r="F18" s="51">
        <v>1241</v>
      </c>
      <c r="G18" s="51">
        <v>409</v>
      </c>
      <c r="H18" s="51">
        <v>504</v>
      </c>
      <c r="I18" s="51">
        <v>287</v>
      </c>
      <c r="J18" s="51">
        <v>32346</v>
      </c>
    </row>
    <row r="19" spans="1:10">
      <c r="A19" s="87" t="s">
        <v>248</v>
      </c>
      <c r="B19" s="51">
        <v>4519</v>
      </c>
      <c r="C19" s="51">
        <v>4780</v>
      </c>
      <c r="D19" s="51">
        <v>2382</v>
      </c>
      <c r="E19" s="51">
        <v>992</v>
      </c>
      <c r="F19" s="51">
        <v>553</v>
      </c>
      <c r="G19" s="51">
        <v>184</v>
      </c>
      <c r="H19" s="51">
        <v>200</v>
      </c>
      <c r="I19" s="51">
        <v>144</v>
      </c>
      <c r="J19" s="51">
        <v>13754</v>
      </c>
    </row>
    <row r="20" spans="1:10">
      <c r="A20" s="87" t="s">
        <v>284</v>
      </c>
      <c r="B20" s="51">
        <v>54</v>
      </c>
      <c r="C20" s="51">
        <v>0</v>
      </c>
      <c r="D20" s="51">
        <v>3</v>
      </c>
      <c r="E20" s="51">
        <v>0</v>
      </c>
      <c r="F20" s="51">
        <v>0</v>
      </c>
      <c r="G20" s="51">
        <v>0</v>
      </c>
      <c r="H20" s="51">
        <v>1</v>
      </c>
      <c r="I20" s="51">
        <v>0</v>
      </c>
      <c r="J20" s="51">
        <v>58</v>
      </c>
    </row>
    <row r="21" spans="1:10">
      <c r="A21" s="93" t="s">
        <v>227</v>
      </c>
      <c r="B21" s="48">
        <v>31429</v>
      </c>
      <c r="C21" s="48">
        <v>40559</v>
      </c>
      <c r="D21" s="48">
        <v>17925</v>
      </c>
      <c r="E21" s="48">
        <v>9351</v>
      </c>
      <c r="F21" s="48">
        <v>4475</v>
      </c>
      <c r="G21" s="48">
        <v>1292</v>
      </c>
      <c r="H21" s="48">
        <v>1809</v>
      </c>
      <c r="I21" s="48">
        <v>932</v>
      </c>
      <c r="J21" s="48">
        <v>107772</v>
      </c>
    </row>
    <row r="22" spans="1:10" ht="15" customHeight="1">
      <c r="A22" s="228"/>
      <c r="B22" s="839" t="s">
        <v>286</v>
      </c>
      <c r="C22" s="839"/>
      <c r="D22" s="839"/>
      <c r="E22" s="839"/>
      <c r="F22" s="839"/>
      <c r="G22" s="839"/>
      <c r="H22" s="839"/>
      <c r="I22" s="839"/>
      <c r="J22" s="839"/>
    </row>
    <row r="23" spans="1:10">
      <c r="A23" s="87" t="s">
        <v>283</v>
      </c>
      <c r="B23" s="51">
        <v>681</v>
      </c>
      <c r="C23" s="51">
        <v>0</v>
      </c>
      <c r="D23" s="51">
        <v>296</v>
      </c>
      <c r="E23" s="51">
        <v>99</v>
      </c>
      <c r="F23" s="51">
        <v>0</v>
      </c>
      <c r="G23" s="51">
        <v>51</v>
      </c>
      <c r="H23" s="51">
        <v>0</v>
      </c>
      <c r="I23" s="51">
        <v>0</v>
      </c>
      <c r="J23" s="51">
        <v>1127</v>
      </c>
    </row>
    <row r="24" spans="1:10">
      <c r="A24" s="87" t="s">
        <v>244</v>
      </c>
      <c r="B24" s="51">
        <v>956</v>
      </c>
      <c r="C24" s="51">
        <v>2</v>
      </c>
      <c r="D24" s="51">
        <v>255</v>
      </c>
      <c r="E24" s="51">
        <v>62</v>
      </c>
      <c r="F24" s="51">
        <v>32</v>
      </c>
      <c r="G24" s="51">
        <v>50</v>
      </c>
      <c r="H24" s="51">
        <v>0</v>
      </c>
      <c r="I24" s="51">
        <v>1</v>
      </c>
      <c r="J24" s="51">
        <v>1358</v>
      </c>
    </row>
    <row r="25" spans="1:10">
      <c r="A25" s="87" t="s">
        <v>245</v>
      </c>
      <c r="B25" s="51">
        <v>1887</v>
      </c>
      <c r="C25" s="51">
        <v>10</v>
      </c>
      <c r="D25" s="51">
        <v>588</v>
      </c>
      <c r="E25" s="51">
        <v>197</v>
      </c>
      <c r="F25" s="51">
        <v>39</v>
      </c>
      <c r="G25" s="51">
        <v>153</v>
      </c>
      <c r="H25" s="51">
        <v>0</v>
      </c>
      <c r="I25" s="51">
        <v>10</v>
      </c>
      <c r="J25" s="51">
        <v>2884</v>
      </c>
    </row>
    <row r="26" spans="1:10">
      <c r="A26" s="87" t="s">
        <v>246</v>
      </c>
      <c r="B26" s="51">
        <v>1586</v>
      </c>
      <c r="C26" s="51">
        <v>6</v>
      </c>
      <c r="D26" s="51">
        <v>450</v>
      </c>
      <c r="E26" s="51">
        <v>188</v>
      </c>
      <c r="F26" s="51">
        <v>26</v>
      </c>
      <c r="G26" s="51">
        <v>160</v>
      </c>
      <c r="H26" s="51">
        <v>0</v>
      </c>
      <c r="I26" s="51">
        <v>7</v>
      </c>
      <c r="J26" s="51">
        <v>2423</v>
      </c>
    </row>
    <row r="27" spans="1:10">
      <c r="A27" s="87" t="s">
        <v>247</v>
      </c>
      <c r="B27" s="51">
        <v>1418</v>
      </c>
      <c r="C27" s="51">
        <v>3</v>
      </c>
      <c r="D27" s="51">
        <v>303</v>
      </c>
      <c r="E27" s="51">
        <v>133</v>
      </c>
      <c r="F27" s="51">
        <v>11</v>
      </c>
      <c r="G27" s="51">
        <v>138</v>
      </c>
      <c r="H27" s="51">
        <v>0</v>
      </c>
      <c r="I27" s="51">
        <v>9</v>
      </c>
      <c r="J27" s="51">
        <v>2015</v>
      </c>
    </row>
    <row r="28" spans="1:10">
      <c r="A28" s="87" t="s">
        <v>248</v>
      </c>
      <c r="B28" s="51">
        <v>614</v>
      </c>
      <c r="C28" s="51">
        <v>2</v>
      </c>
      <c r="D28" s="51">
        <v>109</v>
      </c>
      <c r="E28" s="51">
        <v>46</v>
      </c>
      <c r="F28" s="51">
        <v>4</v>
      </c>
      <c r="G28" s="51">
        <v>59</v>
      </c>
      <c r="H28" s="51">
        <v>0</v>
      </c>
      <c r="I28" s="51">
        <v>3</v>
      </c>
      <c r="J28" s="51">
        <v>837</v>
      </c>
    </row>
    <row r="29" spans="1:10">
      <c r="A29" s="87" t="s">
        <v>284</v>
      </c>
      <c r="B29" s="51">
        <v>254</v>
      </c>
      <c r="C29" s="51">
        <v>0</v>
      </c>
      <c r="D29" s="51">
        <v>11</v>
      </c>
      <c r="E29" s="51">
        <v>0</v>
      </c>
      <c r="F29" s="51">
        <v>0</v>
      </c>
      <c r="G29" s="51">
        <v>0</v>
      </c>
      <c r="H29" s="51">
        <v>0</v>
      </c>
      <c r="I29" s="51">
        <v>0</v>
      </c>
      <c r="J29" s="51">
        <v>265</v>
      </c>
    </row>
    <row r="30" spans="1:10">
      <c r="A30" s="93" t="s">
        <v>227</v>
      </c>
      <c r="B30" s="48">
        <v>7396</v>
      </c>
      <c r="C30" s="48">
        <v>23</v>
      </c>
      <c r="D30" s="48">
        <v>2012</v>
      </c>
      <c r="E30" s="48">
        <v>725</v>
      </c>
      <c r="F30" s="48">
        <v>112</v>
      </c>
      <c r="G30" s="48">
        <v>611</v>
      </c>
      <c r="H30" s="48">
        <v>0</v>
      </c>
      <c r="I30" s="48">
        <v>30</v>
      </c>
      <c r="J30" s="48">
        <v>10909</v>
      </c>
    </row>
    <row r="31" spans="1:10">
      <c r="A31" s="228"/>
      <c r="B31" s="839" t="s">
        <v>250</v>
      </c>
      <c r="C31" s="839"/>
      <c r="D31" s="839"/>
      <c r="E31" s="839"/>
      <c r="F31" s="839"/>
      <c r="G31" s="839"/>
      <c r="H31" s="839"/>
      <c r="I31" s="839"/>
      <c r="J31" s="839"/>
    </row>
    <row r="32" spans="1:10">
      <c r="A32" s="87" t="s">
        <v>283</v>
      </c>
      <c r="B32" s="51">
        <v>1856</v>
      </c>
      <c r="C32" s="51">
        <v>0</v>
      </c>
      <c r="D32" s="51">
        <v>1182</v>
      </c>
      <c r="E32" s="51">
        <v>671</v>
      </c>
      <c r="F32" s="51">
        <v>0</v>
      </c>
      <c r="G32" s="51">
        <v>102</v>
      </c>
      <c r="H32" s="51">
        <v>3</v>
      </c>
      <c r="I32" s="51">
        <v>0</v>
      </c>
      <c r="J32" s="51">
        <v>3814</v>
      </c>
    </row>
    <row r="33" spans="1:10">
      <c r="A33" s="87" t="s">
        <v>244</v>
      </c>
      <c r="B33" s="51">
        <v>2919</v>
      </c>
      <c r="C33" s="51">
        <v>4013</v>
      </c>
      <c r="D33" s="51">
        <v>1970</v>
      </c>
      <c r="E33" s="51">
        <v>1160</v>
      </c>
      <c r="F33" s="51">
        <v>658</v>
      </c>
      <c r="G33" s="51">
        <v>144</v>
      </c>
      <c r="H33" s="51">
        <v>188</v>
      </c>
      <c r="I33" s="51">
        <v>447</v>
      </c>
      <c r="J33" s="51">
        <v>11499</v>
      </c>
    </row>
    <row r="34" spans="1:10">
      <c r="A34" s="87" t="s">
        <v>245</v>
      </c>
      <c r="B34" s="51">
        <v>11340</v>
      </c>
      <c r="C34" s="51">
        <v>10948</v>
      </c>
      <c r="D34" s="51">
        <v>6747</v>
      </c>
      <c r="E34" s="51">
        <v>3947</v>
      </c>
      <c r="F34" s="51">
        <v>1632</v>
      </c>
      <c r="G34" s="51">
        <v>548</v>
      </c>
      <c r="H34" s="51">
        <v>549</v>
      </c>
      <c r="I34" s="51">
        <v>1238</v>
      </c>
      <c r="J34" s="51">
        <v>36949</v>
      </c>
    </row>
    <row r="35" spans="1:10">
      <c r="A35" s="87" t="s">
        <v>246</v>
      </c>
      <c r="B35" s="51">
        <v>15937</v>
      </c>
      <c r="C35" s="51">
        <v>13589</v>
      </c>
      <c r="D35" s="51">
        <v>8965</v>
      </c>
      <c r="E35" s="51">
        <v>5124</v>
      </c>
      <c r="F35" s="51">
        <v>2020</v>
      </c>
      <c r="G35" s="51">
        <v>733</v>
      </c>
      <c r="H35" s="51">
        <v>689</v>
      </c>
      <c r="I35" s="51">
        <v>1580</v>
      </c>
      <c r="J35" s="51">
        <v>48637</v>
      </c>
    </row>
    <row r="36" spans="1:10">
      <c r="A36" s="87" t="s">
        <v>247</v>
      </c>
      <c r="B36" s="51">
        <v>16623</v>
      </c>
      <c r="C36" s="51">
        <v>13265</v>
      </c>
      <c r="D36" s="51">
        <v>8956</v>
      </c>
      <c r="E36" s="51">
        <v>4864</v>
      </c>
      <c r="F36" s="51">
        <v>1885</v>
      </c>
      <c r="G36" s="51">
        <v>714</v>
      </c>
      <c r="H36" s="51">
        <v>642</v>
      </c>
      <c r="I36" s="51">
        <v>1550</v>
      </c>
      <c r="J36" s="51">
        <v>48499</v>
      </c>
    </row>
    <row r="37" spans="1:10">
      <c r="A37" s="87" t="s">
        <v>248</v>
      </c>
      <c r="B37" s="51">
        <v>7353</v>
      </c>
      <c r="C37" s="51">
        <v>5456</v>
      </c>
      <c r="D37" s="51">
        <v>3761</v>
      </c>
      <c r="E37" s="51">
        <v>1715</v>
      </c>
      <c r="F37" s="51">
        <v>801</v>
      </c>
      <c r="G37" s="51">
        <v>324</v>
      </c>
      <c r="H37" s="51">
        <v>251</v>
      </c>
      <c r="I37" s="51">
        <v>706</v>
      </c>
      <c r="J37" s="51">
        <v>20367</v>
      </c>
    </row>
    <row r="38" spans="1:10">
      <c r="A38" s="87" t="s">
        <v>284</v>
      </c>
      <c r="B38" s="51">
        <v>370</v>
      </c>
      <c r="C38" s="51">
        <v>0</v>
      </c>
      <c r="D38" s="51">
        <v>15</v>
      </c>
      <c r="E38" s="51">
        <v>0</v>
      </c>
      <c r="F38" s="51">
        <v>0</v>
      </c>
      <c r="G38" s="51">
        <v>0</v>
      </c>
      <c r="H38" s="51">
        <v>1</v>
      </c>
      <c r="I38" s="51">
        <v>0</v>
      </c>
      <c r="J38" s="51">
        <v>386</v>
      </c>
    </row>
    <row r="39" spans="1:10">
      <c r="A39" s="93" t="s">
        <v>227</v>
      </c>
      <c r="B39" s="48">
        <v>56398</v>
      </c>
      <c r="C39" s="48">
        <v>47271</v>
      </c>
      <c r="D39" s="48">
        <v>31596</v>
      </c>
      <c r="E39" s="48">
        <v>17481</v>
      </c>
      <c r="F39" s="48">
        <v>6996</v>
      </c>
      <c r="G39" s="48">
        <v>2565</v>
      </c>
      <c r="H39" s="48">
        <v>2323</v>
      </c>
      <c r="I39" s="48">
        <v>5521</v>
      </c>
      <c r="J39" s="48">
        <v>170151</v>
      </c>
    </row>
    <row r="40" spans="1:10" s="122" customFormat="1" ht="15" customHeight="1">
      <c r="A40" s="235"/>
      <c r="B40" s="807" t="s">
        <v>232</v>
      </c>
      <c r="C40" s="807"/>
      <c r="D40" s="807"/>
      <c r="E40" s="807"/>
      <c r="F40" s="807"/>
      <c r="G40" s="807"/>
      <c r="H40" s="807"/>
      <c r="I40" s="807"/>
      <c r="J40" s="807"/>
    </row>
    <row r="41" spans="1:10" s="122" customFormat="1" ht="15" customHeight="1">
      <c r="A41" s="235"/>
      <c r="B41" s="807" t="s">
        <v>282</v>
      </c>
      <c r="C41" s="807"/>
      <c r="D41" s="807"/>
      <c r="E41" s="807"/>
      <c r="F41" s="807"/>
      <c r="G41" s="807"/>
      <c r="H41" s="807"/>
      <c r="I41" s="807"/>
      <c r="J41" s="807"/>
    </row>
    <row r="42" spans="1:10" s="122" customFormat="1">
      <c r="A42" s="87" t="s">
        <v>244</v>
      </c>
      <c r="B42" s="53">
        <v>125.4091044332044</v>
      </c>
      <c r="C42" s="53">
        <v>450.0330906684315</v>
      </c>
      <c r="D42" s="53">
        <v>138.84444444444443</v>
      </c>
      <c r="E42" s="53">
        <v>223.53937341236241</v>
      </c>
      <c r="F42" s="53">
        <v>243.87855044074436</v>
      </c>
      <c r="G42" s="53">
        <v>66.770186335403722</v>
      </c>
      <c r="H42" s="53">
        <v>267.37967914438502</v>
      </c>
      <c r="I42" s="53">
        <v>281.49190710767067</v>
      </c>
      <c r="J42" s="53">
        <v>183.30085136937123</v>
      </c>
    </row>
    <row r="43" spans="1:10" s="122" customFormat="1">
      <c r="A43" s="87" t="s">
        <v>245</v>
      </c>
      <c r="B43" s="53">
        <v>143.98789430799675</v>
      </c>
      <c r="C43" s="53">
        <v>288.66340097970607</v>
      </c>
      <c r="D43" s="53">
        <v>120.34449585413898</v>
      </c>
      <c r="E43" s="53">
        <v>186.9759337907002</v>
      </c>
      <c r="F43" s="53">
        <v>152.57214554579673</v>
      </c>
      <c r="G43" s="53">
        <v>59.808612440191389</v>
      </c>
      <c r="H43" s="53">
        <v>166.189111747851</v>
      </c>
      <c r="I43" s="53">
        <v>183.38310205515546</v>
      </c>
      <c r="J43" s="53">
        <v>154.17164080116726</v>
      </c>
    </row>
    <row r="44" spans="1:10" s="122" customFormat="1">
      <c r="A44" s="87" t="s">
        <v>246</v>
      </c>
      <c r="B44" s="53">
        <v>161.19724785186594</v>
      </c>
      <c r="C44" s="53">
        <v>287.27326353045271</v>
      </c>
      <c r="D44" s="53">
        <v>123.13007681846584</v>
      </c>
      <c r="E44" s="53">
        <v>188.7599266951741</v>
      </c>
      <c r="F44" s="53">
        <v>131.75873511614287</v>
      </c>
      <c r="G44" s="53">
        <v>62.169723344731118</v>
      </c>
      <c r="H44" s="53">
        <v>180.25258323765786</v>
      </c>
      <c r="I44" s="53">
        <v>172.38183503243744</v>
      </c>
      <c r="J44" s="53">
        <v>158.6924061433447</v>
      </c>
    </row>
    <row r="45" spans="1:10" s="122" customFormat="1">
      <c r="A45" s="87" t="s">
        <v>247</v>
      </c>
      <c r="B45" s="53">
        <v>165.27791393000686</v>
      </c>
      <c r="C45" s="53">
        <v>269.84620164672987</v>
      </c>
      <c r="D45" s="53">
        <v>119.24017302990408</v>
      </c>
      <c r="E45" s="53">
        <v>177.01724600125101</v>
      </c>
      <c r="F45" s="53">
        <v>132.26076055160885</v>
      </c>
      <c r="G45" s="53">
        <v>49.031121550205519</v>
      </c>
      <c r="H45" s="53">
        <v>194.0928270042194</v>
      </c>
      <c r="I45" s="53">
        <v>175.92592592592592</v>
      </c>
      <c r="J45" s="53">
        <v>155.59688762202435</v>
      </c>
    </row>
    <row r="46" spans="1:10" s="122" customFormat="1">
      <c r="A46" s="87" t="s">
        <v>248</v>
      </c>
      <c r="B46" s="53">
        <v>129.64260686755432</v>
      </c>
      <c r="C46" s="53">
        <v>184.86012068019747</v>
      </c>
      <c r="D46" s="53">
        <v>84.71184631803628</v>
      </c>
      <c r="E46" s="53">
        <v>107.97448165869218</v>
      </c>
      <c r="F46" s="53">
        <v>88.630584816563754</v>
      </c>
      <c r="G46" s="53">
        <v>44.950055493895668</v>
      </c>
      <c r="H46" s="53">
        <v>121.14014251781472</v>
      </c>
      <c r="I46" s="53">
        <v>131.77746346063176</v>
      </c>
      <c r="J46" s="53">
        <v>112.68484919427212</v>
      </c>
    </row>
    <row r="47" spans="1:10" s="122" customFormat="1">
      <c r="A47" s="93" t="s">
        <v>227</v>
      </c>
      <c r="B47" s="94">
        <v>157.23731892162741</v>
      </c>
      <c r="C47" s="94">
        <v>277.65555601676976</v>
      </c>
      <c r="D47" s="94">
        <v>121.14757164529604</v>
      </c>
      <c r="E47" s="94">
        <v>182.99765229210428</v>
      </c>
      <c r="F47" s="94">
        <v>136.34820013583879</v>
      </c>
      <c r="G47" s="94">
        <v>57.182344303360111</v>
      </c>
      <c r="H47" s="94">
        <v>177.97783933518005</v>
      </c>
      <c r="I47" s="94">
        <v>175.0969773783462</v>
      </c>
      <c r="J47" s="94">
        <v>155.60708530726882</v>
      </c>
    </row>
    <row r="48" spans="1:10" s="122" customFormat="1" ht="15" customHeight="1">
      <c r="A48" s="228"/>
      <c r="B48" s="840" t="s">
        <v>285</v>
      </c>
      <c r="C48" s="840"/>
      <c r="D48" s="840"/>
      <c r="E48" s="840"/>
      <c r="F48" s="840"/>
      <c r="G48" s="840"/>
      <c r="H48" s="840"/>
      <c r="I48" s="840"/>
      <c r="J48" s="840"/>
    </row>
    <row r="49" spans="1:10" s="122" customFormat="1">
      <c r="A49" s="87" t="s">
        <v>244</v>
      </c>
      <c r="B49" s="53">
        <v>12.192732260663197</v>
      </c>
      <c r="C49" s="53">
        <v>43.473721303559074</v>
      </c>
      <c r="D49" s="53">
        <v>17.214685933352992</v>
      </c>
      <c r="E49" s="53">
        <v>18.697106868726628</v>
      </c>
      <c r="F49" s="53">
        <v>21.180965222765323</v>
      </c>
      <c r="G49" s="53">
        <v>10.48951048951049</v>
      </c>
      <c r="H49" s="53">
        <v>26.492608946054904</v>
      </c>
      <c r="I49" s="53">
        <v>22.571148184494604</v>
      </c>
      <c r="J49" s="53">
        <v>23.191425493969948</v>
      </c>
    </row>
    <row r="50" spans="1:10" s="122" customFormat="1">
      <c r="A50" s="87" t="s">
        <v>245</v>
      </c>
      <c r="B50" s="53">
        <v>15.296458797861373</v>
      </c>
      <c r="C50" s="53">
        <v>28.790180093611482</v>
      </c>
      <c r="D50" s="53">
        <v>15.103828127672676</v>
      </c>
      <c r="E50" s="53">
        <v>15.638461538461538</v>
      </c>
      <c r="F50" s="53">
        <v>12.786063839453769</v>
      </c>
      <c r="G50" s="53">
        <v>11.456628477905074</v>
      </c>
      <c r="H50" s="53">
        <v>19.575045207956599</v>
      </c>
      <c r="I50" s="53">
        <v>20.600089565606808</v>
      </c>
      <c r="J50" s="53">
        <v>18.835287334230252</v>
      </c>
    </row>
    <row r="51" spans="1:10" s="122" customFormat="1">
      <c r="A51" s="87" t="s">
        <v>246</v>
      </c>
      <c r="B51" s="53">
        <v>19.374788313659572</v>
      </c>
      <c r="C51" s="53">
        <v>29.007801066569598</v>
      </c>
      <c r="D51" s="53">
        <v>16.645611230711715</v>
      </c>
      <c r="E51" s="53">
        <v>17.243523573818202</v>
      </c>
      <c r="F51" s="53">
        <v>13.141245977423758</v>
      </c>
      <c r="G51" s="53">
        <v>13.005578800557879</v>
      </c>
      <c r="H51" s="53">
        <v>19.568175966454554</v>
      </c>
      <c r="I51" s="53">
        <v>25.517890772128059</v>
      </c>
      <c r="J51" s="53">
        <v>20.64706661421712</v>
      </c>
    </row>
    <row r="52" spans="1:10" s="122" customFormat="1">
      <c r="A52" s="87" t="s">
        <v>247</v>
      </c>
      <c r="B52" s="53">
        <v>22.392242710990669</v>
      </c>
      <c r="C52" s="53">
        <v>30.798461813915829</v>
      </c>
      <c r="D52" s="53">
        <v>17.993567865581518</v>
      </c>
      <c r="E52" s="53">
        <v>17.982436064265958</v>
      </c>
      <c r="F52" s="53">
        <v>12.729510719048108</v>
      </c>
      <c r="G52" s="53">
        <v>14.038098506950403</v>
      </c>
      <c r="H52" s="53">
        <v>21.233569261880689</v>
      </c>
      <c r="I52" s="53">
        <v>30.245547476024871</v>
      </c>
      <c r="J52" s="53">
        <v>22.383040207264212</v>
      </c>
    </row>
    <row r="53" spans="1:10" s="122" customFormat="1">
      <c r="A53" s="87" t="s">
        <v>248</v>
      </c>
      <c r="B53" s="53">
        <v>17.594200415813368</v>
      </c>
      <c r="C53" s="53">
        <v>22.400299920333662</v>
      </c>
      <c r="D53" s="53">
        <v>13.884274398027523</v>
      </c>
      <c r="E53" s="53">
        <v>11.735339697862322</v>
      </c>
      <c r="F53" s="53">
        <v>9.7186341189082786</v>
      </c>
      <c r="G53" s="53">
        <v>11.024565608148592</v>
      </c>
      <c r="H53" s="53">
        <v>15.219541891789056</v>
      </c>
      <c r="I53" s="53">
        <v>29.032258064516128</v>
      </c>
      <c r="J53" s="53">
        <v>16.810954376727206</v>
      </c>
    </row>
    <row r="54" spans="1:10" s="122" customFormat="1">
      <c r="A54" s="93" t="s">
        <v>227</v>
      </c>
      <c r="B54" s="94">
        <v>18.984195441352796</v>
      </c>
      <c r="C54" s="94">
        <v>29.222718485914605</v>
      </c>
      <c r="D54" s="94">
        <v>16.679430191583144</v>
      </c>
      <c r="E54" s="94">
        <v>16.735330858797546</v>
      </c>
      <c r="F54" s="94">
        <v>12.800416478355139</v>
      </c>
      <c r="G54" s="94">
        <v>12.823566777830713</v>
      </c>
      <c r="H54" s="94">
        <v>19.793638462464301</v>
      </c>
      <c r="I54" s="94">
        <v>25.860872943200423</v>
      </c>
      <c r="J54" s="94">
        <v>20.506243851761084</v>
      </c>
    </row>
    <row r="55" spans="1:10" s="122" customFormat="1">
      <c r="A55" s="228"/>
      <c r="B55" s="840" t="s">
        <v>250</v>
      </c>
      <c r="C55" s="840"/>
      <c r="D55" s="840"/>
      <c r="E55" s="840"/>
      <c r="F55" s="840"/>
      <c r="G55" s="840"/>
      <c r="H55" s="840"/>
      <c r="I55" s="840"/>
      <c r="J55" s="840"/>
    </row>
    <row r="56" spans="1:10" s="122" customFormat="1">
      <c r="A56" s="87" t="s">
        <v>244</v>
      </c>
      <c r="B56" s="53">
        <v>29.610468654899574</v>
      </c>
      <c r="C56" s="53">
        <v>51.361797982900733</v>
      </c>
      <c r="D56" s="53">
        <v>32.898582188006209</v>
      </c>
      <c r="E56" s="53">
        <v>35.314174378957624</v>
      </c>
      <c r="F56" s="53">
        <v>34.962805526036135</v>
      </c>
      <c r="G56" s="53">
        <v>26.153287322920452</v>
      </c>
      <c r="H56" s="53">
        <v>34.840622683469235</v>
      </c>
      <c r="I56" s="53">
        <v>129.22810060711188</v>
      </c>
      <c r="J56" s="53">
        <v>37.992751013503465</v>
      </c>
    </row>
    <row r="57" spans="1:10" s="122" customFormat="1">
      <c r="A57" s="87" t="s">
        <v>245</v>
      </c>
      <c r="B57" s="53">
        <v>28.268445534632583</v>
      </c>
      <c r="C57" s="53">
        <v>33.344907195896759</v>
      </c>
      <c r="D57" s="53">
        <v>26.388763948262849</v>
      </c>
      <c r="E57" s="53">
        <v>28.358348361509666</v>
      </c>
      <c r="F57" s="53">
        <v>20.142677297524131</v>
      </c>
      <c r="G57" s="53">
        <v>22.935587829071277</v>
      </c>
      <c r="H57" s="53">
        <v>24.05995266894557</v>
      </c>
      <c r="I57" s="53">
        <v>84.649572649572647</v>
      </c>
      <c r="J57" s="53">
        <v>29.165420163125543</v>
      </c>
    </row>
    <row r="58" spans="1:10" s="122" customFormat="1">
      <c r="A58" s="87" t="s">
        <v>246</v>
      </c>
      <c r="B58" s="53">
        <v>31.258764987515715</v>
      </c>
      <c r="C58" s="53">
        <v>33.316171422967543</v>
      </c>
      <c r="D58" s="53">
        <v>26.563041668271609</v>
      </c>
      <c r="E58" s="53">
        <v>29.743488532735832</v>
      </c>
      <c r="F58" s="53">
        <v>19.148008417540336</v>
      </c>
      <c r="G58" s="53">
        <v>22.980217575320562</v>
      </c>
      <c r="H58" s="53">
        <v>24.55627628483855</v>
      </c>
      <c r="I58" s="53">
        <v>86.942166950971227</v>
      </c>
      <c r="J58" s="53">
        <v>30.182902044111707</v>
      </c>
    </row>
    <row r="59" spans="1:10" s="122" customFormat="1">
      <c r="A59" s="87" t="s">
        <v>247</v>
      </c>
      <c r="B59" s="53">
        <v>34.362719663628603</v>
      </c>
      <c r="C59" s="53">
        <v>34.848835132039383</v>
      </c>
      <c r="D59" s="53">
        <v>27.032492718190188</v>
      </c>
      <c r="E59" s="53">
        <v>29.637212249722761</v>
      </c>
      <c r="F59" s="53">
        <v>18.430521334428409</v>
      </c>
      <c r="G59" s="53">
        <v>21.941550659168435</v>
      </c>
      <c r="H59" s="53">
        <v>26.260890906859739</v>
      </c>
      <c r="I59" s="53">
        <v>93.277968345670104</v>
      </c>
      <c r="J59" s="53">
        <v>31.575383713927636</v>
      </c>
    </row>
    <row r="60" spans="1:10" s="122" customFormat="1">
      <c r="A60" s="87" t="s">
        <v>248</v>
      </c>
      <c r="B60" s="53">
        <v>26.838704967697193</v>
      </c>
      <c r="C60" s="53">
        <v>25.138686669492618</v>
      </c>
      <c r="D60" s="53">
        <v>20.160490584445171</v>
      </c>
      <c r="E60" s="53">
        <v>18.887457186594862</v>
      </c>
      <c r="F60" s="53">
        <v>13.427431521775572</v>
      </c>
      <c r="G60" s="53">
        <v>17.521090201168072</v>
      </c>
      <c r="H60" s="53">
        <v>18.507594750036869</v>
      </c>
      <c r="I60" s="53">
        <v>76.722451640947625</v>
      </c>
      <c r="J60" s="53">
        <v>23.42609685823226</v>
      </c>
    </row>
    <row r="61" spans="1:10" s="122" customFormat="1">
      <c r="A61" s="93" t="s">
        <v>227</v>
      </c>
      <c r="B61" s="94">
        <v>31.912028318968638</v>
      </c>
      <c r="C61" s="94">
        <v>33.477618557270517</v>
      </c>
      <c r="D61" s="94">
        <v>26.984025313536851</v>
      </c>
      <c r="E61" s="94">
        <v>29.172778748479281</v>
      </c>
      <c r="F61" s="94">
        <v>19.048863766316511</v>
      </c>
      <c r="G61" s="94">
        <v>22.834708757311112</v>
      </c>
      <c r="H61" s="94">
        <v>24.639110743415959</v>
      </c>
      <c r="I61" s="94">
        <v>88.939364649784139</v>
      </c>
      <c r="J61" s="94">
        <v>30.458409344653091</v>
      </c>
    </row>
    <row r="62" spans="1:10" s="122" customFormat="1" ht="27.75" customHeight="1">
      <c r="A62" s="95" t="s">
        <v>287</v>
      </c>
      <c r="B62" s="507">
        <v>8.2825379356936715</v>
      </c>
      <c r="C62" s="507">
        <v>9.5013595723683331</v>
      </c>
      <c r="D62" s="507">
        <v>7.2632919862232539</v>
      </c>
      <c r="E62" s="507">
        <v>10.934809346533163</v>
      </c>
      <c r="F62" s="507">
        <v>10.651856552198653</v>
      </c>
      <c r="G62" s="507">
        <v>4.4591606449319956</v>
      </c>
      <c r="H62" s="507">
        <v>8.9916686956108958</v>
      </c>
      <c r="I62" s="507">
        <v>6.7707295791182602</v>
      </c>
      <c r="J62" s="507">
        <v>7.5882783035326691</v>
      </c>
    </row>
    <row r="63" spans="1:10" s="196" customFormat="1" ht="15" customHeight="1">
      <c r="A63" s="786" t="s">
        <v>82</v>
      </c>
      <c r="B63" s="786"/>
      <c r="C63" s="786"/>
      <c r="D63" s="786"/>
      <c r="E63" s="786"/>
      <c r="F63" s="786"/>
      <c r="G63" s="786"/>
      <c r="H63" s="786"/>
      <c r="I63" s="786"/>
      <c r="J63" s="786"/>
    </row>
    <row r="64" spans="1:10" s="210" customFormat="1" ht="20.100000000000001" customHeight="1">
      <c r="A64" s="788" t="s">
        <v>922</v>
      </c>
      <c r="B64" s="788"/>
      <c r="C64" s="788"/>
      <c r="D64" s="788"/>
      <c r="E64" s="788"/>
      <c r="F64" s="788"/>
      <c r="G64" s="788"/>
      <c r="H64" s="788"/>
      <c r="I64" s="788"/>
      <c r="J64" s="788"/>
    </row>
    <row r="65" spans="1:10" s="736" customFormat="1">
      <c r="A65" s="788" t="s">
        <v>927</v>
      </c>
      <c r="B65" s="788"/>
      <c r="C65" s="788"/>
      <c r="D65" s="788"/>
      <c r="E65" s="788"/>
      <c r="F65" s="788"/>
      <c r="G65" s="788"/>
      <c r="H65" s="788"/>
      <c r="I65" s="788"/>
      <c r="J65" s="788"/>
    </row>
    <row r="66" spans="1:10" s="122" customFormat="1">
      <c r="A66" s="462" t="s">
        <v>8</v>
      </c>
      <c r="B66" s="18"/>
      <c r="C66" s="18"/>
      <c r="D66" s="18"/>
      <c r="E66" s="18"/>
      <c r="F66" s="18"/>
      <c r="G66" s="18"/>
      <c r="H66" s="18"/>
      <c r="I66" s="18"/>
      <c r="J66" s="18"/>
    </row>
    <row r="67" spans="1:10" s="122" customFormat="1">
      <c r="A67" s="788" t="s">
        <v>168</v>
      </c>
      <c r="B67" s="788"/>
      <c r="C67" s="788"/>
      <c r="D67" s="788"/>
      <c r="E67" s="788"/>
      <c r="F67" s="788"/>
      <c r="G67" s="788"/>
      <c r="H67" s="788"/>
      <c r="I67" s="788"/>
      <c r="J67" s="788"/>
    </row>
    <row r="68" spans="1:10" s="122" customFormat="1" ht="24.75" customHeight="1">
      <c r="A68" s="788" t="s">
        <v>174</v>
      </c>
      <c r="B68" s="837"/>
      <c r="C68" s="837"/>
      <c r="D68" s="837"/>
      <c r="E68" s="837"/>
      <c r="F68" s="837"/>
      <c r="G68" s="837"/>
      <c r="H68" s="837"/>
      <c r="I68" s="837"/>
      <c r="J68" s="837"/>
    </row>
    <row r="69" spans="1:10" s="122" customFormat="1" ht="23.25" customHeight="1">
      <c r="A69" s="787" t="s">
        <v>175</v>
      </c>
      <c r="B69" s="787"/>
      <c r="C69" s="787"/>
      <c r="D69" s="787"/>
      <c r="E69" s="787"/>
      <c r="F69" s="787"/>
      <c r="G69" s="787"/>
      <c r="H69" s="787"/>
      <c r="I69" s="787"/>
      <c r="J69" s="787"/>
    </row>
    <row r="70" spans="1:10" s="210" customFormat="1" ht="15.75" customHeight="1">
      <c r="A70" s="788" t="s">
        <v>176</v>
      </c>
      <c r="B70" s="837"/>
      <c r="C70" s="837"/>
      <c r="D70" s="837"/>
      <c r="E70" s="837"/>
      <c r="F70" s="837"/>
      <c r="G70" s="837"/>
      <c r="H70" s="837"/>
      <c r="I70" s="837"/>
      <c r="J70" s="837"/>
    </row>
    <row r="71" spans="1:10" s="122" customFormat="1" ht="24" customHeight="1">
      <c r="A71" s="788" t="s">
        <v>177</v>
      </c>
      <c r="B71" s="837"/>
      <c r="C71" s="837"/>
      <c r="D71" s="837"/>
      <c r="E71" s="837"/>
      <c r="F71" s="837"/>
      <c r="G71" s="837"/>
      <c r="H71" s="837"/>
      <c r="I71" s="837"/>
      <c r="J71" s="837"/>
    </row>
    <row r="72" spans="1:10">
      <c r="A72" s="788" t="s">
        <v>838</v>
      </c>
      <c r="B72" s="788"/>
      <c r="C72" s="788"/>
      <c r="D72" s="788"/>
      <c r="E72" s="788"/>
      <c r="F72" s="788"/>
      <c r="G72" s="788"/>
      <c r="H72" s="455"/>
      <c r="I72" s="455"/>
      <c r="J72" s="455"/>
    </row>
    <row r="73" spans="1:10">
      <c r="A73" s="456" t="s">
        <v>850</v>
      </c>
      <c r="B73" s="457"/>
      <c r="C73" s="457"/>
      <c r="D73" s="457"/>
      <c r="E73" s="457"/>
      <c r="F73" s="457"/>
      <c r="G73" s="457"/>
      <c r="H73" s="457"/>
      <c r="I73" s="457"/>
      <c r="J73" s="457"/>
    </row>
  </sheetData>
  <customSheetViews>
    <customSheetView guid="{9B1E4C89-5E12-4216-9D91-287A277F1BB3}">
      <selection sqref="A1:J1"/>
      <rowBreaks count="1" manualBreakCount="1">
        <brk id="40" max="12" man="1"/>
      </rowBreaks>
      <pageMargins left="0.7" right="0.7" top="0.75" bottom="0.75" header="0.3" footer="0.3"/>
      <pageSetup paperSize="9" scale="85" orientation="landscape" r:id="rId1"/>
    </customSheetView>
  </customSheetViews>
  <mergeCells count="19">
    <mergeCell ref="A64:J64"/>
    <mergeCell ref="A67:J67"/>
    <mergeCell ref="B40:J40"/>
    <mergeCell ref="B41:J41"/>
    <mergeCell ref="B48:J48"/>
    <mergeCell ref="B55:J55"/>
    <mergeCell ref="A63:J63"/>
    <mergeCell ref="A65:J65"/>
    <mergeCell ref="A1:J1"/>
    <mergeCell ref="B4:J4"/>
    <mergeCell ref="B13:J13"/>
    <mergeCell ref="B22:J22"/>
    <mergeCell ref="B31:J31"/>
    <mergeCell ref="B3:J3"/>
    <mergeCell ref="A68:J68"/>
    <mergeCell ref="A69:J69"/>
    <mergeCell ref="A70:J70"/>
    <mergeCell ref="A71:J71"/>
    <mergeCell ref="A72:G72"/>
  </mergeCells>
  <pageMargins left="0.25" right="0.25" top="0.5" bottom="0.5" header="0.3" footer="0.3"/>
  <pageSetup paperSize="9" scale="85" orientation="landscape" r:id="rId2"/>
  <rowBreaks count="1" manualBreakCount="1">
    <brk id="40" max="12" man="1"/>
  </rowBreak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K33"/>
  <sheetViews>
    <sheetView zoomScaleNormal="100" workbookViewId="0">
      <selection sqref="A1:K1"/>
    </sheetView>
  </sheetViews>
  <sheetFormatPr defaultRowHeight="15"/>
  <cols>
    <col min="1" max="1" width="34" style="4" customWidth="1"/>
    <col min="2" max="2" width="11.140625" style="4" customWidth="1"/>
    <col min="3" max="16384" width="9.140625" style="4"/>
  </cols>
  <sheetData>
    <row r="1" spans="1:11">
      <c r="A1" s="783" t="s">
        <v>654</v>
      </c>
      <c r="B1" s="783"/>
      <c r="C1" s="783"/>
      <c r="D1" s="783"/>
      <c r="E1" s="783"/>
      <c r="F1" s="783"/>
      <c r="G1" s="783"/>
      <c r="H1" s="783"/>
      <c r="I1" s="783"/>
      <c r="J1" s="783"/>
      <c r="K1" s="841"/>
    </row>
    <row r="2" spans="1:11" s="70" customFormat="1" ht="15" customHeight="1">
      <c r="A2" s="772" t="s">
        <v>288</v>
      </c>
      <c r="B2" s="39" t="s">
        <v>754</v>
      </c>
      <c r="C2" s="39" t="s">
        <v>1</v>
      </c>
      <c r="D2" s="39" t="s">
        <v>761</v>
      </c>
      <c r="E2" s="39" t="s">
        <v>3</v>
      </c>
      <c r="F2" s="39" t="s">
        <v>4</v>
      </c>
      <c r="G2" s="39" t="s">
        <v>940</v>
      </c>
      <c r="H2" s="39" t="s">
        <v>6</v>
      </c>
      <c r="I2" s="39" t="s">
        <v>764</v>
      </c>
      <c r="J2" s="39" t="s">
        <v>227</v>
      </c>
      <c r="K2" s="62"/>
    </row>
    <row r="3" spans="1:11" ht="15" customHeight="1">
      <c r="A3" s="532"/>
      <c r="B3" s="785" t="s">
        <v>228</v>
      </c>
      <c r="C3" s="785"/>
      <c r="D3" s="785"/>
      <c r="E3" s="785"/>
      <c r="F3" s="785"/>
      <c r="G3" s="785"/>
      <c r="H3" s="785"/>
      <c r="I3" s="785"/>
      <c r="J3" s="785"/>
      <c r="K3" s="194"/>
    </row>
    <row r="4" spans="1:11" ht="15" customHeight="1">
      <c r="A4" s="743" t="s">
        <v>289</v>
      </c>
      <c r="B4" s="128">
        <v>51847</v>
      </c>
      <c r="C4" s="128">
        <v>36884</v>
      </c>
      <c r="D4" s="128">
        <v>21082</v>
      </c>
      <c r="E4" s="128">
        <v>10820</v>
      </c>
      <c r="F4" s="128">
        <v>4455</v>
      </c>
      <c r="G4" s="128">
        <v>749</v>
      </c>
      <c r="H4" s="128">
        <v>2008</v>
      </c>
      <c r="I4" s="128">
        <v>3571</v>
      </c>
      <c r="J4" s="128">
        <v>131416</v>
      </c>
    </row>
    <row r="5" spans="1:11" ht="15" customHeight="1">
      <c r="A5" s="743" t="s">
        <v>290</v>
      </c>
      <c r="B5" s="128">
        <v>3306</v>
      </c>
      <c r="C5" s="128">
        <v>0</v>
      </c>
      <c r="D5" s="128">
        <v>1086</v>
      </c>
      <c r="E5" s="128">
        <v>894</v>
      </c>
      <c r="F5" s="128">
        <v>178</v>
      </c>
      <c r="G5" s="128">
        <v>230</v>
      </c>
      <c r="H5" s="128">
        <v>139</v>
      </c>
      <c r="I5" s="128">
        <v>661</v>
      </c>
      <c r="J5" s="128">
        <v>6494</v>
      </c>
    </row>
    <row r="6" spans="1:11" ht="15" customHeight="1">
      <c r="A6" s="773" t="s">
        <v>291</v>
      </c>
      <c r="B6" s="338">
        <v>55153</v>
      </c>
      <c r="C6" s="338">
        <v>36884</v>
      </c>
      <c r="D6" s="338">
        <v>22168</v>
      </c>
      <c r="E6" s="338">
        <v>11714</v>
      </c>
      <c r="F6" s="338">
        <v>4633</v>
      </c>
      <c r="G6" s="338">
        <v>979</v>
      </c>
      <c r="H6" s="338">
        <v>2147</v>
      </c>
      <c r="I6" s="338">
        <v>4232</v>
      </c>
      <c r="J6" s="338">
        <v>137910</v>
      </c>
    </row>
    <row r="7" spans="1:11" ht="15" customHeight="1">
      <c r="A7" s="743" t="s">
        <v>292</v>
      </c>
      <c r="B7" s="128">
        <v>25241</v>
      </c>
      <c r="C7" s="128">
        <v>973</v>
      </c>
      <c r="D7" s="128">
        <v>3183</v>
      </c>
      <c r="E7" s="128">
        <v>2486</v>
      </c>
      <c r="F7" s="128">
        <v>720</v>
      </c>
      <c r="G7" s="128">
        <v>203</v>
      </c>
      <c r="H7" s="128">
        <v>18</v>
      </c>
      <c r="I7" s="128">
        <v>599</v>
      </c>
      <c r="J7" s="128">
        <v>33423</v>
      </c>
    </row>
    <row r="8" spans="1:11" ht="15" customHeight="1">
      <c r="A8" s="773" t="s">
        <v>293</v>
      </c>
      <c r="B8" s="338">
        <v>80394</v>
      </c>
      <c r="C8" s="338">
        <v>37857</v>
      </c>
      <c r="D8" s="338">
        <v>25351</v>
      </c>
      <c r="E8" s="338">
        <v>14200</v>
      </c>
      <c r="F8" s="338">
        <v>5353</v>
      </c>
      <c r="G8" s="338">
        <v>1182</v>
      </c>
      <c r="H8" s="338">
        <v>2165</v>
      </c>
      <c r="I8" s="338">
        <v>4831</v>
      </c>
      <c r="J8" s="338">
        <v>171333</v>
      </c>
    </row>
    <row r="9" spans="1:11" ht="15" customHeight="1">
      <c r="A9" s="743" t="s">
        <v>294</v>
      </c>
      <c r="B9" s="128">
        <v>3307</v>
      </c>
      <c r="C9" s="128">
        <v>2889</v>
      </c>
      <c r="D9" s="128">
        <v>0</v>
      </c>
      <c r="E9" s="128">
        <v>171</v>
      </c>
      <c r="F9" s="128">
        <v>153</v>
      </c>
      <c r="G9" s="128">
        <v>62</v>
      </c>
      <c r="H9" s="128">
        <v>0</v>
      </c>
      <c r="I9" s="128">
        <v>0</v>
      </c>
      <c r="J9" s="128">
        <v>6582</v>
      </c>
    </row>
    <row r="10" spans="1:11" ht="15" customHeight="1">
      <c r="A10" s="743" t="s">
        <v>295</v>
      </c>
      <c r="B10" s="128">
        <v>124428</v>
      </c>
      <c r="C10" s="128">
        <v>82179</v>
      </c>
      <c r="D10" s="128">
        <v>0</v>
      </c>
      <c r="E10" s="128">
        <v>6329</v>
      </c>
      <c r="F10" s="128">
        <v>23280</v>
      </c>
      <c r="G10" s="128">
        <v>3506</v>
      </c>
      <c r="H10" s="128">
        <v>14896</v>
      </c>
      <c r="I10" s="128">
        <v>18651</v>
      </c>
      <c r="J10" s="128">
        <v>273269</v>
      </c>
    </row>
    <row r="11" spans="1:11" ht="15" customHeight="1">
      <c r="A11" s="773" t="s">
        <v>296</v>
      </c>
      <c r="B11" s="338">
        <v>127735</v>
      </c>
      <c r="C11" s="338">
        <v>85068</v>
      </c>
      <c r="D11" s="338">
        <v>0</v>
      </c>
      <c r="E11" s="338">
        <v>6500</v>
      </c>
      <c r="F11" s="338">
        <v>23433</v>
      </c>
      <c r="G11" s="338">
        <v>3568</v>
      </c>
      <c r="H11" s="338">
        <v>14896</v>
      </c>
      <c r="I11" s="338">
        <v>18651</v>
      </c>
      <c r="J11" s="338">
        <v>279851</v>
      </c>
    </row>
    <row r="12" spans="1:11" ht="15" customHeight="1">
      <c r="A12" s="42" t="s">
        <v>297</v>
      </c>
      <c r="B12" s="130">
        <v>208129</v>
      </c>
      <c r="C12" s="322">
        <v>122925</v>
      </c>
      <c r="D12" s="322">
        <v>25351</v>
      </c>
      <c r="E12" s="322">
        <v>20700</v>
      </c>
      <c r="F12" s="322">
        <v>28786</v>
      </c>
      <c r="G12" s="322">
        <v>4750</v>
      </c>
      <c r="H12" s="322">
        <v>17061</v>
      </c>
      <c r="I12" s="322">
        <v>23482</v>
      </c>
      <c r="J12" s="322">
        <v>451184</v>
      </c>
    </row>
    <row r="13" spans="1:11" ht="15" customHeight="1">
      <c r="A13" s="532"/>
      <c r="B13" s="785" t="s">
        <v>298</v>
      </c>
      <c r="C13" s="785"/>
      <c r="D13" s="785"/>
      <c r="E13" s="785"/>
      <c r="F13" s="785"/>
      <c r="G13" s="785"/>
      <c r="H13" s="785"/>
      <c r="I13" s="785"/>
      <c r="J13" s="785"/>
      <c r="K13" s="194"/>
    </row>
    <row r="14" spans="1:11" ht="15" customHeight="1">
      <c r="A14" s="743" t="s">
        <v>289</v>
      </c>
      <c r="B14" s="286">
        <v>24.910992701641771</v>
      </c>
      <c r="C14" s="286">
        <v>30.005287777099859</v>
      </c>
      <c r="D14" s="286">
        <v>83.160427596544523</v>
      </c>
      <c r="E14" s="286">
        <v>52.270531400966178</v>
      </c>
      <c r="F14" s="286">
        <v>15.476273188355449</v>
      </c>
      <c r="G14" s="286">
        <v>15.768421052631579</v>
      </c>
      <c r="H14" s="286">
        <v>11.769532852705</v>
      </c>
      <c r="I14" s="286">
        <v>15.207392896686825</v>
      </c>
      <c r="J14" s="286">
        <v>29.126919394304764</v>
      </c>
    </row>
    <row r="15" spans="1:11" ht="15" customHeight="1">
      <c r="A15" s="743" t="s">
        <v>290</v>
      </c>
      <c r="B15" s="286">
        <v>1.588437939931485</v>
      </c>
      <c r="C15" s="64">
        <v>0</v>
      </c>
      <c r="D15" s="286">
        <v>4.2838546802887461</v>
      </c>
      <c r="E15" s="286">
        <v>4.3188405797101446</v>
      </c>
      <c r="F15" s="286">
        <v>0.61835614534843319</v>
      </c>
      <c r="G15" s="286">
        <v>4.8421052631578947</v>
      </c>
      <c r="H15" s="286">
        <v>0.81472363870816489</v>
      </c>
      <c r="I15" s="286">
        <v>2.8149220679669535</v>
      </c>
      <c r="J15" s="286">
        <v>1.4393240895067201</v>
      </c>
    </row>
    <row r="16" spans="1:11" s="60" customFormat="1" ht="15" customHeight="1">
      <c r="A16" s="773" t="s">
        <v>291</v>
      </c>
      <c r="B16" s="339">
        <v>26.499430641573259</v>
      </c>
      <c r="C16" s="339">
        <v>30.005287777099859</v>
      </c>
      <c r="D16" s="339">
        <v>87.444282276833263</v>
      </c>
      <c r="E16" s="339">
        <v>56.589371980676326</v>
      </c>
      <c r="F16" s="339">
        <v>16.094629333703882</v>
      </c>
      <c r="G16" s="339">
        <v>20.610526315789475</v>
      </c>
      <c r="H16" s="339">
        <v>12.584256491413164</v>
      </c>
      <c r="I16" s="339">
        <v>18.022314964653777</v>
      </c>
      <c r="J16" s="339">
        <v>30.566243483811483</v>
      </c>
    </row>
    <row r="17" spans="1:11" ht="15" customHeight="1">
      <c r="A17" s="743" t="s">
        <v>292</v>
      </c>
      <c r="B17" s="286">
        <v>12.127574725290565</v>
      </c>
      <c r="C17" s="286">
        <v>0.79153955664022779</v>
      </c>
      <c r="D17" s="286">
        <v>12.55571772316674</v>
      </c>
      <c r="E17" s="286">
        <v>12.009661835748792</v>
      </c>
      <c r="F17" s="286">
        <v>2.5012158688251231</v>
      </c>
      <c r="G17" s="286">
        <v>4.2736842105263158</v>
      </c>
      <c r="H17" s="286">
        <v>0.10550378055213644</v>
      </c>
      <c r="I17" s="286">
        <v>2.5508900434375268</v>
      </c>
      <c r="J17" s="286">
        <v>7.4078424766835713</v>
      </c>
    </row>
    <row r="18" spans="1:11" s="60" customFormat="1" ht="15" customHeight="1">
      <c r="A18" s="773" t="s">
        <v>293</v>
      </c>
      <c r="B18" s="339">
        <v>38.62700536686382</v>
      </c>
      <c r="C18" s="339">
        <v>30.796827333740083</v>
      </c>
      <c r="D18" s="339">
        <v>100</v>
      </c>
      <c r="E18" s="339">
        <v>68.59903381642512</v>
      </c>
      <c r="F18" s="339">
        <v>18.595845202529006</v>
      </c>
      <c r="G18" s="339">
        <v>24.88421052631579</v>
      </c>
      <c r="H18" s="339">
        <v>12.6897602719653</v>
      </c>
      <c r="I18" s="339">
        <v>20.573205008091303</v>
      </c>
      <c r="J18" s="339">
        <v>37.974085960495053</v>
      </c>
    </row>
    <row r="19" spans="1:11" ht="15" customHeight="1">
      <c r="A19" s="743" t="s">
        <v>294</v>
      </c>
      <c r="B19" s="286">
        <v>1.5889184111776831</v>
      </c>
      <c r="C19" s="64">
        <v>2.3502135448444172</v>
      </c>
      <c r="D19" s="64">
        <v>0</v>
      </c>
      <c r="E19" s="286">
        <v>0.82608695652173902</v>
      </c>
      <c r="F19" s="286">
        <v>0.53150837212533864</v>
      </c>
      <c r="G19" s="286">
        <v>1.3052631578947367</v>
      </c>
      <c r="H19" s="64">
        <v>0</v>
      </c>
      <c r="I19" s="64">
        <v>0</v>
      </c>
      <c r="J19" s="286">
        <v>1.458828327245647</v>
      </c>
    </row>
    <row r="20" spans="1:11" s="192" customFormat="1" ht="15" customHeight="1">
      <c r="A20" s="743" t="s">
        <v>295</v>
      </c>
      <c r="B20" s="286">
        <v>59.784076221958493</v>
      </c>
      <c r="C20" s="286">
        <v>66.852959121415495</v>
      </c>
      <c r="D20" s="64">
        <v>0</v>
      </c>
      <c r="E20" s="286">
        <v>30.574879227053142</v>
      </c>
      <c r="F20" s="286">
        <v>80.87264642534565</v>
      </c>
      <c r="G20" s="286">
        <v>73.810526315789474</v>
      </c>
      <c r="H20" s="286">
        <v>87.310239728034702</v>
      </c>
      <c r="I20" s="286">
        <v>79.426794991908707</v>
      </c>
      <c r="J20" s="286">
        <v>60.567085712259306</v>
      </c>
    </row>
    <row r="21" spans="1:11" s="60" customFormat="1" ht="15" customHeight="1">
      <c r="A21" s="773" t="s">
        <v>296</v>
      </c>
      <c r="B21" s="339">
        <v>61.37299463313618</v>
      </c>
      <c r="C21" s="339">
        <v>69.203172666259917</v>
      </c>
      <c r="D21" s="340">
        <v>0</v>
      </c>
      <c r="E21" s="339">
        <v>31.40096618357488</v>
      </c>
      <c r="F21" s="339">
        <v>81.404154797470994</v>
      </c>
      <c r="G21" s="339">
        <v>75.115789473684217</v>
      </c>
      <c r="H21" s="339">
        <v>87.310239728034702</v>
      </c>
      <c r="I21" s="339">
        <v>79.426794991908707</v>
      </c>
      <c r="J21" s="339">
        <v>62.025914039504947</v>
      </c>
    </row>
    <row r="22" spans="1:11" ht="15" customHeight="1">
      <c r="A22" s="42" t="s">
        <v>297</v>
      </c>
      <c r="B22" s="168">
        <v>100</v>
      </c>
      <c r="C22" s="168">
        <v>100</v>
      </c>
      <c r="D22" s="168">
        <v>100</v>
      </c>
      <c r="E22" s="168">
        <v>100</v>
      </c>
      <c r="F22" s="168">
        <v>100</v>
      </c>
      <c r="G22" s="168">
        <v>100</v>
      </c>
      <c r="H22" s="168">
        <v>100</v>
      </c>
      <c r="I22" s="168">
        <v>100</v>
      </c>
      <c r="J22" s="168">
        <v>100</v>
      </c>
      <c r="K22" s="16"/>
    </row>
    <row r="23" spans="1:11" s="457" customFormat="1" ht="15" customHeight="1">
      <c r="A23" s="842" t="s">
        <v>82</v>
      </c>
      <c r="B23" s="842"/>
      <c r="C23" s="842"/>
      <c r="D23" s="842"/>
      <c r="E23" s="842"/>
      <c r="F23" s="842"/>
      <c r="G23" s="842"/>
      <c r="H23" s="842"/>
      <c r="I23" s="842"/>
      <c r="J23" s="842"/>
      <c r="K23" s="775"/>
    </row>
    <row r="24" spans="1:11" s="712" customFormat="1" ht="23.25" customHeight="1">
      <c r="A24" s="843" t="s">
        <v>879</v>
      </c>
      <c r="B24" s="843"/>
      <c r="C24" s="843"/>
      <c r="D24" s="843"/>
      <c r="E24" s="843"/>
      <c r="F24" s="843"/>
      <c r="G24" s="843"/>
      <c r="H24" s="843"/>
      <c r="I24" s="843"/>
      <c r="J24" s="843"/>
      <c r="K24" s="774"/>
    </row>
    <row r="25" spans="1:11" s="736" customFormat="1" ht="33" customHeight="1">
      <c r="A25" s="844" t="s">
        <v>939</v>
      </c>
      <c r="B25" s="844"/>
      <c r="C25" s="844"/>
      <c r="D25" s="844"/>
      <c r="E25" s="844"/>
      <c r="F25" s="844"/>
      <c r="G25" s="844"/>
      <c r="H25" s="844"/>
      <c r="I25" s="844"/>
      <c r="J25" s="844"/>
      <c r="K25" s="776"/>
    </row>
    <row r="26" spans="1:11" s="457" customFormat="1" ht="38.25" customHeight="1">
      <c r="A26" s="843" t="s">
        <v>68</v>
      </c>
      <c r="B26" s="843"/>
      <c r="C26" s="843"/>
      <c r="D26" s="843"/>
      <c r="E26" s="843"/>
      <c r="F26" s="843"/>
      <c r="G26" s="843"/>
      <c r="H26" s="843"/>
      <c r="I26" s="843"/>
      <c r="J26" s="843"/>
      <c r="K26" s="774"/>
    </row>
    <row r="27" spans="1:11" s="457" customFormat="1">
      <c r="A27" s="845" t="s">
        <v>8</v>
      </c>
      <c r="B27" s="845"/>
      <c r="C27" s="845"/>
      <c r="D27" s="845"/>
      <c r="E27" s="845"/>
      <c r="F27" s="845"/>
      <c r="G27" s="845"/>
      <c r="H27" s="845"/>
      <c r="I27" s="845"/>
      <c r="J27" s="845"/>
      <c r="K27" s="845"/>
    </row>
    <row r="28" spans="1:11" s="457" customFormat="1" ht="27" customHeight="1">
      <c r="A28" s="788" t="s">
        <v>168</v>
      </c>
      <c r="B28" s="788"/>
      <c r="C28" s="788"/>
      <c r="D28" s="788"/>
      <c r="E28" s="788"/>
      <c r="F28" s="788"/>
      <c r="G28" s="788"/>
      <c r="H28" s="788"/>
      <c r="I28" s="788"/>
      <c r="J28" s="788"/>
      <c r="K28" s="770"/>
    </row>
    <row r="29" spans="1:11" s="457" customFormat="1">
      <c r="A29" s="790" t="s">
        <v>179</v>
      </c>
      <c r="B29" s="790"/>
      <c r="C29" s="790"/>
      <c r="D29" s="790"/>
      <c r="E29" s="790"/>
      <c r="F29" s="790"/>
      <c r="G29" s="790"/>
      <c r="H29" s="790"/>
      <c r="I29" s="790"/>
      <c r="J29" s="790"/>
      <c r="K29" s="209"/>
    </row>
    <row r="30" spans="1:11" s="457" customFormat="1" ht="15" customHeight="1">
      <c r="A30" s="788" t="s">
        <v>180</v>
      </c>
      <c r="B30" s="788"/>
      <c r="C30" s="788"/>
      <c r="D30" s="788"/>
      <c r="E30" s="788"/>
      <c r="F30" s="788"/>
      <c r="G30" s="788"/>
      <c r="H30" s="788"/>
      <c r="I30" s="788"/>
      <c r="J30" s="788"/>
      <c r="K30" s="770"/>
    </row>
    <row r="31" spans="1:11" s="457" customFormat="1" ht="23.25" customHeight="1">
      <c r="A31" s="788" t="s">
        <v>181</v>
      </c>
      <c r="B31" s="788"/>
      <c r="C31" s="788"/>
      <c r="D31" s="788"/>
      <c r="E31" s="788"/>
      <c r="F31" s="788"/>
      <c r="G31" s="788"/>
      <c r="H31" s="788"/>
      <c r="I31" s="788"/>
      <c r="J31" s="788"/>
      <c r="K31" s="770"/>
    </row>
    <row r="32" spans="1:11" s="457" customFormat="1">
      <c r="A32" s="790" t="s">
        <v>182</v>
      </c>
      <c r="B32" s="790"/>
      <c r="C32" s="790"/>
      <c r="D32" s="790"/>
      <c r="E32" s="790"/>
      <c r="F32" s="790"/>
      <c r="G32" s="790"/>
      <c r="H32" s="790"/>
      <c r="I32" s="790"/>
      <c r="J32" s="790"/>
      <c r="K32" s="209"/>
    </row>
    <row r="33" spans="1:11" s="457" customFormat="1">
      <c r="A33" s="771" t="s">
        <v>75</v>
      </c>
      <c r="B33" s="771"/>
      <c r="C33" s="771"/>
      <c r="D33" s="771"/>
      <c r="E33" s="771"/>
      <c r="F33" s="771"/>
      <c r="G33" s="771"/>
      <c r="H33" s="771"/>
      <c r="I33" s="771"/>
      <c r="J33" s="771"/>
      <c r="K33" s="771"/>
    </row>
  </sheetData>
  <customSheetViews>
    <customSheetView guid="{9B1E4C89-5E12-4216-9D91-287A277F1BB3}">
      <selection sqref="A1:L1"/>
      <pageMargins left="0.7" right="0.7" top="0.75" bottom="0.75" header="0.3" footer="0.3"/>
      <pageSetup paperSize="9" orientation="landscape" r:id="rId1"/>
    </customSheetView>
  </customSheetViews>
  <mergeCells count="13">
    <mergeCell ref="A31:J31"/>
    <mergeCell ref="A32:J32"/>
    <mergeCell ref="A27:K27"/>
    <mergeCell ref="A25:J25"/>
    <mergeCell ref="A26:J26"/>
    <mergeCell ref="A28:J28"/>
    <mergeCell ref="A29:J29"/>
    <mergeCell ref="A30:J30"/>
    <mergeCell ref="B13:J13"/>
    <mergeCell ref="B3:J3"/>
    <mergeCell ref="A1:K1"/>
    <mergeCell ref="A23:J23"/>
    <mergeCell ref="A24:J24"/>
  </mergeCells>
  <pageMargins left="0.25" right="0.25" top="0.5" bottom="0.5" header="0.3" footer="0.3"/>
  <pageSetup paperSize="9" orientation="landscape"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Q27"/>
  <sheetViews>
    <sheetView workbookViewId="0">
      <selection sqref="A1:O1"/>
    </sheetView>
  </sheetViews>
  <sheetFormatPr defaultRowHeight="15"/>
  <cols>
    <col min="1" max="16384" width="9.140625" style="1"/>
  </cols>
  <sheetData>
    <row r="1" spans="1:15" ht="18">
      <c r="A1" s="779" t="s">
        <v>9</v>
      </c>
      <c r="B1" s="779"/>
      <c r="C1" s="779"/>
      <c r="D1" s="779"/>
      <c r="E1" s="779"/>
      <c r="F1" s="779"/>
      <c r="G1" s="779"/>
      <c r="H1" s="779"/>
      <c r="I1" s="779"/>
      <c r="J1" s="779"/>
      <c r="K1" s="779"/>
      <c r="L1" s="779"/>
      <c r="M1" s="779"/>
      <c r="N1" s="779"/>
      <c r="O1" s="779"/>
    </row>
    <row r="2" spans="1:15">
      <c r="A2" s="154" t="s">
        <v>10</v>
      </c>
      <c r="B2" s="154" t="s">
        <v>11</v>
      </c>
      <c r="C2" s="154"/>
    </row>
    <row r="3" spans="1:15">
      <c r="A3" s="154" t="s">
        <v>6</v>
      </c>
      <c r="B3" s="154" t="s">
        <v>12</v>
      </c>
      <c r="C3" s="154"/>
    </row>
    <row r="4" spans="1:15">
      <c r="A4" s="154" t="s">
        <v>13</v>
      </c>
      <c r="B4" s="154" t="s">
        <v>14</v>
      </c>
      <c r="C4" s="154"/>
    </row>
    <row r="5" spans="1:15">
      <c r="A5" s="154" t="s">
        <v>0</v>
      </c>
      <c r="B5" s="154" t="s">
        <v>15</v>
      </c>
      <c r="C5" s="154"/>
    </row>
    <row r="6" spans="1:15">
      <c r="A6" s="154" t="s">
        <v>7</v>
      </c>
      <c r="B6" s="154" t="s">
        <v>16</v>
      </c>
      <c r="C6" s="154"/>
    </row>
    <row r="7" spans="1:15">
      <c r="A7" s="154" t="s">
        <v>2</v>
      </c>
      <c r="B7" s="154" t="s">
        <v>17</v>
      </c>
      <c r="C7" s="154"/>
    </row>
    <row r="8" spans="1:15">
      <c r="A8" s="154" t="s">
        <v>4</v>
      </c>
      <c r="B8" s="154" t="s">
        <v>18</v>
      </c>
      <c r="C8" s="154"/>
    </row>
    <row r="9" spans="1:15">
      <c r="A9" s="154" t="s">
        <v>5</v>
      </c>
      <c r="B9" s="154" t="s">
        <v>19</v>
      </c>
      <c r="C9" s="154"/>
    </row>
    <row r="10" spans="1:15">
      <c r="A10" s="154" t="s">
        <v>1</v>
      </c>
      <c r="B10" s="154" t="s">
        <v>20</v>
      </c>
      <c r="C10" s="154"/>
    </row>
    <row r="11" spans="1:15">
      <c r="A11" s="154" t="s">
        <v>3</v>
      </c>
      <c r="B11" s="154" t="s">
        <v>21</v>
      </c>
      <c r="C11" s="154"/>
    </row>
    <row r="13" spans="1:15" ht="18">
      <c r="A13" s="3" t="s">
        <v>22</v>
      </c>
    </row>
    <row r="14" spans="1:15">
      <c r="A14" s="155">
        <v>0</v>
      </c>
      <c r="B14" s="154" t="s">
        <v>43</v>
      </c>
      <c r="C14" s="154"/>
    </row>
    <row r="15" spans="1:15" ht="16.5">
      <c r="A15" s="154" t="s">
        <v>23</v>
      </c>
      <c r="B15" s="154" t="s">
        <v>44</v>
      </c>
      <c r="C15" s="154"/>
      <c r="D15" s="2"/>
      <c r="E15" s="2"/>
      <c r="F15" s="2"/>
      <c r="G15" s="2"/>
      <c r="H15" s="2"/>
      <c r="I15" s="2"/>
    </row>
    <row r="16" spans="1:15" ht="16.5">
      <c r="A16" s="154" t="s">
        <v>24</v>
      </c>
      <c r="B16" s="154" t="s">
        <v>25</v>
      </c>
      <c r="C16" s="154"/>
      <c r="D16" s="2"/>
      <c r="E16" s="2"/>
      <c r="F16" s="2"/>
      <c r="G16" s="2"/>
      <c r="H16" s="2"/>
      <c r="I16" s="2"/>
    </row>
    <row r="17" spans="1:17" ht="16.5">
      <c r="A17" s="154" t="s">
        <v>26</v>
      </c>
      <c r="B17" s="154" t="s">
        <v>27</v>
      </c>
      <c r="C17" s="154"/>
      <c r="D17" s="2"/>
      <c r="E17" s="2"/>
      <c r="F17" s="2"/>
      <c r="G17" s="2"/>
      <c r="H17" s="2"/>
      <c r="I17" s="2"/>
    </row>
    <row r="18" spans="1:17" ht="16.5">
      <c r="A18" s="154" t="s">
        <v>28</v>
      </c>
      <c r="B18" s="154" t="s">
        <v>29</v>
      </c>
      <c r="C18" s="154"/>
      <c r="D18" s="2"/>
      <c r="E18" s="2"/>
      <c r="F18" s="2"/>
      <c r="G18" s="2"/>
      <c r="H18" s="2"/>
      <c r="I18" s="2"/>
    </row>
    <row r="19" spans="1:17">
      <c r="A19" s="84"/>
      <c r="B19" s="84"/>
      <c r="C19" s="84"/>
      <c r="D19" s="84"/>
      <c r="E19" s="84"/>
      <c r="F19" s="84"/>
      <c r="G19" s="84"/>
      <c r="H19" s="84"/>
      <c r="I19" s="84"/>
      <c r="J19" s="84"/>
      <c r="K19" s="84"/>
      <c r="L19" s="84"/>
      <c r="M19" s="84"/>
      <c r="N19" s="84"/>
      <c r="O19" s="84"/>
      <c r="P19" s="84"/>
      <c r="Q19" s="84"/>
    </row>
    <row r="20" spans="1:17" ht="18">
      <c r="A20" s="212" t="s">
        <v>50</v>
      </c>
      <c r="B20" s="84"/>
      <c r="C20" s="84"/>
      <c r="D20" s="84"/>
      <c r="E20" s="84"/>
      <c r="F20" s="84"/>
      <c r="G20" s="84"/>
      <c r="H20" s="84"/>
      <c r="I20" s="84"/>
      <c r="J20" s="84"/>
      <c r="K20" s="84"/>
      <c r="L20" s="84"/>
      <c r="M20" s="84"/>
      <c r="N20" s="84"/>
      <c r="O20" s="84"/>
      <c r="P20" s="84"/>
      <c r="Q20" s="84"/>
    </row>
    <row r="21" spans="1:17" s="84" customFormat="1" ht="16.5">
      <c r="A21" s="418" t="s">
        <v>69</v>
      </c>
      <c r="B21" s="419"/>
      <c r="C21" s="419"/>
      <c r="D21" s="419"/>
      <c r="E21" s="419"/>
      <c r="F21" s="419"/>
      <c r="G21" s="419"/>
      <c r="H21" s="419"/>
      <c r="I21" s="419"/>
    </row>
    <row r="22" spans="1:17" s="84" customFormat="1" ht="16.5">
      <c r="A22" s="418" t="s">
        <v>70</v>
      </c>
      <c r="B22" s="419"/>
      <c r="C22" s="419"/>
      <c r="D22" s="419"/>
      <c r="E22" s="419"/>
      <c r="F22" s="419"/>
      <c r="G22" s="419"/>
      <c r="H22" s="419"/>
      <c r="I22" s="419"/>
    </row>
    <row r="23" spans="1:17" s="84" customFormat="1" ht="16.5">
      <c r="A23" s="418" t="s">
        <v>71</v>
      </c>
      <c r="B23" s="419"/>
      <c r="C23" s="419"/>
      <c r="D23" s="419"/>
      <c r="E23" s="419"/>
      <c r="F23" s="419"/>
      <c r="G23" s="419"/>
      <c r="H23" s="419"/>
      <c r="I23" s="419"/>
    </row>
    <row r="24" spans="1:17" s="84" customFormat="1" ht="16.5">
      <c r="A24" s="418" t="s">
        <v>72</v>
      </c>
      <c r="B24" s="419"/>
      <c r="C24" s="419"/>
      <c r="D24" s="419"/>
      <c r="E24" s="419"/>
      <c r="F24" s="419"/>
      <c r="G24" s="419"/>
      <c r="H24" s="419"/>
      <c r="I24" s="419"/>
    </row>
    <row r="25" spans="1:17" s="84" customFormat="1">
      <c r="A25" s="418" t="s">
        <v>73</v>
      </c>
    </row>
    <row r="26" spans="1:17" s="84" customFormat="1"/>
    <row r="27" spans="1:17">
      <c r="A27" s="84"/>
      <c r="B27" s="84"/>
      <c r="C27" s="84"/>
      <c r="D27" s="84"/>
      <c r="E27" s="84"/>
      <c r="F27" s="84"/>
      <c r="G27" s="84"/>
      <c r="H27" s="84"/>
      <c r="I27" s="84"/>
      <c r="J27" s="84"/>
      <c r="K27" s="84"/>
      <c r="L27" s="84"/>
      <c r="M27" s="84"/>
      <c r="N27" s="84"/>
    </row>
  </sheetData>
  <customSheetViews>
    <customSheetView guid="{9B1E4C89-5E12-4216-9D91-287A277F1BB3}">
      <pageMargins left="0.7" right="0.7" top="0.75" bottom="0.75" header="0.3" footer="0.3"/>
      <pageSetup paperSize="9" orientation="portrait" r:id="rId1"/>
    </customSheetView>
  </customSheetViews>
  <mergeCells count="1">
    <mergeCell ref="A1:O1"/>
  </mergeCells>
  <pageMargins left="0.7" right="0.7" top="0.75" bottom="0.75" header="0.3" footer="0.3"/>
  <pageSetup paperSize="9" orientation="portrait"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J23"/>
  <sheetViews>
    <sheetView zoomScaleNormal="100" workbookViewId="0">
      <selection sqref="A1:J1"/>
    </sheetView>
  </sheetViews>
  <sheetFormatPr defaultRowHeight="15"/>
  <cols>
    <col min="1" max="1" width="30.5703125" style="4" customWidth="1"/>
    <col min="2" max="16384" width="9.140625" style="4"/>
  </cols>
  <sheetData>
    <row r="1" spans="1:10" ht="15" customHeight="1">
      <c r="A1" s="783" t="s">
        <v>655</v>
      </c>
      <c r="B1" s="783"/>
      <c r="C1" s="783"/>
      <c r="D1" s="783"/>
      <c r="E1" s="783"/>
      <c r="F1" s="783"/>
      <c r="G1" s="783"/>
      <c r="H1" s="783"/>
      <c r="I1" s="783"/>
      <c r="J1" s="783"/>
    </row>
    <row r="2" spans="1:10" ht="15" customHeight="1">
      <c r="A2" s="93" t="s">
        <v>299</v>
      </c>
      <c r="B2" s="337" t="s">
        <v>754</v>
      </c>
      <c r="C2" s="337" t="s">
        <v>1</v>
      </c>
      <c r="D2" s="337" t="s">
        <v>761</v>
      </c>
      <c r="E2" s="337" t="s">
        <v>3</v>
      </c>
      <c r="F2" s="337" t="s">
        <v>4</v>
      </c>
      <c r="G2" s="337" t="s">
        <v>763</v>
      </c>
      <c r="H2" s="337" t="s">
        <v>6</v>
      </c>
      <c r="I2" s="337" t="s">
        <v>7</v>
      </c>
      <c r="J2" s="337" t="s">
        <v>300</v>
      </c>
    </row>
    <row r="3" spans="1:10" ht="15" customHeight="1">
      <c r="A3" s="246" t="s">
        <v>301</v>
      </c>
      <c r="B3" s="262">
        <v>12384</v>
      </c>
      <c r="C3" s="262">
        <v>10856</v>
      </c>
      <c r="D3" s="262">
        <v>5370</v>
      </c>
      <c r="E3" s="262">
        <v>4088</v>
      </c>
      <c r="F3" s="262">
        <v>1038</v>
      </c>
      <c r="G3" s="262">
        <v>275</v>
      </c>
      <c r="H3" s="262">
        <v>451</v>
      </c>
      <c r="I3" s="262">
        <v>1810</v>
      </c>
      <c r="J3" s="266">
        <v>36272</v>
      </c>
    </row>
    <row r="4" spans="1:10" ht="15" customHeight="1">
      <c r="A4" s="87" t="s">
        <v>302</v>
      </c>
      <c r="B4" s="262">
        <v>16169</v>
      </c>
      <c r="C4" s="262">
        <v>7613</v>
      </c>
      <c r="D4" s="262">
        <v>5145</v>
      </c>
      <c r="E4" s="262">
        <v>2276</v>
      </c>
      <c r="F4" s="262">
        <v>1004</v>
      </c>
      <c r="G4" s="262">
        <v>239</v>
      </c>
      <c r="H4" s="262">
        <v>482</v>
      </c>
      <c r="I4" s="262">
        <v>816</v>
      </c>
      <c r="J4" s="266">
        <v>33744</v>
      </c>
    </row>
    <row r="5" spans="1:10" ht="15" customHeight="1">
      <c r="A5" s="87" t="s">
        <v>303</v>
      </c>
      <c r="B5" s="262">
        <v>8870</v>
      </c>
      <c r="C5" s="262">
        <v>3726</v>
      </c>
      <c r="D5" s="262">
        <v>4411</v>
      </c>
      <c r="E5" s="262">
        <v>1325</v>
      </c>
      <c r="F5" s="262">
        <v>1148</v>
      </c>
      <c r="G5" s="262">
        <v>139</v>
      </c>
      <c r="H5" s="262">
        <v>392</v>
      </c>
      <c r="I5" s="262">
        <v>1086</v>
      </c>
      <c r="J5" s="266">
        <v>21097</v>
      </c>
    </row>
    <row r="6" spans="1:10" ht="15" customHeight="1">
      <c r="A6" s="87" t="s">
        <v>304</v>
      </c>
      <c r="B6" s="262">
        <v>7690</v>
      </c>
      <c r="C6" s="262">
        <v>3293</v>
      </c>
      <c r="D6" s="262">
        <v>3378</v>
      </c>
      <c r="E6" s="262">
        <v>1240</v>
      </c>
      <c r="F6" s="262">
        <v>378</v>
      </c>
      <c r="G6" s="262">
        <v>117</v>
      </c>
      <c r="H6" s="262">
        <v>177</v>
      </c>
      <c r="I6" s="262">
        <v>210</v>
      </c>
      <c r="J6" s="266">
        <v>16483</v>
      </c>
    </row>
    <row r="7" spans="1:10" ht="15" customHeight="1">
      <c r="A7" s="87" t="s">
        <v>305</v>
      </c>
      <c r="B7" s="262">
        <v>1811</v>
      </c>
      <c r="C7" s="262">
        <v>705</v>
      </c>
      <c r="D7" s="262">
        <v>1055</v>
      </c>
      <c r="E7" s="262">
        <v>172</v>
      </c>
      <c r="F7" s="262">
        <v>142</v>
      </c>
      <c r="G7" s="262">
        <v>27</v>
      </c>
      <c r="H7" s="262">
        <v>88</v>
      </c>
      <c r="I7" s="262">
        <v>85</v>
      </c>
      <c r="J7" s="266">
        <v>4085</v>
      </c>
    </row>
    <row r="8" spans="1:10" ht="15" customHeight="1">
      <c r="A8" s="87" t="s">
        <v>306</v>
      </c>
      <c r="B8" s="262">
        <v>8119</v>
      </c>
      <c r="C8" s="262">
        <v>2459</v>
      </c>
      <c r="D8" s="262">
        <v>0</v>
      </c>
      <c r="E8" s="262">
        <v>1955</v>
      </c>
      <c r="F8" s="262">
        <v>824</v>
      </c>
      <c r="G8" s="262">
        <v>265</v>
      </c>
      <c r="H8" s="262">
        <v>15</v>
      </c>
      <c r="I8" s="262">
        <v>25</v>
      </c>
      <c r="J8" s="266">
        <v>13662</v>
      </c>
    </row>
    <row r="9" spans="1:10" ht="15" customHeight="1">
      <c r="A9" s="87" t="s">
        <v>307</v>
      </c>
      <c r="B9" s="262">
        <v>9591</v>
      </c>
      <c r="C9" s="262">
        <v>4776</v>
      </c>
      <c r="D9" s="262">
        <v>2767</v>
      </c>
      <c r="E9" s="262">
        <v>0</v>
      </c>
      <c r="F9" s="262">
        <v>376</v>
      </c>
      <c r="G9" s="262">
        <v>7</v>
      </c>
      <c r="H9" s="262">
        <v>202</v>
      </c>
      <c r="I9" s="262">
        <v>251</v>
      </c>
      <c r="J9" s="266">
        <v>17970</v>
      </c>
    </row>
    <row r="10" spans="1:10" ht="15" customHeight="1">
      <c r="A10" s="87" t="s">
        <v>308</v>
      </c>
      <c r="B10" s="262">
        <v>5789</v>
      </c>
      <c r="C10" s="262">
        <v>120</v>
      </c>
      <c r="D10" s="262">
        <v>879</v>
      </c>
      <c r="E10" s="262">
        <v>1055</v>
      </c>
      <c r="F10" s="262">
        <v>255</v>
      </c>
      <c r="G10" s="262">
        <v>3</v>
      </c>
      <c r="H10" s="262">
        <v>125</v>
      </c>
      <c r="I10" s="262">
        <v>255</v>
      </c>
      <c r="J10" s="266">
        <v>8481</v>
      </c>
    </row>
    <row r="11" spans="1:10" ht="15" customHeight="1">
      <c r="A11" s="87" t="s">
        <v>309</v>
      </c>
      <c r="B11" s="262">
        <v>1308</v>
      </c>
      <c r="C11" s="262">
        <v>221</v>
      </c>
      <c r="D11" s="262">
        <v>369</v>
      </c>
      <c r="E11" s="262">
        <v>60</v>
      </c>
      <c r="F11" s="262">
        <v>60</v>
      </c>
      <c r="G11" s="262">
        <v>21</v>
      </c>
      <c r="H11" s="262">
        <v>53</v>
      </c>
      <c r="I11" s="262">
        <v>13</v>
      </c>
      <c r="J11" s="266">
        <v>2105</v>
      </c>
    </row>
    <row r="12" spans="1:10" ht="15" customHeight="1">
      <c r="A12" s="87" t="s">
        <v>310</v>
      </c>
      <c r="B12" s="262">
        <v>8513</v>
      </c>
      <c r="C12" s="262">
        <v>1799</v>
      </c>
      <c r="D12" s="262">
        <v>1823</v>
      </c>
      <c r="E12" s="262">
        <v>1162</v>
      </c>
      <c r="F12" s="262">
        <v>122</v>
      </c>
      <c r="G12" s="262">
        <v>84</v>
      </c>
      <c r="H12" s="262">
        <v>177</v>
      </c>
      <c r="I12" s="262">
        <v>271</v>
      </c>
      <c r="J12" s="266">
        <v>13951</v>
      </c>
    </row>
    <row r="13" spans="1:10" ht="15" customHeight="1">
      <c r="A13" s="87" t="s">
        <v>311</v>
      </c>
      <c r="B13" s="262">
        <v>150</v>
      </c>
      <c r="C13" s="262">
        <v>0</v>
      </c>
      <c r="D13" s="262">
        <v>134</v>
      </c>
      <c r="E13" s="262">
        <v>106</v>
      </c>
      <c r="F13" s="262">
        <v>6</v>
      </c>
      <c r="G13" s="262">
        <v>1</v>
      </c>
      <c r="H13" s="262">
        <v>3</v>
      </c>
      <c r="I13" s="262">
        <v>8</v>
      </c>
      <c r="J13" s="266">
        <v>408</v>
      </c>
    </row>
    <row r="14" spans="1:10" ht="15" customHeight="1">
      <c r="A14" s="87" t="s">
        <v>312</v>
      </c>
      <c r="B14" s="262">
        <v>0</v>
      </c>
      <c r="C14" s="262">
        <v>2289</v>
      </c>
      <c r="D14" s="262">
        <v>20</v>
      </c>
      <c r="E14" s="262">
        <v>761</v>
      </c>
      <c r="F14" s="262">
        <v>0</v>
      </c>
      <c r="G14" s="262">
        <v>4</v>
      </c>
      <c r="H14" s="262">
        <v>0</v>
      </c>
      <c r="I14" s="262">
        <v>1</v>
      </c>
      <c r="J14" s="266">
        <v>3075</v>
      </c>
    </row>
    <row r="15" spans="1:10" ht="15" customHeight="1">
      <c r="A15" s="93" t="s">
        <v>227</v>
      </c>
      <c r="B15" s="344">
        <v>80394</v>
      </c>
      <c r="C15" s="302">
        <v>37857</v>
      </c>
      <c r="D15" s="302">
        <v>25351</v>
      </c>
      <c r="E15" s="302">
        <v>14200</v>
      </c>
      <c r="F15" s="302">
        <v>5353</v>
      </c>
      <c r="G15" s="302">
        <v>1182</v>
      </c>
      <c r="H15" s="302">
        <v>2165</v>
      </c>
      <c r="I15" s="302">
        <v>4831</v>
      </c>
      <c r="J15" s="302">
        <v>171333</v>
      </c>
    </row>
    <row r="16" spans="1:10">
      <c r="A16" s="786" t="s">
        <v>82</v>
      </c>
      <c r="B16" s="786"/>
      <c r="C16" s="786"/>
      <c r="D16" s="786"/>
      <c r="E16" s="786"/>
      <c r="F16" s="786"/>
      <c r="G16" s="786"/>
      <c r="H16" s="786"/>
      <c r="I16" s="786"/>
      <c r="J16" s="786"/>
    </row>
    <row r="17" spans="1:10" s="196" customFormat="1">
      <c r="A17" s="834" t="s">
        <v>183</v>
      </c>
      <c r="B17" s="834"/>
      <c r="C17" s="834"/>
      <c r="D17" s="834"/>
      <c r="E17" s="834"/>
      <c r="F17" s="834"/>
      <c r="G17" s="834"/>
      <c r="H17" s="834"/>
      <c r="I17" s="834"/>
      <c r="J17" s="834"/>
    </row>
    <row r="18" spans="1:10" s="232" customFormat="1" ht="35.25" customHeight="1">
      <c r="A18" s="788" t="s">
        <v>184</v>
      </c>
      <c r="B18" s="837"/>
      <c r="C18" s="837"/>
      <c r="D18" s="837"/>
      <c r="E18" s="837"/>
      <c r="F18" s="837"/>
      <c r="G18" s="837"/>
      <c r="H18" s="837"/>
      <c r="I18" s="837"/>
      <c r="J18" s="837"/>
    </row>
    <row r="19" spans="1:10">
      <c r="A19" s="813" t="s">
        <v>8</v>
      </c>
      <c r="B19" s="837"/>
      <c r="C19" s="837"/>
      <c r="D19" s="837"/>
      <c r="E19" s="837"/>
      <c r="F19" s="837"/>
      <c r="G19" s="837"/>
      <c r="H19" s="837"/>
      <c r="I19" s="837"/>
      <c r="J19" s="837"/>
    </row>
    <row r="20" spans="1:10" ht="22.5" customHeight="1">
      <c r="A20" s="788" t="s">
        <v>168</v>
      </c>
      <c r="B20" s="788"/>
      <c r="C20" s="788"/>
      <c r="D20" s="788"/>
      <c r="E20" s="788"/>
      <c r="F20" s="788"/>
      <c r="G20" s="788"/>
      <c r="H20" s="788"/>
      <c r="I20" s="788"/>
      <c r="J20" s="788"/>
    </row>
    <row r="21" spans="1:10" s="28" customFormat="1">
      <c r="A21" s="788" t="s">
        <v>89</v>
      </c>
      <c r="B21" s="788"/>
      <c r="C21" s="788"/>
      <c r="D21" s="788"/>
      <c r="E21" s="788"/>
      <c r="F21" s="788"/>
      <c r="G21" s="788"/>
      <c r="H21" s="788"/>
      <c r="I21" s="788"/>
      <c r="J21" s="788"/>
    </row>
    <row r="22" spans="1:10">
      <c r="A22" s="788" t="s">
        <v>90</v>
      </c>
      <c r="B22" s="788"/>
      <c r="C22" s="788"/>
      <c r="D22" s="788"/>
      <c r="E22" s="788"/>
      <c r="F22" s="788"/>
      <c r="G22" s="788"/>
      <c r="H22" s="788"/>
      <c r="I22" s="788"/>
      <c r="J22" s="788"/>
    </row>
    <row r="23" spans="1:10">
      <c r="A23" s="813" t="s">
        <v>75</v>
      </c>
      <c r="B23" s="789"/>
      <c r="C23" s="789"/>
      <c r="D23" s="789"/>
      <c r="E23" s="789"/>
      <c r="F23" s="789"/>
      <c r="G23" s="789"/>
      <c r="H23" s="789"/>
      <c r="I23" s="789"/>
      <c r="J23" s="789"/>
    </row>
  </sheetData>
  <customSheetViews>
    <customSheetView guid="{9B1E4C89-5E12-4216-9D91-287A277F1BB3}">
      <selection sqref="A1:J1"/>
      <pageMargins left="0.7" right="0.7" top="0.75" bottom="0.75" header="0.3" footer="0.3"/>
      <pageSetup paperSize="9" orientation="landscape" r:id="rId1"/>
    </customSheetView>
  </customSheetViews>
  <mergeCells count="9">
    <mergeCell ref="A1:J1"/>
    <mergeCell ref="A16:J16"/>
    <mergeCell ref="A19:J19"/>
    <mergeCell ref="A22:J22"/>
    <mergeCell ref="A23:J23"/>
    <mergeCell ref="A18:J18"/>
    <mergeCell ref="A20:J20"/>
    <mergeCell ref="A21:J21"/>
    <mergeCell ref="A17:J17"/>
  </mergeCells>
  <pageMargins left="0.25" right="0.25" top="0.5" bottom="0.5" header="0.3" footer="0.3"/>
  <pageSetup paperSize="9" orientation="landscape"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dimension ref="A1:J14"/>
  <sheetViews>
    <sheetView zoomScaleNormal="100" workbookViewId="0">
      <selection sqref="A1:J1"/>
    </sheetView>
  </sheetViews>
  <sheetFormatPr defaultRowHeight="15"/>
  <cols>
    <col min="1" max="1" width="31" style="4" customWidth="1"/>
    <col min="2" max="16384" width="9.140625" style="4"/>
  </cols>
  <sheetData>
    <row r="1" spans="1:10">
      <c r="A1" s="783" t="s">
        <v>656</v>
      </c>
      <c r="B1" s="783"/>
      <c r="C1" s="783"/>
      <c r="D1" s="783"/>
      <c r="E1" s="783"/>
      <c r="F1" s="783"/>
      <c r="G1" s="783"/>
      <c r="H1" s="783"/>
      <c r="I1" s="783"/>
      <c r="J1" s="783"/>
    </row>
    <row r="2" spans="1:10" ht="15" customHeight="1">
      <c r="A2" s="341" t="s">
        <v>313</v>
      </c>
      <c r="B2" s="9" t="s">
        <v>754</v>
      </c>
      <c r="C2" s="9" t="s">
        <v>1</v>
      </c>
      <c r="D2" s="9" t="s">
        <v>2</v>
      </c>
      <c r="E2" s="9" t="s">
        <v>3</v>
      </c>
      <c r="F2" s="9" t="s">
        <v>4</v>
      </c>
      <c r="G2" s="9" t="s">
        <v>5</v>
      </c>
      <c r="H2" s="9" t="s">
        <v>6</v>
      </c>
      <c r="I2" s="9" t="s">
        <v>7</v>
      </c>
      <c r="J2" s="9" t="s">
        <v>227</v>
      </c>
    </row>
    <row r="3" spans="1:10">
      <c r="A3" s="251" t="s">
        <v>234</v>
      </c>
      <c r="B3" s="282">
        <v>14131</v>
      </c>
      <c r="C3" s="282">
        <v>18883</v>
      </c>
      <c r="D3" s="282">
        <v>6047</v>
      </c>
      <c r="E3" s="282">
        <v>4717</v>
      </c>
      <c r="F3" s="282">
        <v>1745</v>
      </c>
      <c r="G3" s="282">
        <v>578</v>
      </c>
      <c r="H3" s="282">
        <v>248</v>
      </c>
      <c r="I3" s="282">
        <v>1167</v>
      </c>
      <c r="J3" s="266">
        <v>47516</v>
      </c>
    </row>
    <row r="4" spans="1:10">
      <c r="A4" s="10" t="s">
        <v>235</v>
      </c>
      <c r="B4" s="282">
        <v>14944</v>
      </c>
      <c r="C4" s="282">
        <v>13858</v>
      </c>
      <c r="D4" s="282">
        <v>13061</v>
      </c>
      <c r="E4" s="282">
        <v>4929</v>
      </c>
      <c r="F4" s="282">
        <v>1061</v>
      </c>
      <c r="G4" s="282">
        <v>142</v>
      </c>
      <c r="H4" s="282">
        <v>1150</v>
      </c>
      <c r="I4" s="282">
        <v>2174</v>
      </c>
      <c r="J4" s="266">
        <v>51319</v>
      </c>
    </row>
    <row r="5" spans="1:10">
      <c r="A5" s="13" t="s">
        <v>314</v>
      </c>
      <c r="B5" s="283">
        <v>29075</v>
      </c>
      <c r="C5" s="283">
        <v>32741</v>
      </c>
      <c r="D5" s="283">
        <v>19108</v>
      </c>
      <c r="E5" s="283">
        <v>9646</v>
      </c>
      <c r="F5" s="283">
        <v>2806</v>
      </c>
      <c r="G5" s="283">
        <v>720</v>
      </c>
      <c r="H5" s="283">
        <v>1398</v>
      </c>
      <c r="I5" s="283">
        <v>3341</v>
      </c>
      <c r="J5" s="342">
        <v>98835</v>
      </c>
    </row>
    <row r="6" spans="1:10">
      <c r="A6" s="10" t="s">
        <v>292</v>
      </c>
      <c r="B6" s="282">
        <v>7699</v>
      </c>
      <c r="C6" s="282">
        <v>770</v>
      </c>
      <c r="D6" s="282">
        <v>1013</v>
      </c>
      <c r="E6" s="282">
        <v>2120</v>
      </c>
      <c r="F6" s="282">
        <v>378</v>
      </c>
      <c r="G6" s="282">
        <v>148</v>
      </c>
      <c r="H6" s="282">
        <v>11</v>
      </c>
      <c r="I6" s="282">
        <v>526</v>
      </c>
      <c r="J6" s="266">
        <v>12665</v>
      </c>
    </row>
    <row r="7" spans="1:10">
      <c r="A7" s="10" t="s">
        <v>315</v>
      </c>
      <c r="B7" s="282">
        <v>1731</v>
      </c>
      <c r="C7" s="262">
        <v>0</v>
      </c>
      <c r="D7" s="282">
        <v>929</v>
      </c>
      <c r="E7" s="282">
        <v>642</v>
      </c>
      <c r="F7" s="282">
        <v>120</v>
      </c>
      <c r="G7" s="282">
        <v>197</v>
      </c>
      <c r="H7" s="282">
        <v>46</v>
      </c>
      <c r="I7" s="282">
        <v>568</v>
      </c>
      <c r="J7" s="266">
        <v>4233</v>
      </c>
    </row>
    <row r="8" spans="1:10">
      <c r="A8" s="14" t="s">
        <v>316</v>
      </c>
      <c r="B8" s="322">
        <v>38505</v>
      </c>
      <c r="C8" s="322">
        <v>33511</v>
      </c>
      <c r="D8" s="322">
        <v>21050</v>
      </c>
      <c r="E8" s="322">
        <v>12408</v>
      </c>
      <c r="F8" s="322">
        <v>3304</v>
      </c>
      <c r="G8" s="322">
        <v>1065</v>
      </c>
      <c r="H8" s="322">
        <v>1455</v>
      </c>
      <c r="I8" s="322">
        <v>4435</v>
      </c>
      <c r="J8" s="302">
        <v>115733</v>
      </c>
    </row>
    <row r="9" spans="1:10" s="437" customFormat="1">
      <c r="A9" s="829" t="s">
        <v>82</v>
      </c>
      <c r="B9" s="829"/>
      <c r="C9" s="829"/>
      <c r="D9" s="829"/>
      <c r="E9" s="829"/>
      <c r="F9" s="829"/>
      <c r="G9" s="829"/>
      <c r="H9" s="829"/>
      <c r="I9" s="829"/>
      <c r="J9" s="829"/>
    </row>
    <row r="10" spans="1:10">
      <c r="A10" s="846" t="s">
        <v>8</v>
      </c>
      <c r="B10" s="847"/>
      <c r="C10" s="847"/>
      <c r="D10" s="847"/>
      <c r="E10" s="847"/>
      <c r="F10" s="847"/>
      <c r="G10" s="847"/>
      <c r="H10" s="847"/>
      <c r="I10" s="847"/>
      <c r="J10" s="847"/>
    </row>
    <row r="11" spans="1:10" s="196" customFormat="1" ht="24" customHeight="1">
      <c r="A11" s="788" t="s">
        <v>168</v>
      </c>
      <c r="B11" s="788"/>
      <c r="C11" s="788"/>
      <c r="D11" s="788"/>
      <c r="E11" s="788"/>
      <c r="F11" s="788"/>
      <c r="G11" s="788"/>
      <c r="H11" s="788"/>
      <c r="I11" s="788"/>
      <c r="J11" s="788"/>
    </row>
    <row r="12" spans="1:10" s="15" customFormat="1" ht="12" customHeight="1">
      <c r="A12" s="788" t="s">
        <v>185</v>
      </c>
      <c r="B12" s="788"/>
      <c r="C12" s="788"/>
      <c r="D12" s="788"/>
      <c r="E12" s="788"/>
      <c r="F12" s="788"/>
      <c r="G12" s="788"/>
      <c r="H12" s="788"/>
      <c r="I12" s="788"/>
      <c r="J12" s="788"/>
    </row>
    <row r="13" spans="1:10">
      <c r="A13" s="829" t="s">
        <v>186</v>
      </c>
      <c r="B13" s="829"/>
      <c r="C13" s="829"/>
      <c r="D13" s="829"/>
      <c r="E13" s="829"/>
      <c r="F13" s="829"/>
      <c r="G13" s="829"/>
      <c r="H13" s="829"/>
      <c r="I13" s="829"/>
      <c r="J13" s="829"/>
    </row>
    <row r="14" spans="1:10">
      <c r="A14" s="464" t="s">
        <v>187</v>
      </c>
      <c r="B14" s="465"/>
      <c r="C14" s="465"/>
      <c r="D14" s="465"/>
      <c r="E14" s="465"/>
      <c r="F14" s="465"/>
      <c r="G14" s="465"/>
      <c r="H14" s="465"/>
      <c r="I14" s="465"/>
      <c r="J14" s="465"/>
    </row>
  </sheetData>
  <customSheetViews>
    <customSheetView guid="{9B1E4C89-5E12-4216-9D91-287A277F1BB3}">
      <selection sqref="A1:J1"/>
      <pageMargins left="0.7" right="0.7" top="0.75" bottom="0.75" header="0.3" footer="0.3"/>
      <pageSetup paperSize="9" orientation="landscape" r:id="rId1"/>
    </customSheetView>
  </customSheetViews>
  <mergeCells count="6">
    <mergeCell ref="A13:J13"/>
    <mergeCell ref="A10:J10"/>
    <mergeCell ref="A11:J11"/>
    <mergeCell ref="A1:J1"/>
    <mergeCell ref="A9:J9"/>
    <mergeCell ref="A12:J12"/>
  </mergeCells>
  <pageMargins left="0.25" right="0.25" top="0.5" bottom="0.5" header="0.3" footer="0.3"/>
  <pageSetup paperSize="9" orientation="landscape"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dimension ref="A1:J12"/>
  <sheetViews>
    <sheetView zoomScaleNormal="100" workbookViewId="0">
      <selection sqref="A1:J1"/>
    </sheetView>
  </sheetViews>
  <sheetFormatPr defaultRowHeight="15"/>
  <cols>
    <col min="1" max="1" width="31.28515625" style="4" customWidth="1"/>
    <col min="2" max="2" width="7.140625" style="4" customWidth="1"/>
    <col min="3" max="16384" width="9.140625" style="4"/>
  </cols>
  <sheetData>
    <row r="1" spans="1:10">
      <c r="A1" s="783" t="s">
        <v>996</v>
      </c>
      <c r="B1" s="783"/>
      <c r="C1" s="783"/>
      <c r="D1" s="783"/>
      <c r="E1" s="783"/>
      <c r="F1" s="783"/>
      <c r="G1" s="783"/>
      <c r="H1" s="783"/>
      <c r="I1" s="783"/>
      <c r="J1" s="783"/>
    </row>
    <row r="2" spans="1:10">
      <c r="A2" s="257" t="s">
        <v>317</v>
      </c>
      <c r="B2" s="258" t="s">
        <v>0</v>
      </c>
      <c r="C2" s="258" t="s">
        <v>1</v>
      </c>
      <c r="D2" s="258" t="s">
        <v>2</v>
      </c>
      <c r="E2" s="258" t="s">
        <v>3</v>
      </c>
      <c r="F2" s="258" t="s">
        <v>4</v>
      </c>
      <c r="G2" s="258" t="s">
        <v>5</v>
      </c>
      <c r="H2" s="258" t="s">
        <v>6</v>
      </c>
      <c r="I2" s="258" t="s">
        <v>7</v>
      </c>
      <c r="J2" s="258" t="s">
        <v>227</v>
      </c>
    </row>
    <row r="3" spans="1:10">
      <c r="A3" s="543">
        <v>1</v>
      </c>
      <c r="B3" s="236">
        <v>57.773689052437902</v>
      </c>
      <c r="C3" s="236">
        <v>93.380289148969979</v>
      </c>
      <c r="D3" s="236">
        <v>93.21977840251364</v>
      </c>
      <c r="E3" s="236">
        <v>92.431630273478902</v>
      </c>
      <c r="F3" s="236">
        <v>87.220630372492835</v>
      </c>
      <c r="G3" s="236">
        <v>97.231833910034609</v>
      </c>
      <c r="H3" s="236">
        <v>82.661290322580655</v>
      </c>
      <c r="I3" s="236">
        <v>97.857754927163668</v>
      </c>
      <c r="J3" s="236">
        <v>82.551140668406433</v>
      </c>
    </row>
    <row r="4" spans="1:10">
      <c r="A4" s="117">
        <v>2</v>
      </c>
      <c r="B4" s="236">
        <v>21.597905314556648</v>
      </c>
      <c r="C4" s="236">
        <v>6.3814012603929466</v>
      </c>
      <c r="D4" s="236">
        <v>6.4329419546882747</v>
      </c>
      <c r="E4" s="236">
        <v>7.080771676913292</v>
      </c>
      <c r="F4" s="236">
        <v>10.372492836676219</v>
      </c>
      <c r="G4" s="236">
        <v>2.5951557093425603</v>
      </c>
      <c r="H4" s="236">
        <v>11.29032258064516</v>
      </c>
      <c r="I4" s="236">
        <v>2.1422450728363325</v>
      </c>
      <c r="J4" s="236">
        <v>11.004714201532115</v>
      </c>
    </row>
    <row r="5" spans="1:10">
      <c r="A5" s="117">
        <v>3</v>
      </c>
      <c r="B5" s="236">
        <v>9.9922156959875448</v>
      </c>
      <c r="C5" s="236">
        <v>0.23830959063708096</v>
      </c>
      <c r="D5" s="236">
        <v>0.34727964279808166</v>
      </c>
      <c r="E5" s="236">
        <v>0.44519821920712316</v>
      </c>
      <c r="F5" s="236">
        <v>1.6045845272206303</v>
      </c>
      <c r="G5" s="236">
        <v>0.17301038062283738</v>
      </c>
      <c r="H5" s="236">
        <v>2.4193548387096775</v>
      </c>
      <c r="I5" s="236">
        <v>0</v>
      </c>
      <c r="J5" s="236">
        <v>3.2283862277969524</v>
      </c>
    </row>
    <row r="6" spans="1:10">
      <c r="A6" s="117" t="s">
        <v>318</v>
      </c>
      <c r="B6" s="236">
        <v>10.636189937017903</v>
      </c>
      <c r="C6" s="64">
        <v>0</v>
      </c>
      <c r="D6" s="236">
        <v>0</v>
      </c>
      <c r="E6" s="236">
        <v>4.23998304006784E-2</v>
      </c>
      <c r="F6" s="236">
        <v>0.80229226361031514</v>
      </c>
      <c r="G6" s="64">
        <v>0</v>
      </c>
      <c r="H6" s="236">
        <v>3.6290322580645165</v>
      </c>
      <c r="I6" s="236">
        <v>0</v>
      </c>
      <c r="J6" s="236">
        <v>3.2157589022645006</v>
      </c>
    </row>
    <row r="7" spans="1:10">
      <c r="A7" s="536" t="s">
        <v>227</v>
      </c>
      <c r="B7" s="275">
        <v>99.999999999999986</v>
      </c>
      <c r="C7" s="275">
        <v>100.00000000000001</v>
      </c>
      <c r="D7" s="275">
        <v>100</v>
      </c>
      <c r="E7" s="275">
        <v>100</v>
      </c>
      <c r="F7" s="275">
        <v>99.999999999999986</v>
      </c>
      <c r="G7" s="275">
        <v>100.00000000000001</v>
      </c>
      <c r="H7" s="275">
        <v>100.00000000000001</v>
      </c>
      <c r="I7" s="275">
        <v>100</v>
      </c>
      <c r="J7" s="275">
        <v>99.999999999999986</v>
      </c>
    </row>
    <row r="8" spans="1:10" ht="15" customHeight="1">
      <c r="A8" s="257" t="s">
        <v>251</v>
      </c>
      <c r="B8" s="252">
        <v>14131</v>
      </c>
      <c r="C8" s="252">
        <v>18883</v>
      </c>
      <c r="D8" s="252">
        <v>6047</v>
      </c>
      <c r="E8" s="252">
        <v>4717</v>
      </c>
      <c r="F8" s="252">
        <v>1745</v>
      </c>
      <c r="G8" s="252">
        <v>578</v>
      </c>
      <c r="H8" s="252">
        <v>248</v>
      </c>
      <c r="I8" s="252">
        <v>1167</v>
      </c>
      <c r="J8" s="252">
        <v>47516</v>
      </c>
    </row>
    <row r="9" spans="1:10">
      <c r="A9" s="848" t="s">
        <v>8</v>
      </c>
      <c r="B9" s="848"/>
      <c r="C9" s="848"/>
      <c r="D9" s="848"/>
      <c r="E9" s="848"/>
      <c r="F9" s="848"/>
      <c r="G9" s="848"/>
      <c r="H9" s="848"/>
      <c r="I9" s="848"/>
      <c r="J9" s="848"/>
    </row>
    <row r="10" spans="1:10" s="196" customFormat="1" ht="24" customHeight="1">
      <c r="A10" s="788" t="s">
        <v>168</v>
      </c>
      <c r="B10" s="788"/>
      <c r="C10" s="788"/>
      <c r="D10" s="788"/>
      <c r="E10" s="788"/>
      <c r="F10" s="788"/>
      <c r="G10" s="788"/>
      <c r="H10" s="788"/>
      <c r="I10" s="788"/>
      <c r="J10" s="788"/>
    </row>
    <row r="11" spans="1:10">
      <c r="A11" s="790" t="s">
        <v>188</v>
      </c>
      <c r="B11" s="790"/>
      <c r="C11" s="790"/>
      <c r="D11" s="790"/>
      <c r="E11" s="790"/>
      <c r="F11" s="790"/>
      <c r="G11" s="790"/>
      <c r="H11" s="790"/>
      <c r="I11" s="790"/>
      <c r="J11" s="790"/>
    </row>
    <row r="12" spans="1:10">
      <c r="A12" s="456" t="s">
        <v>74</v>
      </c>
      <c r="B12" s="457"/>
      <c r="C12" s="457"/>
      <c r="D12" s="457"/>
      <c r="E12" s="457"/>
      <c r="F12" s="457"/>
      <c r="G12" s="457"/>
      <c r="H12" s="457"/>
      <c r="I12" s="457"/>
      <c r="J12" s="457"/>
    </row>
  </sheetData>
  <customSheetViews>
    <customSheetView guid="{9B1E4C89-5E12-4216-9D91-287A277F1BB3}">
      <selection sqref="A1:J1"/>
      <pageMargins left="0.7" right="0.7" top="0.75" bottom="0.75" header="0.3" footer="0.3"/>
      <pageSetup paperSize="9" orientation="landscape" r:id="rId1"/>
    </customSheetView>
  </customSheetViews>
  <mergeCells count="4">
    <mergeCell ref="A1:J1"/>
    <mergeCell ref="A10:J10"/>
    <mergeCell ref="A11:J11"/>
    <mergeCell ref="A9:J9"/>
  </mergeCells>
  <pageMargins left="0.25" right="0.25" top="0.5" bottom="0.5" header="0.3" footer="0.3"/>
  <pageSetup paperSize="9" orientation="landscape"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dimension ref="A1:J61"/>
  <sheetViews>
    <sheetView zoomScaleNormal="100" workbookViewId="0">
      <pane ySplit="2" topLeftCell="A3" activePane="bottomLeft" state="frozen"/>
      <selection pane="bottomLeft" sqref="A1:J1"/>
    </sheetView>
  </sheetViews>
  <sheetFormatPr defaultRowHeight="15"/>
  <cols>
    <col min="1" max="1" width="21" style="4" customWidth="1"/>
    <col min="2" max="2" width="7.42578125" style="4" customWidth="1"/>
    <col min="3" max="16384" width="9.140625" style="4"/>
  </cols>
  <sheetData>
    <row r="1" spans="1:10" ht="31.5" customHeight="1">
      <c r="A1" s="804" t="s">
        <v>657</v>
      </c>
      <c r="B1" s="849"/>
      <c r="C1" s="849"/>
      <c r="D1" s="849"/>
      <c r="E1" s="849"/>
      <c r="F1" s="849"/>
      <c r="G1" s="849"/>
      <c r="H1" s="849"/>
      <c r="I1" s="849"/>
      <c r="J1" s="849"/>
    </row>
    <row r="2" spans="1:10">
      <c r="A2" s="257" t="s">
        <v>319</v>
      </c>
      <c r="B2" s="258" t="s">
        <v>0</v>
      </c>
      <c r="C2" s="258" t="s">
        <v>1</v>
      </c>
      <c r="D2" s="258" t="s">
        <v>2</v>
      </c>
      <c r="E2" s="258" t="s">
        <v>779</v>
      </c>
      <c r="F2" s="258" t="s">
        <v>4</v>
      </c>
      <c r="G2" s="258" t="s">
        <v>5</v>
      </c>
      <c r="H2" s="258" t="s">
        <v>6</v>
      </c>
      <c r="I2" s="258" t="s">
        <v>780</v>
      </c>
      <c r="J2" s="258" t="s">
        <v>227</v>
      </c>
    </row>
    <row r="3" spans="1:10">
      <c r="A3" s="532"/>
      <c r="B3" s="785" t="s">
        <v>228</v>
      </c>
      <c r="C3" s="785"/>
      <c r="D3" s="785"/>
      <c r="E3" s="785"/>
      <c r="F3" s="785"/>
      <c r="G3" s="785"/>
      <c r="H3" s="785"/>
      <c r="I3" s="785"/>
      <c r="J3" s="785"/>
    </row>
    <row r="4" spans="1:10">
      <c r="A4" s="118"/>
      <c r="B4" s="784" t="s">
        <v>320</v>
      </c>
      <c r="C4" s="784"/>
      <c r="D4" s="784"/>
      <c r="E4" s="784"/>
      <c r="F4" s="784"/>
      <c r="G4" s="784"/>
      <c r="H4" s="784"/>
      <c r="I4" s="784"/>
      <c r="J4" s="784"/>
    </row>
    <row r="5" spans="1:10">
      <c r="A5" s="55" t="s">
        <v>321</v>
      </c>
      <c r="B5" s="343">
        <v>1104</v>
      </c>
      <c r="C5" s="343">
        <v>1341</v>
      </c>
      <c r="D5" s="343">
        <v>560</v>
      </c>
      <c r="E5" s="343">
        <v>266</v>
      </c>
      <c r="F5" s="343">
        <v>144</v>
      </c>
      <c r="G5" s="343">
        <v>44</v>
      </c>
      <c r="H5" s="343">
        <v>22</v>
      </c>
      <c r="I5" s="343">
        <v>129</v>
      </c>
      <c r="J5" s="343">
        <v>3610</v>
      </c>
    </row>
    <row r="6" spans="1:10">
      <c r="A6" s="55" t="s">
        <v>322</v>
      </c>
      <c r="B6" s="343">
        <v>564</v>
      </c>
      <c r="C6" s="343">
        <v>615</v>
      </c>
      <c r="D6" s="343">
        <v>85</v>
      </c>
      <c r="E6" s="343">
        <v>116</v>
      </c>
      <c r="F6" s="343">
        <v>83</v>
      </c>
      <c r="G6" s="343">
        <v>12</v>
      </c>
      <c r="H6" s="343">
        <v>1</v>
      </c>
      <c r="I6" s="343">
        <v>8</v>
      </c>
      <c r="J6" s="343">
        <v>1484</v>
      </c>
    </row>
    <row r="7" spans="1:10">
      <c r="A7" s="55" t="s">
        <v>323</v>
      </c>
      <c r="B7" s="343">
        <v>2282</v>
      </c>
      <c r="C7" s="343">
        <v>7107</v>
      </c>
      <c r="D7" s="343">
        <v>1320</v>
      </c>
      <c r="E7" s="343">
        <v>1182</v>
      </c>
      <c r="F7" s="343">
        <v>365</v>
      </c>
      <c r="G7" s="343">
        <v>131</v>
      </c>
      <c r="H7" s="343">
        <v>62</v>
      </c>
      <c r="I7" s="343">
        <v>256</v>
      </c>
      <c r="J7" s="343">
        <v>12705</v>
      </c>
    </row>
    <row r="8" spans="1:10">
      <c r="A8" s="55" t="s">
        <v>242</v>
      </c>
      <c r="B8" s="343">
        <v>2486</v>
      </c>
      <c r="C8" s="343">
        <v>334</v>
      </c>
      <c r="D8" s="343">
        <v>1006</v>
      </c>
      <c r="E8" s="343">
        <v>657</v>
      </c>
      <c r="F8" s="343">
        <v>292</v>
      </c>
      <c r="G8" s="343">
        <v>76</v>
      </c>
      <c r="H8" s="343">
        <v>29</v>
      </c>
      <c r="I8" s="343">
        <v>218</v>
      </c>
      <c r="J8" s="343">
        <v>5098</v>
      </c>
    </row>
    <row r="9" spans="1:10">
      <c r="A9" s="55" t="s">
        <v>312</v>
      </c>
      <c r="B9" s="343">
        <v>14</v>
      </c>
      <c r="C9" s="343">
        <v>44</v>
      </c>
      <c r="D9" s="343">
        <v>0</v>
      </c>
      <c r="E9" s="343">
        <v>11</v>
      </c>
      <c r="F9" s="343">
        <v>18</v>
      </c>
      <c r="G9" s="343">
        <v>11</v>
      </c>
      <c r="H9" s="343">
        <v>0</v>
      </c>
      <c r="I9" s="343">
        <v>0</v>
      </c>
      <c r="J9" s="343">
        <v>98</v>
      </c>
    </row>
    <row r="10" spans="1:10">
      <c r="A10" s="536" t="s">
        <v>227</v>
      </c>
      <c r="B10" s="344">
        <v>6450</v>
      </c>
      <c r="C10" s="344">
        <v>9441</v>
      </c>
      <c r="D10" s="344">
        <v>2971</v>
      </c>
      <c r="E10" s="344">
        <v>2232</v>
      </c>
      <c r="F10" s="344">
        <v>902</v>
      </c>
      <c r="G10" s="344">
        <v>274</v>
      </c>
      <c r="H10" s="344">
        <v>114</v>
      </c>
      <c r="I10" s="344">
        <v>611</v>
      </c>
      <c r="J10" s="344">
        <v>22995</v>
      </c>
    </row>
    <row r="11" spans="1:10">
      <c r="A11" s="118"/>
      <c r="B11" s="836" t="s">
        <v>324</v>
      </c>
      <c r="C11" s="836"/>
      <c r="D11" s="836"/>
      <c r="E11" s="836"/>
      <c r="F11" s="836"/>
      <c r="G11" s="836"/>
      <c r="H11" s="836"/>
      <c r="I11" s="836"/>
      <c r="J11" s="836"/>
    </row>
    <row r="12" spans="1:10">
      <c r="A12" s="535" t="s">
        <v>321</v>
      </c>
      <c r="B12" s="343">
        <v>1111</v>
      </c>
      <c r="C12" s="343">
        <v>1216</v>
      </c>
      <c r="D12" s="343">
        <v>481</v>
      </c>
      <c r="E12" s="343">
        <v>218</v>
      </c>
      <c r="F12" s="343">
        <v>121</v>
      </c>
      <c r="G12" s="343">
        <v>35</v>
      </c>
      <c r="H12" s="343">
        <v>18</v>
      </c>
      <c r="I12" s="343">
        <v>113</v>
      </c>
      <c r="J12" s="343">
        <v>3313</v>
      </c>
    </row>
    <row r="13" spans="1:10">
      <c r="A13" s="535" t="s">
        <v>322</v>
      </c>
      <c r="B13" s="343">
        <v>1687</v>
      </c>
      <c r="C13" s="343">
        <v>827</v>
      </c>
      <c r="D13" s="343">
        <v>259</v>
      </c>
      <c r="E13" s="343">
        <v>290</v>
      </c>
      <c r="F13" s="343">
        <v>88</v>
      </c>
      <c r="G13" s="343">
        <v>23</v>
      </c>
      <c r="H13" s="343">
        <v>6</v>
      </c>
      <c r="I13" s="343">
        <v>24</v>
      </c>
      <c r="J13" s="343">
        <v>3204</v>
      </c>
    </row>
    <row r="14" spans="1:10">
      <c r="A14" s="535" t="s">
        <v>323</v>
      </c>
      <c r="B14" s="343">
        <v>2321</v>
      </c>
      <c r="C14" s="343">
        <v>7041</v>
      </c>
      <c r="D14" s="343">
        <v>1369</v>
      </c>
      <c r="E14" s="343">
        <v>1216</v>
      </c>
      <c r="F14" s="343">
        <v>338</v>
      </c>
      <c r="G14" s="343">
        <v>123</v>
      </c>
      <c r="H14" s="343">
        <v>69</v>
      </c>
      <c r="I14" s="343">
        <v>253</v>
      </c>
      <c r="J14" s="343">
        <v>12730</v>
      </c>
    </row>
    <row r="15" spans="1:10">
      <c r="A15" s="535" t="s">
        <v>242</v>
      </c>
      <c r="B15" s="343">
        <v>2210</v>
      </c>
      <c r="C15" s="343">
        <v>290</v>
      </c>
      <c r="D15" s="343">
        <v>905</v>
      </c>
      <c r="E15" s="343">
        <v>579</v>
      </c>
      <c r="F15" s="343">
        <v>272</v>
      </c>
      <c r="G15" s="343">
        <v>86</v>
      </c>
      <c r="H15" s="343">
        <v>39</v>
      </c>
      <c r="I15" s="343">
        <v>166</v>
      </c>
      <c r="J15" s="343">
        <v>4547</v>
      </c>
    </row>
    <row r="16" spans="1:10">
      <c r="A16" s="535" t="s">
        <v>312</v>
      </c>
      <c r="B16" s="343">
        <v>15</v>
      </c>
      <c r="C16" s="343">
        <v>39</v>
      </c>
      <c r="D16" s="343">
        <v>0</v>
      </c>
      <c r="E16" s="343">
        <v>8</v>
      </c>
      <c r="F16" s="343">
        <v>17</v>
      </c>
      <c r="G16" s="343">
        <v>14</v>
      </c>
      <c r="H16" s="343">
        <v>0</v>
      </c>
      <c r="I16" s="343">
        <v>0</v>
      </c>
      <c r="J16" s="343">
        <v>93</v>
      </c>
    </row>
    <row r="17" spans="1:10">
      <c r="A17" s="536" t="s">
        <v>227</v>
      </c>
      <c r="B17" s="345">
        <v>7344</v>
      </c>
      <c r="C17" s="344">
        <v>9413</v>
      </c>
      <c r="D17" s="344">
        <v>3014</v>
      </c>
      <c r="E17" s="344">
        <v>2311</v>
      </c>
      <c r="F17" s="344">
        <v>836</v>
      </c>
      <c r="G17" s="344">
        <v>281</v>
      </c>
      <c r="H17" s="344">
        <v>132</v>
      </c>
      <c r="I17" s="344">
        <v>556</v>
      </c>
      <c r="J17" s="344">
        <v>23887</v>
      </c>
    </row>
    <row r="18" spans="1:10" ht="15" customHeight="1">
      <c r="A18" s="208"/>
      <c r="B18" s="835" t="s">
        <v>325</v>
      </c>
      <c r="C18" s="835"/>
      <c r="D18" s="835"/>
      <c r="E18" s="835"/>
      <c r="F18" s="835"/>
      <c r="G18" s="835"/>
      <c r="H18" s="835"/>
      <c r="I18" s="835"/>
      <c r="J18" s="835"/>
    </row>
    <row r="19" spans="1:10">
      <c r="A19" s="535" t="s">
        <v>321</v>
      </c>
      <c r="B19" s="343">
        <v>24</v>
      </c>
      <c r="C19" s="343">
        <v>2</v>
      </c>
      <c r="D19" s="343">
        <v>12</v>
      </c>
      <c r="E19" s="343">
        <v>19</v>
      </c>
      <c r="F19" s="343">
        <v>1</v>
      </c>
      <c r="G19" s="343">
        <v>5</v>
      </c>
      <c r="H19" s="343">
        <v>0</v>
      </c>
      <c r="I19" s="343">
        <v>0</v>
      </c>
      <c r="J19" s="343">
        <v>63</v>
      </c>
    </row>
    <row r="20" spans="1:10">
      <c r="A20" s="535" t="s">
        <v>322</v>
      </c>
      <c r="B20" s="343">
        <v>11</v>
      </c>
      <c r="C20" s="343">
        <v>2</v>
      </c>
      <c r="D20" s="343">
        <v>6</v>
      </c>
      <c r="E20" s="343">
        <v>6</v>
      </c>
      <c r="F20" s="343">
        <v>0</v>
      </c>
      <c r="G20" s="343">
        <v>1</v>
      </c>
      <c r="H20" s="343">
        <v>0</v>
      </c>
      <c r="I20" s="343">
        <v>0</v>
      </c>
      <c r="J20" s="343">
        <v>26</v>
      </c>
    </row>
    <row r="21" spans="1:10">
      <c r="A21" s="535" t="s">
        <v>323</v>
      </c>
      <c r="B21" s="343">
        <v>142</v>
      </c>
      <c r="C21" s="343">
        <v>24</v>
      </c>
      <c r="D21" s="343">
        <v>8</v>
      </c>
      <c r="E21" s="343">
        <v>110</v>
      </c>
      <c r="F21" s="343">
        <v>6</v>
      </c>
      <c r="G21" s="343">
        <v>9</v>
      </c>
      <c r="H21" s="343">
        <v>2</v>
      </c>
      <c r="I21" s="343">
        <v>0</v>
      </c>
      <c r="J21" s="343">
        <v>301</v>
      </c>
    </row>
    <row r="22" spans="1:10">
      <c r="A22" s="535" t="s">
        <v>242</v>
      </c>
      <c r="B22" s="343">
        <v>159</v>
      </c>
      <c r="C22" s="343">
        <v>1</v>
      </c>
      <c r="D22" s="343">
        <v>36</v>
      </c>
      <c r="E22" s="343">
        <v>35</v>
      </c>
      <c r="F22" s="343">
        <v>0</v>
      </c>
      <c r="G22" s="343">
        <v>7</v>
      </c>
      <c r="H22" s="343">
        <v>0</v>
      </c>
      <c r="I22" s="343">
        <v>0</v>
      </c>
      <c r="J22" s="343">
        <v>238</v>
      </c>
    </row>
    <row r="23" spans="1:10">
      <c r="A23" s="535" t="s">
        <v>312</v>
      </c>
      <c r="B23" s="343">
        <v>1</v>
      </c>
      <c r="C23" s="343">
        <v>0</v>
      </c>
      <c r="D23" s="343">
        <v>0</v>
      </c>
      <c r="E23" s="343">
        <v>4</v>
      </c>
      <c r="F23" s="343">
        <v>0</v>
      </c>
      <c r="G23" s="343">
        <v>1</v>
      </c>
      <c r="H23" s="343">
        <v>0</v>
      </c>
      <c r="I23" s="343">
        <v>0</v>
      </c>
      <c r="J23" s="343">
        <v>6</v>
      </c>
    </row>
    <row r="24" spans="1:10">
      <c r="A24" s="536" t="s">
        <v>227</v>
      </c>
      <c r="B24" s="345">
        <v>337</v>
      </c>
      <c r="C24" s="345">
        <v>29</v>
      </c>
      <c r="D24" s="345">
        <v>62</v>
      </c>
      <c r="E24" s="345">
        <v>174</v>
      </c>
      <c r="F24" s="345">
        <v>7</v>
      </c>
      <c r="G24" s="345">
        <v>23</v>
      </c>
      <c r="H24" s="345">
        <v>2</v>
      </c>
      <c r="I24" s="345">
        <v>0</v>
      </c>
      <c r="J24" s="345">
        <v>634</v>
      </c>
    </row>
    <row r="25" spans="1:10" ht="15" customHeight="1">
      <c r="A25" s="532"/>
      <c r="B25" s="835" t="s">
        <v>250</v>
      </c>
      <c r="C25" s="835"/>
      <c r="D25" s="835"/>
      <c r="E25" s="835"/>
      <c r="F25" s="835"/>
      <c r="G25" s="835"/>
      <c r="H25" s="835"/>
      <c r="I25" s="835"/>
      <c r="J25" s="835"/>
    </row>
    <row r="26" spans="1:10">
      <c r="A26" s="535" t="s">
        <v>321</v>
      </c>
      <c r="B26" s="343">
        <v>2239</v>
      </c>
      <c r="C26" s="343">
        <v>2559</v>
      </c>
      <c r="D26" s="343">
        <v>1053</v>
      </c>
      <c r="E26" s="343">
        <v>503</v>
      </c>
      <c r="F26" s="343">
        <v>266</v>
      </c>
      <c r="G26" s="343">
        <v>84</v>
      </c>
      <c r="H26" s="343">
        <v>40</v>
      </c>
      <c r="I26" s="343">
        <v>242</v>
      </c>
      <c r="J26" s="343">
        <v>6986</v>
      </c>
    </row>
    <row r="27" spans="1:10">
      <c r="A27" s="535" t="s">
        <v>322</v>
      </c>
      <c r="B27" s="343">
        <v>2262</v>
      </c>
      <c r="C27" s="343">
        <v>1444</v>
      </c>
      <c r="D27" s="343">
        <v>350</v>
      </c>
      <c r="E27" s="343">
        <v>412</v>
      </c>
      <c r="F27" s="343">
        <v>171</v>
      </c>
      <c r="G27" s="343">
        <v>36</v>
      </c>
      <c r="H27" s="343">
        <v>7</v>
      </c>
      <c r="I27" s="343">
        <v>32</v>
      </c>
      <c r="J27" s="343">
        <v>4714</v>
      </c>
    </row>
    <row r="28" spans="1:10">
      <c r="A28" s="535" t="s">
        <v>323</v>
      </c>
      <c r="B28" s="343">
        <v>4745</v>
      </c>
      <c r="C28" s="343">
        <v>14172</v>
      </c>
      <c r="D28" s="343">
        <v>2697</v>
      </c>
      <c r="E28" s="343">
        <v>2508</v>
      </c>
      <c r="F28" s="343">
        <v>709</v>
      </c>
      <c r="G28" s="343">
        <v>263</v>
      </c>
      <c r="H28" s="343">
        <v>133</v>
      </c>
      <c r="I28" s="343">
        <v>509</v>
      </c>
      <c r="J28" s="343">
        <v>25736</v>
      </c>
    </row>
    <row r="29" spans="1:10">
      <c r="A29" s="535" t="s">
        <v>242</v>
      </c>
      <c r="B29" s="343">
        <v>4855</v>
      </c>
      <c r="C29" s="343">
        <v>625</v>
      </c>
      <c r="D29" s="343">
        <v>1947</v>
      </c>
      <c r="E29" s="343">
        <v>1271</v>
      </c>
      <c r="F29" s="343">
        <v>564</v>
      </c>
      <c r="G29" s="343">
        <v>169</v>
      </c>
      <c r="H29" s="343">
        <v>68</v>
      </c>
      <c r="I29" s="343">
        <v>384</v>
      </c>
      <c r="J29" s="343">
        <v>9883</v>
      </c>
    </row>
    <row r="30" spans="1:10">
      <c r="A30" s="535" t="s">
        <v>312</v>
      </c>
      <c r="B30" s="343">
        <v>30</v>
      </c>
      <c r="C30" s="343">
        <v>83</v>
      </c>
      <c r="D30" s="343">
        <v>0</v>
      </c>
      <c r="E30" s="343">
        <v>23</v>
      </c>
      <c r="F30" s="343">
        <v>35</v>
      </c>
      <c r="G30" s="343">
        <v>26</v>
      </c>
      <c r="H30" s="343">
        <v>0</v>
      </c>
      <c r="I30" s="343">
        <v>0</v>
      </c>
      <c r="J30" s="343">
        <v>197</v>
      </c>
    </row>
    <row r="31" spans="1:10">
      <c r="A31" s="536" t="s">
        <v>227</v>
      </c>
      <c r="B31" s="345">
        <v>14131</v>
      </c>
      <c r="C31" s="344">
        <v>18883</v>
      </c>
      <c r="D31" s="344">
        <v>6047</v>
      </c>
      <c r="E31" s="344">
        <v>4717</v>
      </c>
      <c r="F31" s="344">
        <v>1745</v>
      </c>
      <c r="G31" s="344">
        <v>578</v>
      </c>
      <c r="H31" s="344">
        <v>248</v>
      </c>
      <c r="I31" s="344">
        <v>1167</v>
      </c>
      <c r="J31" s="344">
        <v>47516</v>
      </c>
    </row>
    <row r="32" spans="1:10">
      <c r="A32" s="532"/>
      <c r="B32" s="785" t="s">
        <v>298</v>
      </c>
      <c r="C32" s="851"/>
      <c r="D32" s="851"/>
      <c r="E32" s="851"/>
      <c r="F32" s="851"/>
      <c r="G32" s="851"/>
      <c r="H32" s="851"/>
      <c r="I32" s="851"/>
      <c r="J32" s="851"/>
    </row>
    <row r="33" spans="1:10">
      <c r="A33" s="531"/>
      <c r="B33" s="784" t="s">
        <v>320</v>
      </c>
      <c r="C33" s="852"/>
      <c r="D33" s="852"/>
      <c r="E33" s="852"/>
      <c r="F33" s="852"/>
      <c r="G33" s="852"/>
      <c r="H33" s="852"/>
      <c r="I33" s="852"/>
      <c r="J33" s="852"/>
    </row>
    <row r="34" spans="1:10">
      <c r="A34" s="535" t="s">
        <v>321</v>
      </c>
      <c r="B34" s="346">
        <v>17.116279069767444</v>
      </c>
      <c r="C34" s="346">
        <v>14.204003813155385</v>
      </c>
      <c r="D34" s="346">
        <v>18.848872433524065</v>
      </c>
      <c r="E34" s="346">
        <v>11.917562724014337</v>
      </c>
      <c r="F34" s="346">
        <v>15.964523281596451</v>
      </c>
      <c r="G34" s="346">
        <v>16.058394160583941</v>
      </c>
      <c r="H34" s="346">
        <v>19.298245614035086</v>
      </c>
      <c r="I34" s="346">
        <v>21.112929623567922</v>
      </c>
      <c r="J34" s="346">
        <v>15.699065014133506</v>
      </c>
    </row>
    <row r="35" spans="1:10">
      <c r="A35" s="535" t="s">
        <v>322</v>
      </c>
      <c r="B35" s="346">
        <v>8.7441860465116275</v>
      </c>
      <c r="C35" s="346">
        <v>6.5141404512233878</v>
      </c>
      <c r="D35" s="346">
        <v>2.8609895658027602</v>
      </c>
      <c r="E35" s="346">
        <v>5.1971326164874547</v>
      </c>
      <c r="F35" s="346">
        <v>9.2017738359201768</v>
      </c>
      <c r="G35" s="346">
        <v>4.3795620437956204</v>
      </c>
      <c r="H35" s="346">
        <v>0.8771929824561403</v>
      </c>
      <c r="I35" s="346">
        <v>1.3093289689034371</v>
      </c>
      <c r="J35" s="346">
        <v>6.4535768645357692</v>
      </c>
    </row>
    <row r="36" spans="1:10">
      <c r="A36" s="535" t="s">
        <v>323</v>
      </c>
      <c r="B36" s="346">
        <v>35.379844961240309</v>
      </c>
      <c r="C36" s="346">
        <v>75.278042580235152</v>
      </c>
      <c r="D36" s="346">
        <v>44.429485021878158</v>
      </c>
      <c r="E36" s="346">
        <v>52.956989247311824</v>
      </c>
      <c r="F36" s="346">
        <v>40.465631929046566</v>
      </c>
      <c r="G36" s="346">
        <v>47.810218978102192</v>
      </c>
      <c r="H36" s="346">
        <v>54.385964912280706</v>
      </c>
      <c r="I36" s="346">
        <v>41.898527004909987</v>
      </c>
      <c r="J36" s="346">
        <v>55.25114155251142</v>
      </c>
    </row>
    <row r="37" spans="1:10">
      <c r="A37" s="535" t="s">
        <v>242</v>
      </c>
      <c r="B37" s="346">
        <v>38.542635658914733</v>
      </c>
      <c r="C37" s="346">
        <v>3.5377608304205062</v>
      </c>
      <c r="D37" s="346">
        <v>33.860652978795017</v>
      </c>
      <c r="E37" s="346">
        <v>29.435483870967744</v>
      </c>
      <c r="F37" s="346">
        <v>32.372505543237253</v>
      </c>
      <c r="G37" s="346">
        <v>27.737226277372262</v>
      </c>
      <c r="H37" s="346">
        <v>25.438596491228072</v>
      </c>
      <c r="I37" s="346">
        <v>35.679214402618662</v>
      </c>
      <c r="J37" s="346">
        <v>22.170036964557514</v>
      </c>
    </row>
    <row r="38" spans="1:10">
      <c r="A38" s="535" t="s">
        <v>312</v>
      </c>
      <c r="B38" s="346">
        <v>0.21705426356589144</v>
      </c>
      <c r="C38" s="286">
        <v>0.46605232496557569</v>
      </c>
      <c r="D38" s="64">
        <v>0</v>
      </c>
      <c r="E38" s="346">
        <v>0.49283154121863798</v>
      </c>
      <c r="F38" s="346">
        <v>1.9955654101995564</v>
      </c>
      <c r="G38" s="346">
        <v>4.0145985401459852</v>
      </c>
      <c r="H38" s="64">
        <v>0</v>
      </c>
      <c r="I38" s="64">
        <v>0</v>
      </c>
      <c r="J38" s="346">
        <v>0.42617960426179602</v>
      </c>
    </row>
    <row r="39" spans="1:10">
      <c r="A39" s="536" t="s">
        <v>227</v>
      </c>
      <c r="B39" s="259">
        <v>100</v>
      </c>
      <c r="C39" s="259">
        <v>100</v>
      </c>
      <c r="D39" s="259">
        <v>100</v>
      </c>
      <c r="E39" s="119">
        <v>100</v>
      </c>
      <c r="F39" s="119">
        <v>100</v>
      </c>
      <c r="G39" s="119">
        <v>100</v>
      </c>
      <c r="H39" s="259">
        <v>100</v>
      </c>
      <c r="I39" s="259">
        <v>100</v>
      </c>
      <c r="J39" s="259">
        <v>100</v>
      </c>
    </row>
    <row r="40" spans="1:10">
      <c r="A40" s="532"/>
      <c r="B40" s="833" t="s">
        <v>324</v>
      </c>
      <c r="C40" s="850"/>
      <c r="D40" s="850"/>
      <c r="E40" s="850"/>
      <c r="F40" s="850"/>
      <c r="G40" s="850"/>
      <c r="H40" s="850"/>
      <c r="I40" s="850"/>
      <c r="J40" s="850"/>
    </row>
    <row r="41" spans="1:10">
      <c r="A41" s="535" t="s">
        <v>321</v>
      </c>
      <c r="B41" s="346">
        <v>15.127995642701524</v>
      </c>
      <c r="C41" s="346">
        <v>12.918304472537978</v>
      </c>
      <c r="D41" s="346">
        <v>15.958858659588588</v>
      </c>
      <c r="E41" s="346">
        <v>9.4331458243184763</v>
      </c>
      <c r="F41" s="346">
        <v>14.473684210526317</v>
      </c>
      <c r="G41" s="346">
        <v>12.455516014234876</v>
      </c>
      <c r="H41" s="346">
        <v>13.636363636363635</v>
      </c>
      <c r="I41" s="346">
        <v>20.323741007194247</v>
      </c>
      <c r="J41" s="346">
        <v>13.869468748691757</v>
      </c>
    </row>
    <row r="42" spans="1:10">
      <c r="A42" s="535" t="s">
        <v>322</v>
      </c>
      <c r="B42" s="346">
        <v>22.971132897603486</v>
      </c>
      <c r="C42" s="346">
        <v>8.7857218740040359</v>
      </c>
      <c r="D42" s="346">
        <v>8.5932315859323172</v>
      </c>
      <c r="E42" s="346">
        <v>12.548680225010816</v>
      </c>
      <c r="F42" s="346">
        <v>10.526315789473683</v>
      </c>
      <c r="G42" s="346">
        <v>8.185053380782918</v>
      </c>
      <c r="H42" s="346">
        <v>4.5454545454545459</v>
      </c>
      <c r="I42" s="346">
        <v>4.3165467625899279</v>
      </c>
      <c r="J42" s="346">
        <v>13.413153598191485</v>
      </c>
    </row>
    <row r="43" spans="1:10">
      <c r="A43" s="535" t="s">
        <v>323</v>
      </c>
      <c r="B43" s="346">
        <v>31.604030501089326</v>
      </c>
      <c r="C43" s="346">
        <v>74.800807394029533</v>
      </c>
      <c r="D43" s="346">
        <v>45.421366954213674</v>
      </c>
      <c r="E43" s="346">
        <v>52.617914322803983</v>
      </c>
      <c r="F43" s="346">
        <v>40.430622009569376</v>
      </c>
      <c r="G43" s="346">
        <v>43.772241992882563</v>
      </c>
      <c r="H43" s="346">
        <v>52.272727272727273</v>
      </c>
      <c r="I43" s="346">
        <v>45.50359712230216</v>
      </c>
      <c r="J43" s="346">
        <v>53.292585925398747</v>
      </c>
    </row>
    <row r="44" spans="1:10">
      <c r="A44" s="535" t="s">
        <v>242</v>
      </c>
      <c r="B44" s="346">
        <v>30.092592592592592</v>
      </c>
      <c r="C44" s="346">
        <v>3.0808456390098797</v>
      </c>
      <c r="D44" s="346">
        <v>30.026542800265428</v>
      </c>
      <c r="E44" s="346">
        <v>25.05408913890091</v>
      </c>
      <c r="F44" s="346">
        <v>32.535885167464116</v>
      </c>
      <c r="G44" s="346">
        <v>30.604982206405694</v>
      </c>
      <c r="H44" s="346">
        <v>29.545454545454547</v>
      </c>
      <c r="I44" s="346">
        <v>29.856115107913666</v>
      </c>
      <c r="J44" s="346">
        <v>19.03545861765814</v>
      </c>
    </row>
    <row r="45" spans="1:10">
      <c r="A45" s="535" t="s">
        <v>312</v>
      </c>
      <c r="B45" s="346">
        <v>0.20424836601307192</v>
      </c>
      <c r="C45" s="286">
        <v>0.41432062041857004</v>
      </c>
      <c r="D45" s="64">
        <v>0</v>
      </c>
      <c r="E45" s="346">
        <v>0.34617048896581565</v>
      </c>
      <c r="F45" s="64">
        <v>2.0334928229665072</v>
      </c>
      <c r="G45" s="286">
        <v>4.9822064056939501</v>
      </c>
      <c r="H45" s="64">
        <v>0</v>
      </c>
      <c r="I45" s="64">
        <v>0</v>
      </c>
      <c r="J45" s="346">
        <v>0.38933311005986521</v>
      </c>
    </row>
    <row r="46" spans="1:10">
      <c r="A46" s="536" t="s">
        <v>227</v>
      </c>
      <c r="B46" s="259">
        <v>100</v>
      </c>
      <c r="C46" s="259">
        <v>100</v>
      </c>
      <c r="D46" s="259">
        <v>100</v>
      </c>
      <c r="E46" s="119">
        <v>100</v>
      </c>
      <c r="F46" s="119">
        <v>100</v>
      </c>
      <c r="G46" s="119">
        <v>100</v>
      </c>
      <c r="H46" s="259">
        <v>100</v>
      </c>
      <c r="I46" s="259">
        <v>100</v>
      </c>
      <c r="J46" s="259">
        <v>100</v>
      </c>
    </row>
    <row r="47" spans="1:10" ht="15" customHeight="1">
      <c r="A47" s="532"/>
      <c r="B47" s="833" t="s">
        <v>250</v>
      </c>
      <c r="C47" s="850"/>
      <c r="D47" s="850"/>
      <c r="E47" s="850"/>
      <c r="F47" s="850"/>
      <c r="G47" s="850"/>
      <c r="H47" s="850"/>
      <c r="I47" s="850"/>
      <c r="J47" s="850"/>
    </row>
    <row r="48" spans="1:10">
      <c r="A48" s="535" t="s">
        <v>321</v>
      </c>
      <c r="B48" s="346">
        <v>15.844596985351355</v>
      </c>
      <c r="C48" s="346">
        <v>13.551872054228673</v>
      </c>
      <c r="D48" s="346">
        <v>17.413593517446667</v>
      </c>
      <c r="E48" s="346">
        <v>10.663557345770618</v>
      </c>
      <c r="F48" s="346">
        <v>15.243553008595988</v>
      </c>
      <c r="G48" s="346">
        <v>14.53287197231834</v>
      </c>
      <c r="H48" s="346">
        <v>16.129032258064516</v>
      </c>
      <c r="I48" s="346">
        <v>20.736932305055699</v>
      </c>
      <c r="J48" s="346">
        <v>14.702416028285208</v>
      </c>
    </row>
    <row r="49" spans="1:10">
      <c r="A49" s="535" t="s">
        <v>322</v>
      </c>
      <c r="B49" s="346">
        <v>16.007359705611776</v>
      </c>
      <c r="C49" s="346">
        <v>7.6470899751098873</v>
      </c>
      <c r="D49" s="346">
        <v>5.7879940466346955</v>
      </c>
      <c r="E49" s="346">
        <v>8.7343650625397498</v>
      </c>
      <c r="F49" s="346">
        <v>9.799426934097422</v>
      </c>
      <c r="G49" s="346">
        <v>6.2283737024221448</v>
      </c>
      <c r="H49" s="346">
        <v>2.82258064516129</v>
      </c>
      <c r="I49" s="346">
        <v>2.7420736932305059</v>
      </c>
      <c r="J49" s="346">
        <v>9.9208687599966332</v>
      </c>
    </row>
    <row r="50" spans="1:10">
      <c r="A50" s="535" t="s">
        <v>323</v>
      </c>
      <c r="B50" s="346">
        <v>33.578656853725853</v>
      </c>
      <c r="C50" s="346">
        <v>75.051633744638039</v>
      </c>
      <c r="D50" s="346">
        <v>44.600628410782207</v>
      </c>
      <c r="E50" s="346">
        <v>53.16938732245071</v>
      </c>
      <c r="F50" s="346">
        <v>40.630372492836678</v>
      </c>
      <c r="G50" s="346">
        <v>45.501730103806224</v>
      </c>
      <c r="H50" s="346">
        <v>53.629032258064512</v>
      </c>
      <c r="I50" s="346">
        <v>43.61610968294773</v>
      </c>
      <c r="J50" s="346">
        <v>54.162808317198419</v>
      </c>
    </row>
    <row r="51" spans="1:10">
      <c r="A51" s="535" t="s">
        <v>242</v>
      </c>
      <c r="B51" s="346">
        <v>34.35708725497134</v>
      </c>
      <c r="C51" s="346">
        <v>3.3098554255150132</v>
      </c>
      <c r="D51" s="346">
        <v>32.197784025136436</v>
      </c>
      <c r="E51" s="346">
        <v>26.945092219631121</v>
      </c>
      <c r="F51" s="346">
        <v>32.320916905444122</v>
      </c>
      <c r="G51" s="346">
        <v>29.238754325259514</v>
      </c>
      <c r="H51" s="346">
        <v>27.419354838709676</v>
      </c>
      <c r="I51" s="346">
        <v>32.904884318766065</v>
      </c>
      <c r="J51" s="346">
        <v>20.799309706204223</v>
      </c>
    </row>
    <row r="52" spans="1:10">
      <c r="A52" s="535" t="s">
        <v>312</v>
      </c>
      <c r="B52" s="346">
        <v>0.21229920033967875</v>
      </c>
      <c r="C52" s="346">
        <v>0.43954880050839379</v>
      </c>
      <c r="D52" s="64">
        <v>0</v>
      </c>
      <c r="E52" s="346">
        <v>0.48759804960780156</v>
      </c>
      <c r="F52" s="346">
        <v>2.005730659025788</v>
      </c>
      <c r="G52" s="346">
        <v>4.4982698961937722</v>
      </c>
      <c r="H52" s="64">
        <v>0</v>
      </c>
      <c r="I52" s="64">
        <v>0</v>
      </c>
      <c r="J52" s="346">
        <v>0.41459718831551479</v>
      </c>
    </row>
    <row r="53" spans="1:10">
      <c r="A53" s="536" t="s">
        <v>227</v>
      </c>
      <c r="B53" s="259">
        <v>100</v>
      </c>
      <c r="C53" s="259">
        <v>100</v>
      </c>
      <c r="D53" s="259">
        <v>100</v>
      </c>
      <c r="E53" s="259">
        <v>100</v>
      </c>
      <c r="F53" s="119">
        <v>100</v>
      </c>
      <c r="G53" s="119">
        <v>100</v>
      </c>
      <c r="H53" s="119">
        <v>100</v>
      </c>
      <c r="I53" s="259">
        <v>100</v>
      </c>
      <c r="J53" s="259">
        <v>100</v>
      </c>
    </row>
    <row r="54" spans="1:10" s="219" customFormat="1" ht="24.75" customHeight="1">
      <c r="A54" s="829" t="s">
        <v>91</v>
      </c>
      <c r="B54" s="829"/>
      <c r="C54" s="829"/>
      <c r="D54" s="829"/>
      <c r="E54" s="829"/>
      <c r="F54" s="829"/>
      <c r="G54" s="829"/>
      <c r="H54" s="829"/>
      <c r="I54" s="829"/>
      <c r="J54" s="829"/>
    </row>
    <row r="55" spans="1:10" ht="21.75" customHeight="1">
      <c r="A55" s="829" t="s">
        <v>92</v>
      </c>
      <c r="B55" s="829"/>
      <c r="C55" s="829"/>
      <c r="D55" s="829"/>
      <c r="E55" s="829"/>
      <c r="F55" s="829"/>
      <c r="G55" s="829"/>
      <c r="H55" s="829"/>
      <c r="I55" s="829"/>
      <c r="J55" s="829"/>
    </row>
    <row r="56" spans="1:10" ht="33" customHeight="1">
      <c r="A56" s="829" t="s">
        <v>189</v>
      </c>
      <c r="B56" s="829"/>
      <c r="C56" s="829"/>
      <c r="D56" s="829"/>
      <c r="E56" s="829"/>
      <c r="F56" s="829"/>
      <c r="G56" s="829"/>
      <c r="H56" s="829"/>
      <c r="I56" s="829"/>
      <c r="J56" s="829"/>
    </row>
    <row r="57" spans="1:10">
      <c r="A57" s="456" t="s">
        <v>8</v>
      </c>
      <c r="B57" s="457"/>
      <c r="C57" s="457"/>
      <c r="D57" s="457"/>
      <c r="E57" s="457"/>
      <c r="F57" s="457"/>
      <c r="G57" s="457"/>
      <c r="H57" s="457"/>
      <c r="I57" s="457"/>
      <c r="J57" s="457"/>
    </row>
    <row r="58" spans="1:10" ht="21.75" customHeight="1">
      <c r="A58" s="788" t="s">
        <v>168</v>
      </c>
      <c r="B58" s="788"/>
      <c r="C58" s="788"/>
      <c r="D58" s="788"/>
      <c r="E58" s="788"/>
      <c r="F58" s="788"/>
      <c r="G58" s="788"/>
      <c r="H58" s="788"/>
      <c r="I58" s="788"/>
      <c r="J58" s="788"/>
    </row>
    <row r="59" spans="1:10" ht="18" customHeight="1">
      <c r="A59" s="788" t="s">
        <v>190</v>
      </c>
      <c r="B59" s="788"/>
      <c r="C59" s="788"/>
      <c r="D59" s="788"/>
      <c r="E59" s="788"/>
      <c r="F59" s="788"/>
      <c r="G59" s="788"/>
      <c r="H59" s="788"/>
      <c r="I59" s="788"/>
      <c r="J59" s="788"/>
    </row>
    <row r="60" spans="1:10" ht="45" customHeight="1">
      <c r="A60" s="788" t="s">
        <v>191</v>
      </c>
      <c r="B60" s="788"/>
      <c r="C60" s="788"/>
      <c r="D60" s="788"/>
      <c r="E60" s="788"/>
      <c r="F60" s="788"/>
      <c r="G60" s="788"/>
      <c r="H60" s="788"/>
      <c r="I60" s="788"/>
      <c r="J60" s="788"/>
    </row>
    <row r="61" spans="1:10">
      <c r="A61" s="456" t="s">
        <v>74</v>
      </c>
      <c r="B61" s="457"/>
      <c r="C61" s="457"/>
      <c r="D61" s="457"/>
      <c r="E61" s="457"/>
      <c r="F61" s="457"/>
      <c r="G61" s="457"/>
      <c r="H61" s="457"/>
      <c r="I61" s="457"/>
      <c r="J61" s="457"/>
    </row>
  </sheetData>
  <customSheetViews>
    <customSheetView guid="{9B1E4C89-5E12-4216-9D91-287A277F1BB3}">
      <selection sqref="A1:J1"/>
      <rowBreaks count="1" manualBreakCount="1">
        <brk id="31" max="16383" man="1"/>
      </rowBreaks>
      <pageMargins left="0.7" right="0.7" top="0.75" bottom="0.75" header="0.3" footer="0.3"/>
      <pageSetup paperSize="9" orientation="landscape" r:id="rId1"/>
    </customSheetView>
  </customSheetViews>
  <mergeCells count="16">
    <mergeCell ref="A60:J60"/>
    <mergeCell ref="A1:J1"/>
    <mergeCell ref="B40:J40"/>
    <mergeCell ref="B3:J3"/>
    <mergeCell ref="B4:J4"/>
    <mergeCell ref="B11:J11"/>
    <mergeCell ref="B25:J25"/>
    <mergeCell ref="B32:J32"/>
    <mergeCell ref="A54:J54"/>
    <mergeCell ref="B18:J18"/>
    <mergeCell ref="A59:J59"/>
    <mergeCell ref="A55:J55"/>
    <mergeCell ref="B33:J33"/>
    <mergeCell ref="B47:J47"/>
    <mergeCell ref="A58:J58"/>
    <mergeCell ref="A56:J56"/>
  </mergeCells>
  <pageMargins left="0.25" right="0.25" top="0.5" bottom="0.5" header="0.3" footer="0.3"/>
  <pageSetup paperSize="9" orientation="landscape" r:id="rId2"/>
  <rowBreaks count="1" manualBreakCount="1">
    <brk id="31" max="16383" man="1"/>
  </rowBreak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dimension ref="A1:J44"/>
  <sheetViews>
    <sheetView zoomScaleNormal="100" workbookViewId="0">
      <pane ySplit="2" topLeftCell="A3" activePane="bottomLeft" state="frozen"/>
      <selection pane="bottomLeft" sqref="A1:J1"/>
    </sheetView>
  </sheetViews>
  <sheetFormatPr defaultRowHeight="15"/>
  <cols>
    <col min="1" max="1" width="15.7109375" style="4" customWidth="1"/>
    <col min="2" max="16384" width="9.140625" style="4"/>
  </cols>
  <sheetData>
    <row r="1" spans="1:10" ht="31.5" customHeight="1">
      <c r="A1" s="804" t="s">
        <v>658</v>
      </c>
      <c r="B1" s="849"/>
      <c r="C1" s="849"/>
      <c r="D1" s="849"/>
      <c r="E1" s="849"/>
      <c r="F1" s="849"/>
      <c r="G1" s="849"/>
      <c r="H1" s="849"/>
      <c r="I1" s="849"/>
      <c r="J1" s="849"/>
    </row>
    <row r="2" spans="1:10">
      <c r="A2" s="95" t="s">
        <v>243</v>
      </c>
      <c r="B2" s="96" t="s">
        <v>0</v>
      </c>
      <c r="C2" s="96" t="s">
        <v>1</v>
      </c>
      <c r="D2" s="96" t="s">
        <v>2</v>
      </c>
      <c r="E2" s="96" t="s">
        <v>3</v>
      </c>
      <c r="F2" s="96" t="s">
        <v>4</v>
      </c>
      <c r="G2" s="96" t="s">
        <v>762</v>
      </c>
      <c r="H2" s="96" t="s">
        <v>781</v>
      </c>
      <c r="I2" s="96" t="s">
        <v>7</v>
      </c>
      <c r="J2" s="96" t="s">
        <v>227</v>
      </c>
    </row>
    <row r="3" spans="1:10" ht="15" customHeight="1">
      <c r="A3" s="246"/>
      <c r="B3" s="805" t="s">
        <v>282</v>
      </c>
      <c r="C3" s="805"/>
      <c r="D3" s="805"/>
      <c r="E3" s="805"/>
      <c r="F3" s="805"/>
      <c r="G3" s="805"/>
      <c r="H3" s="805"/>
      <c r="I3" s="805"/>
      <c r="J3" s="805"/>
    </row>
    <row r="4" spans="1:10">
      <c r="A4" s="87" t="s">
        <v>326</v>
      </c>
      <c r="B4" s="343">
        <v>246</v>
      </c>
      <c r="C4" s="343">
        <v>0</v>
      </c>
      <c r="D4" s="343">
        <v>217</v>
      </c>
      <c r="E4" s="343">
        <v>151</v>
      </c>
      <c r="F4" s="343">
        <v>0</v>
      </c>
      <c r="G4" s="343">
        <v>15</v>
      </c>
      <c r="H4" s="343">
        <v>0</v>
      </c>
      <c r="I4" s="343">
        <v>0</v>
      </c>
      <c r="J4" s="343">
        <v>629</v>
      </c>
    </row>
    <row r="5" spans="1:10">
      <c r="A5" s="87" t="s">
        <v>327</v>
      </c>
      <c r="B5" s="343">
        <v>350</v>
      </c>
      <c r="C5" s="343">
        <v>379</v>
      </c>
      <c r="D5" s="343">
        <v>213</v>
      </c>
      <c r="E5" s="343">
        <v>205</v>
      </c>
      <c r="F5" s="343">
        <v>131</v>
      </c>
      <c r="G5" s="343">
        <v>14</v>
      </c>
      <c r="H5" s="343">
        <v>12</v>
      </c>
      <c r="I5" s="343">
        <v>144</v>
      </c>
      <c r="J5" s="343">
        <v>1448</v>
      </c>
    </row>
    <row r="6" spans="1:10">
      <c r="A6" s="87" t="s">
        <v>245</v>
      </c>
      <c r="B6" s="343">
        <v>962</v>
      </c>
      <c r="C6" s="343">
        <v>591</v>
      </c>
      <c r="D6" s="343">
        <v>514</v>
      </c>
      <c r="E6" s="343">
        <v>580</v>
      </c>
      <c r="F6" s="343">
        <v>190</v>
      </c>
      <c r="G6" s="343">
        <v>32</v>
      </c>
      <c r="H6" s="343">
        <v>16</v>
      </c>
      <c r="I6" s="343">
        <v>268</v>
      </c>
      <c r="J6" s="343">
        <v>3153</v>
      </c>
    </row>
    <row r="7" spans="1:10">
      <c r="A7" s="87" t="s">
        <v>246</v>
      </c>
      <c r="B7" s="343">
        <v>1047</v>
      </c>
      <c r="C7" s="343">
        <v>628</v>
      </c>
      <c r="D7" s="343">
        <v>654</v>
      </c>
      <c r="E7" s="343">
        <v>605</v>
      </c>
      <c r="F7" s="343">
        <v>172</v>
      </c>
      <c r="G7" s="343">
        <v>40</v>
      </c>
      <c r="H7" s="343">
        <v>14</v>
      </c>
      <c r="I7" s="343">
        <v>281</v>
      </c>
      <c r="J7" s="343">
        <v>3441</v>
      </c>
    </row>
    <row r="8" spans="1:10">
      <c r="A8" s="87" t="s">
        <v>247</v>
      </c>
      <c r="B8" s="343">
        <v>1046</v>
      </c>
      <c r="C8" s="343">
        <v>544</v>
      </c>
      <c r="D8" s="343">
        <v>574</v>
      </c>
      <c r="E8" s="343">
        <v>446</v>
      </c>
      <c r="F8" s="343">
        <v>110</v>
      </c>
      <c r="G8" s="343">
        <v>15</v>
      </c>
      <c r="H8" s="343">
        <v>14</v>
      </c>
      <c r="I8" s="343">
        <v>245</v>
      </c>
      <c r="J8" s="343">
        <v>2994</v>
      </c>
    </row>
    <row r="9" spans="1:10">
      <c r="A9" s="87" t="s">
        <v>248</v>
      </c>
      <c r="B9" s="343">
        <v>386</v>
      </c>
      <c r="C9" s="343">
        <v>147</v>
      </c>
      <c r="D9" s="343">
        <v>143</v>
      </c>
      <c r="E9" s="343">
        <v>124</v>
      </c>
      <c r="F9" s="343">
        <v>32</v>
      </c>
      <c r="G9" s="343">
        <v>5</v>
      </c>
      <c r="H9" s="343">
        <v>1</v>
      </c>
      <c r="I9" s="343">
        <v>67</v>
      </c>
      <c r="J9" s="343">
        <v>905</v>
      </c>
    </row>
    <row r="10" spans="1:10">
      <c r="A10" s="87" t="s">
        <v>312</v>
      </c>
      <c r="B10" s="343">
        <v>10</v>
      </c>
      <c r="C10" s="343">
        <v>0</v>
      </c>
      <c r="D10" s="343">
        <v>0</v>
      </c>
      <c r="E10" s="343">
        <v>0</v>
      </c>
      <c r="F10" s="343">
        <v>0</v>
      </c>
      <c r="G10" s="343">
        <v>0</v>
      </c>
      <c r="H10" s="343">
        <v>0</v>
      </c>
      <c r="I10" s="343">
        <v>0</v>
      </c>
      <c r="J10" s="343">
        <v>10</v>
      </c>
    </row>
    <row r="11" spans="1:10">
      <c r="A11" s="93" t="s">
        <v>227</v>
      </c>
      <c r="B11" s="345">
        <v>4047</v>
      </c>
      <c r="C11" s="344">
        <v>2289</v>
      </c>
      <c r="D11" s="344">
        <v>2315</v>
      </c>
      <c r="E11" s="344">
        <v>2111</v>
      </c>
      <c r="F11" s="344">
        <v>635</v>
      </c>
      <c r="G11" s="344">
        <v>121</v>
      </c>
      <c r="H11" s="344">
        <v>57</v>
      </c>
      <c r="I11" s="344">
        <v>1005</v>
      </c>
      <c r="J11" s="345">
        <v>12580</v>
      </c>
    </row>
    <row r="12" spans="1:10" ht="15" customHeight="1">
      <c r="A12" s="246"/>
      <c r="B12" s="839" t="s">
        <v>328</v>
      </c>
      <c r="C12" s="839"/>
      <c r="D12" s="839"/>
      <c r="E12" s="839"/>
      <c r="F12" s="839"/>
      <c r="G12" s="839"/>
      <c r="H12" s="839"/>
      <c r="I12" s="839"/>
      <c r="J12" s="839"/>
    </row>
    <row r="13" spans="1:10">
      <c r="A13" s="87" t="s">
        <v>326</v>
      </c>
      <c r="B13" s="343">
        <v>300</v>
      </c>
      <c r="C13" s="343">
        <v>0</v>
      </c>
      <c r="D13" s="343">
        <v>203</v>
      </c>
      <c r="E13" s="343">
        <v>98</v>
      </c>
      <c r="F13" s="343">
        <v>0</v>
      </c>
      <c r="G13" s="343">
        <v>21</v>
      </c>
      <c r="H13" s="343">
        <v>1</v>
      </c>
      <c r="I13" s="343">
        <v>0</v>
      </c>
      <c r="J13" s="343">
        <v>623</v>
      </c>
    </row>
    <row r="14" spans="1:10">
      <c r="A14" s="87" t="s">
        <v>327</v>
      </c>
      <c r="B14" s="343">
        <v>424</v>
      </c>
      <c r="C14" s="343">
        <v>1795</v>
      </c>
      <c r="D14" s="343">
        <v>238</v>
      </c>
      <c r="E14" s="343">
        <v>223</v>
      </c>
      <c r="F14" s="343">
        <v>194</v>
      </c>
      <c r="G14" s="343">
        <v>10</v>
      </c>
      <c r="H14" s="343">
        <v>25</v>
      </c>
      <c r="I14" s="343">
        <v>10</v>
      </c>
      <c r="J14" s="343">
        <v>2919</v>
      </c>
    </row>
    <row r="15" spans="1:10">
      <c r="A15" s="87" t="s">
        <v>245</v>
      </c>
      <c r="B15" s="343">
        <v>1569</v>
      </c>
      <c r="C15" s="343">
        <v>4053</v>
      </c>
      <c r="D15" s="343">
        <v>716</v>
      </c>
      <c r="E15" s="343">
        <v>648</v>
      </c>
      <c r="F15" s="343">
        <v>280</v>
      </c>
      <c r="G15" s="343">
        <v>59</v>
      </c>
      <c r="H15" s="343">
        <v>51</v>
      </c>
      <c r="I15" s="343">
        <v>34</v>
      </c>
      <c r="J15" s="343">
        <v>7410</v>
      </c>
    </row>
    <row r="16" spans="1:10">
      <c r="A16" s="87" t="s">
        <v>246</v>
      </c>
      <c r="B16" s="343">
        <v>2155</v>
      </c>
      <c r="C16" s="343">
        <v>4729</v>
      </c>
      <c r="D16" s="343">
        <v>971</v>
      </c>
      <c r="E16" s="343">
        <v>768</v>
      </c>
      <c r="F16" s="343">
        <v>310</v>
      </c>
      <c r="G16" s="343">
        <v>49</v>
      </c>
      <c r="H16" s="343">
        <v>52</v>
      </c>
      <c r="I16" s="343">
        <v>48</v>
      </c>
      <c r="J16" s="343">
        <v>9082</v>
      </c>
    </row>
    <row r="17" spans="1:10">
      <c r="A17" s="87" t="s">
        <v>247</v>
      </c>
      <c r="B17" s="343">
        <v>2350</v>
      </c>
      <c r="C17" s="343">
        <v>4543</v>
      </c>
      <c r="D17" s="343">
        <v>1014</v>
      </c>
      <c r="E17" s="343">
        <v>674</v>
      </c>
      <c r="F17" s="343">
        <v>213</v>
      </c>
      <c r="G17" s="343">
        <v>43</v>
      </c>
      <c r="H17" s="343">
        <v>54</v>
      </c>
      <c r="I17" s="343">
        <v>47</v>
      </c>
      <c r="J17" s="343">
        <v>8938</v>
      </c>
    </row>
    <row r="18" spans="1:10">
      <c r="A18" s="87" t="s">
        <v>248</v>
      </c>
      <c r="B18" s="343">
        <v>878</v>
      </c>
      <c r="C18" s="343">
        <v>1474</v>
      </c>
      <c r="D18" s="343">
        <v>322</v>
      </c>
      <c r="E18" s="343">
        <v>195</v>
      </c>
      <c r="F18" s="343">
        <v>75</v>
      </c>
      <c r="G18" s="343">
        <v>14</v>
      </c>
      <c r="H18" s="343">
        <v>8</v>
      </c>
      <c r="I18" s="343">
        <v>18</v>
      </c>
      <c r="J18" s="343">
        <v>2984</v>
      </c>
    </row>
    <row r="19" spans="1:10">
      <c r="A19" s="87" t="s">
        <v>312</v>
      </c>
      <c r="B19" s="343">
        <v>4</v>
      </c>
      <c r="C19" s="343">
        <v>0</v>
      </c>
      <c r="D19" s="343">
        <v>0</v>
      </c>
      <c r="E19" s="343">
        <v>0</v>
      </c>
      <c r="F19" s="343">
        <v>0</v>
      </c>
      <c r="G19" s="343">
        <v>0</v>
      </c>
      <c r="H19" s="343">
        <v>0</v>
      </c>
      <c r="I19" s="343">
        <v>0</v>
      </c>
      <c r="J19" s="343">
        <v>4</v>
      </c>
    </row>
    <row r="20" spans="1:10">
      <c r="A20" s="93" t="s">
        <v>227</v>
      </c>
      <c r="B20" s="345">
        <v>7680</v>
      </c>
      <c r="C20" s="344">
        <v>16594</v>
      </c>
      <c r="D20" s="344">
        <v>3464</v>
      </c>
      <c r="E20" s="344">
        <v>2606</v>
      </c>
      <c r="F20" s="344">
        <v>1072</v>
      </c>
      <c r="G20" s="344">
        <v>196</v>
      </c>
      <c r="H20" s="344">
        <v>191</v>
      </c>
      <c r="I20" s="344">
        <v>157</v>
      </c>
      <c r="J20" s="345">
        <v>31960</v>
      </c>
    </row>
    <row r="21" spans="1:10" ht="15" customHeight="1">
      <c r="A21" s="533"/>
      <c r="B21" s="839" t="s">
        <v>286</v>
      </c>
      <c r="C21" s="839"/>
      <c r="D21" s="839"/>
      <c r="E21" s="839"/>
      <c r="F21" s="839"/>
      <c r="G21" s="839"/>
      <c r="H21" s="839"/>
      <c r="I21" s="839"/>
      <c r="J21" s="839"/>
    </row>
    <row r="22" spans="1:10">
      <c r="A22" s="87" t="s">
        <v>326</v>
      </c>
      <c r="B22" s="343">
        <v>217</v>
      </c>
      <c r="C22" s="343">
        <v>0</v>
      </c>
      <c r="D22" s="343">
        <v>42</v>
      </c>
      <c r="E22" s="343">
        <v>0</v>
      </c>
      <c r="F22" s="343">
        <v>0</v>
      </c>
      <c r="G22" s="343">
        <v>18</v>
      </c>
      <c r="H22" s="343">
        <v>0</v>
      </c>
      <c r="I22" s="343">
        <v>0</v>
      </c>
      <c r="J22" s="343">
        <v>277</v>
      </c>
    </row>
    <row r="23" spans="1:10">
      <c r="A23" s="87" t="s">
        <v>327</v>
      </c>
      <c r="B23" s="343">
        <v>348</v>
      </c>
      <c r="C23" s="343">
        <v>0</v>
      </c>
      <c r="D23" s="343">
        <v>27</v>
      </c>
      <c r="E23" s="343">
        <v>0</v>
      </c>
      <c r="F23" s="343">
        <v>7</v>
      </c>
      <c r="G23" s="343">
        <v>19</v>
      </c>
      <c r="H23" s="343">
        <v>0</v>
      </c>
      <c r="I23" s="343">
        <v>0</v>
      </c>
      <c r="J23" s="343">
        <v>401</v>
      </c>
    </row>
    <row r="24" spans="1:10">
      <c r="A24" s="87" t="s">
        <v>245</v>
      </c>
      <c r="B24" s="343">
        <v>588</v>
      </c>
      <c r="C24" s="343">
        <v>0</v>
      </c>
      <c r="D24" s="343">
        <v>69</v>
      </c>
      <c r="E24" s="343">
        <v>0</v>
      </c>
      <c r="F24" s="343">
        <v>12</v>
      </c>
      <c r="G24" s="343">
        <v>63</v>
      </c>
      <c r="H24" s="343">
        <v>0</v>
      </c>
      <c r="I24" s="343">
        <v>1</v>
      </c>
      <c r="J24" s="343">
        <v>733</v>
      </c>
    </row>
    <row r="25" spans="1:10">
      <c r="A25" s="87" t="s">
        <v>246</v>
      </c>
      <c r="B25" s="343">
        <v>505</v>
      </c>
      <c r="C25" s="343">
        <v>0</v>
      </c>
      <c r="D25" s="343">
        <v>70</v>
      </c>
      <c r="E25" s="343">
        <v>0</v>
      </c>
      <c r="F25" s="343">
        <v>11</v>
      </c>
      <c r="G25" s="343">
        <v>70</v>
      </c>
      <c r="H25" s="343">
        <v>0</v>
      </c>
      <c r="I25" s="343">
        <v>2</v>
      </c>
      <c r="J25" s="343">
        <v>658</v>
      </c>
    </row>
    <row r="26" spans="1:10">
      <c r="A26" s="87" t="s">
        <v>247</v>
      </c>
      <c r="B26" s="343">
        <v>511</v>
      </c>
      <c r="C26" s="343">
        <v>0</v>
      </c>
      <c r="D26" s="343">
        <v>43</v>
      </c>
      <c r="E26" s="343">
        <v>0</v>
      </c>
      <c r="F26" s="343">
        <v>5</v>
      </c>
      <c r="G26" s="343">
        <v>62</v>
      </c>
      <c r="H26" s="343">
        <v>0</v>
      </c>
      <c r="I26" s="343">
        <v>1</v>
      </c>
      <c r="J26" s="343">
        <v>622</v>
      </c>
    </row>
    <row r="27" spans="1:10">
      <c r="A27" s="87" t="s">
        <v>248</v>
      </c>
      <c r="B27" s="343">
        <v>204</v>
      </c>
      <c r="C27" s="343">
        <v>0</v>
      </c>
      <c r="D27" s="343">
        <v>17</v>
      </c>
      <c r="E27" s="343">
        <v>0</v>
      </c>
      <c r="F27" s="343">
        <v>3</v>
      </c>
      <c r="G27" s="343">
        <v>29</v>
      </c>
      <c r="H27" s="343">
        <v>0</v>
      </c>
      <c r="I27" s="343">
        <v>1</v>
      </c>
      <c r="J27" s="343">
        <v>254</v>
      </c>
    </row>
    <row r="28" spans="1:10">
      <c r="A28" s="87" t="s">
        <v>312</v>
      </c>
      <c r="B28" s="343">
        <v>31</v>
      </c>
      <c r="C28" s="343">
        <v>0</v>
      </c>
      <c r="D28" s="343">
        <v>0</v>
      </c>
      <c r="E28" s="343">
        <v>0</v>
      </c>
      <c r="F28" s="343">
        <v>0</v>
      </c>
      <c r="G28" s="343">
        <v>0</v>
      </c>
      <c r="H28" s="343">
        <v>0</v>
      </c>
      <c r="I28" s="343">
        <v>0</v>
      </c>
      <c r="J28" s="343">
        <v>31</v>
      </c>
    </row>
    <row r="29" spans="1:10">
      <c r="A29" s="93" t="s">
        <v>227</v>
      </c>
      <c r="B29" s="345">
        <v>2404</v>
      </c>
      <c r="C29" s="345">
        <v>0</v>
      </c>
      <c r="D29" s="345">
        <v>268</v>
      </c>
      <c r="E29" s="345">
        <v>0</v>
      </c>
      <c r="F29" s="345">
        <v>38</v>
      </c>
      <c r="G29" s="345">
        <v>261</v>
      </c>
      <c r="H29" s="345">
        <v>0</v>
      </c>
      <c r="I29" s="345">
        <v>5</v>
      </c>
      <c r="J29" s="345">
        <v>2976</v>
      </c>
    </row>
    <row r="30" spans="1:10" ht="15" customHeight="1">
      <c r="A30" s="246"/>
      <c r="B30" s="839" t="s">
        <v>250</v>
      </c>
      <c r="C30" s="839"/>
      <c r="D30" s="839"/>
      <c r="E30" s="839"/>
      <c r="F30" s="839"/>
      <c r="G30" s="839"/>
      <c r="H30" s="839"/>
      <c r="I30" s="839"/>
      <c r="J30" s="839"/>
    </row>
    <row r="31" spans="1:10">
      <c r="A31" s="87" t="s">
        <v>326</v>
      </c>
      <c r="B31" s="343">
        <v>763</v>
      </c>
      <c r="C31" s="343">
        <v>0</v>
      </c>
      <c r="D31" s="343">
        <v>462</v>
      </c>
      <c r="E31" s="343">
        <v>249</v>
      </c>
      <c r="F31" s="343">
        <v>0</v>
      </c>
      <c r="G31" s="343">
        <v>54</v>
      </c>
      <c r="H31" s="343">
        <v>1</v>
      </c>
      <c r="I31" s="343">
        <v>0</v>
      </c>
      <c r="J31" s="343">
        <v>1529</v>
      </c>
    </row>
    <row r="32" spans="1:10">
      <c r="A32" s="87" t="s">
        <v>327</v>
      </c>
      <c r="B32" s="343">
        <v>1122</v>
      </c>
      <c r="C32" s="343">
        <v>2174</v>
      </c>
      <c r="D32" s="343">
        <v>478</v>
      </c>
      <c r="E32" s="343">
        <v>428</v>
      </c>
      <c r="F32" s="343">
        <v>332</v>
      </c>
      <c r="G32" s="343">
        <v>43</v>
      </c>
      <c r="H32" s="343">
        <v>37</v>
      </c>
      <c r="I32" s="343">
        <v>154</v>
      </c>
      <c r="J32" s="343">
        <v>4768</v>
      </c>
    </row>
    <row r="33" spans="1:10">
      <c r="A33" s="87" t="s">
        <v>245</v>
      </c>
      <c r="B33" s="343">
        <v>3119</v>
      </c>
      <c r="C33" s="343">
        <v>4644</v>
      </c>
      <c r="D33" s="343">
        <v>1299</v>
      </c>
      <c r="E33" s="343">
        <v>1228</v>
      </c>
      <c r="F33" s="343">
        <v>482</v>
      </c>
      <c r="G33" s="343">
        <v>154</v>
      </c>
      <c r="H33" s="343">
        <v>67</v>
      </c>
      <c r="I33" s="343">
        <v>303</v>
      </c>
      <c r="J33" s="343">
        <v>11296</v>
      </c>
    </row>
    <row r="34" spans="1:10">
      <c r="A34" s="87" t="s">
        <v>246</v>
      </c>
      <c r="B34" s="343">
        <v>3707</v>
      </c>
      <c r="C34" s="343">
        <v>5357</v>
      </c>
      <c r="D34" s="343">
        <v>1695</v>
      </c>
      <c r="E34" s="343">
        <v>1373</v>
      </c>
      <c r="F34" s="343">
        <v>493</v>
      </c>
      <c r="G34" s="343">
        <v>159</v>
      </c>
      <c r="H34" s="343">
        <v>66</v>
      </c>
      <c r="I34" s="343">
        <v>331</v>
      </c>
      <c r="J34" s="343">
        <v>13181</v>
      </c>
    </row>
    <row r="35" spans="1:10">
      <c r="A35" s="87" t="s">
        <v>247</v>
      </c>
      <c r="B35" s="343">
        <v>3907</v>
      </c>
      <c r="C35" s="343">
        <v>5087</v>
      </c>
      <c r="D35" s="343">
        <v>1631</v>
      </c>
      <c r="E35" s="343">
        <v>1120</v>
      </c>
      <c r="F35" s="343">
        <v>328</v>
      </c>
      <c r="G35" s="343">
        <v>120</v>
      </c>
      <c r="H35" s="343">
        <v>68</v>
      </c>
      <c r="I35" s="343">
        <v>293</v>
      </c>
      <c r="J35" s="343">
        <v>12554</v>
      </c>
    </row>
    <row r="36" spans="1:10">
      <c r="A36" s="87" t="s">
        <v>248</v>
      </c>
      <c r="B36" s="343">
        <v>1468</v>
      </c>
      <c r="C36" s="343">
        <v>1621</v>
      </c>
      <c r="D36" s="343">
        <v>482</v>
      </c>
      <c r="E36" s="343">
        <v>319</v>
      </c>
      <c r="F36" s="343">
        <v>110</v>
      </c>
      <c r="G36" s="343">
        <v>48</v>
      </c>
      <c r="H36" s="343">
        <v>9</v>
      </c>
      <c r="I36" s="343">
        <v>86</v>
      </c>
      <c r="J36" s="343">
        <v>4143</v>
      </c>
    </row>
    <row r="37" spans="1:10">
      <c r="A37" s="87" t="s">
        <v>312</v>
      </c>
      <c r="B37" s="343">
        <v>45</v>
      </c>
      <c r="C37" s="343">
        <v>0</v>
      </c>
      <c r="D37" s="343">
        <v>0</v>
      </c>
      <c r="E37" s="343">
        <v>0</v>
      </c>
      <c r="F37" s="343">
        <v>0</v>
      </c>
      <c r="G37" s="343">
        <v>0</v>
      </c>
      <c r="H37" s="343">
        <v>0</v>
      </c>
      <c r="I37" s="343">
        <v>0</v>
      </c>
      <c r="J37" s="343">
        <v>45</v>
      </c>
    </row>
    <row r="38" spans="1:10">
      <c r="A38" s="93" t="s">
        <v>227</v>
      </c>
      <c r="B38" s="344">
        <v>14131</v>
      </c>
      <c r="C38" s="344">
        <v>18883</v>
      </c>
      <c r="D38" s="344">
        <v>6047</v>
      </c>
      <c r="E38" s="344">
        <v>4717</v>
      </c>
      <c r="F38" s="344">
        <v>1745</v>
      </c>
      <c r="G38" s="344">
        <v>578</v>
      </c>
      <c r="H38" s="344">
        <v>248</v>
      </c>
      <c r="I38" s="344">
        <v>1167</v>
      </c>
      <c r="J38" s="344">
        <v>47516</v>
      </c>
    </row>
    <row r="39" spans="1:10" s="736" customFormat="1">
      <c r="A39" s="786" t="s">
        <v>935</v>
      </c>
      <c r="B39" s="786"/>
      <c r="C39" s="786"/>
      <c r="D39" s="786"/>
      <c r="E39" s="786"/>
      <c r="F39" s="786"/>
      <c r="G39" s="786"/>
      <c r="H39" s="786"/>
      <c r="I39" s="786"/>
      <c r="J39" s="786"/>
    </row>
    <row r="40" spans="1:10" s="219" customFormat="1" ht="21" customHeight="1">
      <c r="A40" s="788" t="s">
        <v>936</v>
      </c>
      <c r="B40" s="837"/>
      <c r="C40" s="837"/>
      <c r="D40" s="837"/>
      <c r="E40" s="837"/>
      <c r="F40" s="837"/>
      <c r="G40" s="837"/>
      <c r="H40" s="837"/>
      <c r="I40" s="837"/>
      <c r="J40" s="837"/>
    </row>
    <row r="41" spans="1:10" s="417" customFormat="1" ht="14.25" customHeight="1">
      <c r="A41" s="454" t="s">
        <v>8</v>
      </c>
      <c r="B41" s="455"/>
      <c r="C41" s="455"/>
      <c r="D41" s="455"/>
      <c r="E41" s="455"/>
      <c r="F41" s="455"/>
      <c r="G41" s="455"/>
      <c r="H41" s="455"/>
      <c r="I41" s="455"/>
      <c r="J41" s="455"/>
    </row>
    <row r="42" spans="1:10" ht="24" customHeight="1">
      <c r="A42" s="788" t="s">
        <v>168</v>
      </c>
      <c r="B42" s="788"/>
      <c r="C42" s="788"/>
      <c r="D42" s="788"/>
      <c r="E42" s="788"/>
      <c r="F42" s="788"/>
      <c r="G42" s="788"/>
      <c r="H42" s="788"/>
      <c r="I42" s="788"/>
      <c r="J42" s="788"/>
    </row>
    <row r="43" spans="1:10" ht="21.75" customHeight="1">
      <c r="A43" s="853" t="s">
        <v>190</v>
      </c>
      <c r="B43" s="837"/>
      <c r="C43" s="837"/>
      <c r="D43" s="837"/>
      <c r="E43" s="837"/>
      <c r="F43" s="837"/>
      <c r="G43" s="837"/>
      <c r="H43" s="837"/>
      <c r="I43" s="837"/>
      <c r="J43" s="837"/>
    </row>
    <row r="44" spans="1:10">
      <c r="A44" s="456" t="s">
        <v>75</v>
      </c>
      <c r="B44" s="457"/>
      <c r="C44" s="457"/>
      <c r="D44" s="457"/>
      <c r="E44" s="457"/>
      <c r="F44" s="457"/>
      <c r="G44" s="457"/>
      <c r="H44" s="457"/>
      <c r="I44" s="457"/>
      <c r="J44" s="457"/>
    </row>
  </sheetData>
  <customSheetViews>
    <customSheetView guid="{9B1E4C89-5E12-4216-9D91-287A277F1BB3}">
      <selection sqref="A1:J1"/>
      <pageMargins left="0.7" right="0.7" top="0.75" bottom="0.75" header="0.3" footer="0.3"/>
      <pageSetup paperSize="9" scale="85" orientation="landscape" r:id="rId1"/>
    </customSheetView>
  </customSheetViews>
  <mergeCells count="9">
    <mergeCell ref="A43:J43"/>
    <mergeCell ref="A1:J1"/>
    <mergeCell ref="A42:J42"/>
    <mergeCell ref="B3:J3"/>
    <mergeCell ref="B12:J12"/>
    <mergeCell ref="B21:J21"/>
    <mergeCell ref="B30:J30"/>
    <mergeCell ref="A40:J40"/>
    <mergeCell ref="A39:J39"/>
  </mergeCells>
  <pageMargins left="0.25" right="0.25" top="0.5" bottom="0.5" header="0.3" footer="0.3"/>
  <pageSetup paperSize="9" scale="85" orientation="landscape"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dimension ref="A1:J47"/>
  <sheetViews>
    <sheetView zoomScaleNormal="100" workbookViewId="0">
      <selection sqref="A1:E1"/>
    </sheetView>
  </sheetViews>
  <sheetFormatPr defaultRowHeight="15"/>
  <cols>
    <col min="1" max="1" width="24.28515625" style="4" customWidth="1"/>
    <col min="2" max="10" width="15.42578125" style="4" customWidth="1"/>
    <col min="11" max="16384" width="9.140625" style="4"/>
  </cols>
  <sheetData>
    <row r="1" spans="1:9" ht="32.25" customHeight="1">
      <c r="A1" s="854" t="s">
        <v>659</v>
      </c>
      <c r="B1" s="855"/>
      <c r="C1" s="855"/>
      <c r="D1" s="855"/>
      <c r="E1" s="855"/>
    </row>
    <row r="2" spans="1:9">
      <c r="A2" s="348" t="s">
        <v>329</v>
      </c>
      <c r="B2" s="90" t="s">
        <v>330</v>
      </c>
      <c r="C2" s="90" t="s">
        <v>331</v>
      </c>
      <c r="D2" s="90" t="s">
        <v>312</v>
      </c>
      <c r="E2" s="90" t="s">
        <v>227</v>
      </c>
    </row>
    <row r="3" spans="1:9" ht="15" customHeight="1">
      <c r="A3" s="5"/>
      <c r="B3" s="857" t="s">
        <v>228</v>
      </c>
      <c r="C3" s="857"/>
      <c r="D3" s="857"/>
      <c r="E3" s="857"/>
    </row>
    <row r="4" spans="1:9" ht="15" customHeight="1">
      <c r="A4" s="55" t="s">
        <v>332</v>
      </c>
      <c r="B4" s="273">
        <v>3119</v>
      </c>
      <c r="C4" s="273">
        <v>16372</v>
      </c>
      <c r="D4" s="273">
        <v>187</v>
      </c>
      <c r="E4" s="273">
        <v>19678</v>
      </c>
    </row>
    <row r="5" spans="1:9" ht="15" customHeight="1">
      <c r="A5" s="55" t="s">
        <v>333</v>
      </c>
      <c r="B5" s="273">
        <v>1580</v>
      </c>
      <c r="C5" s="273">
        <v>5328</v>
      </c>
      <c r="D5" s="273">
        <v>228</v>
      </c>
      <c r="E5" s="273">
        <v>7136</v>
      </c>
      <c r="F5" s="225"/>
    </row>
    <row r="6" spans="1:9" ht="15" customHeight="1">
      <c r="A6" s="55" t="s">
        <v>334</v>
      </c>
      <c r="B6" s="273">
        <v>1660</v>
      </c>
      <c r="C6" s="273">
        <v>1958</v>
      </c>
      <c r="D6" s="273">
        <v>97</v>
      </c>
      <c r="E6" s="273">
        <v>3715</v>
      </c>
    </row>
    <row r="7" spans="1:9" ht="15" customHeight="1">
      <c r="A7" s="55" t="s">
        <v>949</v>
      </c>
      <c r="B7" s="273">
        <v>846</v>
      </c>
      <c r="C7" s="273">
        <v>193</v>
      </c>
      <c r="D7" s="273">
        <v>7</v>
      </c>
      <c r="E7" s="273">
        <v>1046</v>
      </c>
      <c r="F7" s="225"/>
    </row>
    <row r="8" spans="1:9" ht="15" customHeight="1">
      <c r="A8" s="55" t="s">
        <v>335</v>
      </c>
      <c r="B8" s="273">
        <v>980</v>
      </c>
      <c r="C8" s="273">
        <v>48</v>
      </c>
      <c r="D8" s="273">
        <v>0</v>
      </c>
      <c r="E8" s="273">
        <v>1028</v>
      </c>
    </row>
    <row r="9" spans="1:9" ht="15" customHeight="1">
      <c r="A9" s="349" t="s">
        <v>227</v>
      </c>
      <c r="B9" s="311">
        <v>8185</v>
      </c>
      <c r="C9" s="311">
        <v>23899</v>
      </c>
      <c r="D9" s="311">
        <v>519</v>
      </c>
      <c r="E9" s="311">
        <v>32603</v>
      </c>
      <c r="G9" s="37"/>
    </row>
    <row r="10" spans="1:9" ht="15" customHeight="1">
      <c r="A10" s="350"/>
      <c r="B10" s="856" t="s">
        <v>298</v>
      </c>
      <c r="C10" s="856"/>
      <c r="D10" s="856"/>
      <c r="E10" s="856"/>
    </row>
    <row r="11" spans="1:9" ht="15" customHeight="1">
      <c r="A11" s="55" t="s">
        <v>332</v>
      </c>
      <c r="B11" s="351">
        <v>38.106291997556511</v>
      </c>
      <c r="C11" s="351">
        <v>68.504958366458851</v>
      </c>
      <c r="D11" s="351">
        <v>36.030828516377653</v>
      </c>
      <c r="E11" s="351">
        <v>60.356408919424595</v>
      </c>
      <c r="F11" s="38"/>
      <c r="G11" s="38"/>
      <c r="H11" s="38"/>
      <c r="I11" s="38"/>
    </row>
    <row r="12" spans="1:9" ht="15" customHeight="1">
      <c r="A12" s="55" t="s">
        <v>333</v>
      </c>
      <c r="B12" s="351">
        <v>19.303604153940135</v>
      </c>
      <c r="C12" s="351">
        <v>22.293819825097287</v>
      </c>
      <c r="D12" s="351">
        <v>43.930635838150287</v>
      </c>
      <c r="E12" s="351">
        <v>21.887556359844186</v>
      </c>
      <c r="F12" s="38"/>
      <c r="G12" s="38"/>
      <c r="H12" s="38"/>
      <c r="I12" s="38"/>
    </row>
    <row r="13" spans="1:9" ht="15" customHeight="1">
      <c r="A13" s="55" t="s">
        <v>334</v>
      </c>
      <c r="B13" s="351">
        <v>20.28100183262065</v>
      </c>
      <c r="C13" s="351">
        <v>8.1928114147035433</v>
      </c>
      <c r="D13" s="351">
        <v>18.689788053949904</v>
      </c>
      <c r="E13" s="351">
        <v>11.394656933411037</v>
      </c>
      <c r="F13" s="38"/>
      <c r="G13" s="38"/>
      <c r="H13" s="38"/>
      <c r="I13" s="38"/>
    </row>
    <row r="14" spans="1:9" ht="15" customHeight="1">
      <c r="A14" s="55" t="s">
        <v>949</v>
      </c>
      <c r="B14" s="351">
        <v>10.335980452046426</v>
      </c>
      <c r="C14" s="351">
        <v>0.80756517009079876</v>
      </c>
      <c r="D14" s="351">
        <v>1.3487475915221581</v>
      </c>
      <c r="E14" s="351">
        <v>3.2082937153022724</v>
      </c>
      <c r="F14" s="38"/>
      <c r="G14" s="38"/>
      <c r="H14" s="38"/>
      <c r="I14" s="38"/>
    </row>
    <row r="15" spans="1:9" ht="15" customHeight="1">
      <c r="A15" s="55" t="s">
        <v>335</v>
      </c>
      <c r="B15" s="351">
        <v>11.973121563836287</v>
      </c>
      <c r="C15" s="351">
        <v>0.20084522364952509</v>
      </c>
      <c r="D15" s="351">
        <v>0</v>
      </c>
      <c r="E15" s="351">
        <v>3.1530840720179123</v>
      </c>
      <c r="F15" s="38"/>
      <c r="G15" s="38"/>
      <c r="H15" s="38"/>
      <c r="I15" s="38"/>
    </row>
    <row r="16" spans="1:9" ht="15" customHeight="1">
      <c r="A16" s="536" t="s">
        <v>227</v>
      </c>
      <c r="B16" s="275">
        <v>100</v>
      </c>
      <c r="C16" s="275">
        <v>100</v>
      </c>
      <c r="D16" s="275">
        <v>100</v>
      </c>
      <c r="E16" s="275">
        <v>100</v>
      </c>
      <c r="F16" s="38"/>
      <c r="G16" s="38"/>
      <c r="H16" s="38"/>
      <c r="I16" s="38"/>
    </row>
    <row r="17" spans="1:10">
      <c r="A17" s="459" t="s">
        <v>8</v>
      </c>
      <c r="B17" s="28"/>
      <c r="C17" s="28"/>
      <c r="D17" s="28"/>
      <c r="E17" s="28"/>
    </row>
    <row r="18" spans="1:10" ht="23.25" customHeight="1">
      <c r="A18" s="788" t="s">
        <v>192</v>
      </c>
      <c r="B18" s="789"/>
      <c r="C18" s="789"/>
      <c r="D18" s="789"/>
      <c r="E18" s="789"/>
    </row>
    <row r="19" spans="1:10">
      <c r="A19" s="788" t="s">
        <v>193</v>
      </c>
      <c r="B19" s="788"/>
      <c r="C19" s="788"/>
      <c r="D19" s="788"/>
      <c r="E19" s="788"/>
    </row>
    <row r="20" spans="1:10" ht="20.25" customHeight="1">
      <c r="A20" s="829" t="s">
        <v>194</v>
      </c>
      <c r="B20" s="829"/>
      <c r="C20" s="829"/>
      <c r="D20" s="829"/>
      <c r="E20" s="829"/>
    </row>
    <row r="21" spans="1:10" ht="12" customHeight="1">
      <c r="A21" s="788" t="s">
        <v>48</v>
      </c>
      <c r="B21" s="788"/>
      <c r="C21" s="788"/>
      <c r="D21" s="788"/>
      <c r="E21" s="788"/>
    </row>
    <row r="22" spans="1:10" ht="12" customHeight="1">
      <c r="A22" s="788" t="s">
        <v>49</v>
      </c>
      <c r="B22" s="788"/>
      <c r="C22" s="788"/>
      <c r="D22" s="788"/>
      <c r="E22" s="788"/>
    </row>
    <row r="23" spans="1:10">
      <c r="A23" s="462" t="s">
        <v>77</v>
      </c>
      <c r="B23" s="462"/>
      <c r="C23" s="462"/>
      <c r="D23" s="462"/>
      <c r="E23" s="462"/>
    </row>
    <row r="24" spans="1:10" ht="15" customHeight="1">
      <c r="A24" s="858" t="s">
        <v>660</v>
      </c>
      <c r="B24" s="858"/>
      <c r="C24" s="858"/>
      <c r="D24" s="858"/>
      <c r="E24" s="858"/>
      <c r="F24" s="858"/>
      <c r="G24" s="858"/>
      <c r="H24" s="858"/>
      <c r="I24" s="858"/>
      <c r="J24" s="858"/>
    </row>
    <row r="25" spans="1:10">
      <c r="A25" s="142" t="s">
        <v>329</v>
      </c>
      <c r="B25" s="90" t="s">
        <v>782</v>
      </c>
      <c r="C25" s="90" t="s">
        <v>1</v>
      </c>
      <c r="D25" s="90" t="s">
        <v>2</v>
      </c>
      <c r="E25" s="90" t="s">
        <v>3</v>
      </c>
      <c r="F25" s="90" t="s">
        <v>4</v>
      </c>
      <c r="G25" s="90" t="s">
        <v>5</v>
      </c>
      <c r="H25" s="90" t="s">
        <v>6</v>
      </c>
      <c r="I25" s="90" t="s">
        <v>7</v>
      </c>
      <c r="J25" s="90" t="s">
        <v>227</v>
      </c>
    </row>
    <row r="26" spans="1:10">
      <c r="A26" s="223"/>
      <c r="B26" s="857" t="s">
        <v>228</v>
      </c>
      <c r="C26" s="857"/>
      <c r="D26" s="857"/>
      <c r="E26" s="857"/>
      <c r="F26" s="857"/>
      <c r="G26" s="857"/>
      <c r="H26" s="857"/>
      <c r="I26" s="857"/>
      <c r="J26" s="857"/>
    </row>
    <row r="27" spans="1:10">
      <c r="A27" s="55" t="s">
        <v>332</v>
      </c>
      <c r="B27" s="143" t="s">
        <v>26</v>
      </c>
      <c r="C27" s="143">
        <v>12842</v>
      </c>
      <c r="D27" s="143">
        <v>2787</v>
      </c>
      <c r="E27" s="143">
        <v>2880</v>
      </c>
      <c r="F27" s="143">
        <v>926</v>
      </c>
      <c r="G27" s="143" t="s">
        <v>24</v>
      </c>
      <c r="H27" s="143">
        <v>241</v>
      </c>
      <c r="I27" s="143">
        <v>2</v>
      </c>
      <c r="J27" s="273">
        <v>19678</v>
      </c>
    </row>
    <row r="28" spans="1:10">
      <c r="A28" s="55" t="s">
        <v>333</v>
      </c>
      <c r="B28" s="143" t="s">
        <v>26</v>
      </c>
      <c r="C28" s="143">
        <v>4838</v>
      </c>
      <c r="D28" s="143">
        <v>1289</v>
      </c>
      <c r="E28" s="143">
        <v>357</v>
      </c>
      <c r="F28" s="143">
        <v>307</v>
      </c>
      <c r="G28" s="143">
        <v>342</v>
      </c>
      <c r="H28" s="143">
        <v>3</v>
      </c>
      <c r="I28" s="143" t="s">
        <v>24</v>
      </c>
      <c r="J28" s="273">
        <v>7136</v>
      </c>
    </row>
    <row r="29" spans="1:10">
      <c r="A29" s="55" t="s">
        <v>334</v>
      </c>
      <c r="B29" s="143" t="s">
        <v>26</v>
      </c>
      <c r="C29" s="143">
        <v>1120</v>
      </c>
      <c r="D29" s="143">
        <v>1321</v>
      </c>
      <c r="E29" s="143">
        <v>429</v>
      </c>
      <c r="F29" s="143">
        <v>305</v>
      </c>
      <c r="G29" s="143">
        <v>189</v>
      </c>
      <c r="H29" s="143">
        <v>2</v>
      </c>
      <c r="I29" s="143">
        <v>349</v>
      </c>
      <c r="J29" s="273">
        <v>3715</v>
      </c>
    </row>
    <row r="30" spans="1:10">
      <c r="A30" s="55" t="s">
        <v>949</v>
      </c>
      <c r="B30" s="143" t="s">
        <v>26</v>
      </c>
      <c r="C30" s="143">
        <v>8</v>
      </c>
      <c r="D30" s="143">
        <v>208</v>
      </c>
      <c r="E30" s="143">
        <v>399</v>
      </c>
      <c r="F30" s="143">
        <v>55</v>
      </c>
      <c r="G30" s="143">
        <v>8</v>
      </c>
      <c r="H30" s="143" t="s">
        <v>24</v>
      </c>
      <c r="I30" s="143">
        <v>368</v>
      </c>
      <c r="J30" s="273">
        <v>1046</v>
      </c>
    </row>
    <row r="31" spans="1:10">
      <c r="A31" s="55" t="s">
        <v>335</v>
      </c>
      <c r="B31" s="143" t="s">
        <v>26</v>
      </c>
      <c r="C31" s="143">
        <v>2</v>
      </c>
      <c r="D31" s="143">
        <v>154</v>
      </c>
      <c r="E31" s="143">
        <v>352</v>
      </c>
      <c r="F31" s="143">
        <v>88</v>
      </c>
      <c r="G31" s="143">
        <v>3</v>
      </c>
      <c r="H31" s="143" t="s">
        <v>24</v>
      </c>
      <c r="I31" s="143">
        <v>429</v>
      </c>
      <c r="J31" s="273">
        <v>1028</v>
      </c>
    </row>
    <row r="32" spans="1:10" s="140" customFormat="1">
      <c r="A32" s="536" t="s">
        <v>227</v>
      </c>
      <c r="B32" s="147" t="s">
        <v>26</v>
      </c>
      <c r="C32" s="120">
        <v>18810</v>
      </c>
      <c r="D32" s="120">
        <v>5759</v>
      </c>
      <c r="E32" s="120">
        <v>4417</v>
      </c>
      <c r="F32" s="120">
        <v>1681</v>
      </c>
      <c r="G32" s="120">
        <v>542</v>
      </c>
      <c r="H32" s="120">
        <v>246</v>
      </c>
      <c r="I32" s="120">
        <v>1148</v>
      </c>
      <c r="J32" s="274">
        <v>32603</v>
      </c>
    </row>
    <row r="33" spans="1:10" s="140" customFormat="1">
      <c r="A33" s="223"/>
      <c r="B33" s="859" t="s">
        <v>232</v>
      </c>
      <c r="C33" s="859"/>
      <c r="D33" s="859"/>
      <c r="E33" s="859"/>
      <c r="F33" s="859"/>
      <c r="G33" s="859"/>
      <c r="H33" s="859"/>
      <c r="I33" s="859"/>
      <c r="J33" s="859"/>
    </row>
    <row r="34" spans="1:10" s="140" customFormat="1">
      <c r="A34" s="55" t="s">
        <v>332</v>
      </c>
      <c r="B34" s="170" t="s">
        <v>24</v>
      </c>
      <c r="C34" s="170">
        <v>11.844055422284569</v>
      </c>
      <c r="D34" s="170">
        <v>3.7790496646042575</v>
      </c>
      <c r="E34" s="170">
        <v>6.2266904491649102</v>
      </c>
      <c r="F34" s="170">
        <v>3.4609965128404467</v>
      </c>
      <c r="G34" s="170" t="s">
        <v>24</v>
      </c>
      <c r="H34" s="170">
        <v>2.577181782212099</v>
      </c>
      <c r="I34" s="170" t="s">
        <v>24</v>
      </c>
      <c r="J34" s="170">
        <v>7.4387553939293136</v>
      </c>
    </row>
    <row r="35" spans="1:10" s="140" customFormat="1">
      <c r="A35" s="55" t="s">
        <v>333</v>
      </c>
      <c r="B35" s="170" t="s">
        <v>24</v>
      </c>
      <c r="C35" s="170">
        <v>18.33117360432249</v>
      </c>
      <c r="D35" s="170">
        <v>5.6041041693839402</v>
      </c>
      <c r="E35" s="170">
        <v>6.6868959316700378</v>
      </c>
      <c r="F35" s="170">
        <v>6.3837308436089915</v>
      </c>
      <c r="G35" s="170">
        <v>4.4141562766204601</v>
      </c>
      <c r="H35" s="170">
        <v>15.957446808510639</v>
      </c>
      <c r="I35" s="170" t="s">
        <v>24</v>
      </c>
      <c r="J35" s="170">
        <v>10.600622727164691</v>
      </c>
    </row>
    <row r="36" spans="1:10" s="140" customFormat="1">
      <c r="A36" s="55" t="s">
        <v>334</v>
      </c>
      <c r="B36" s="170" t="s">
        <v>24</v>
      </c>
      <c r="C36" s="170">
        <v>21.220159151193634</v>
      </c>
      <c r="D36" s="170">
        <v>7.9674306393244869</v>
      </c>
      <c r="E36" s="170">
        <v>9.7164341366189522</v>
      </c>
      <c r="F36" s="170">
        <v>8.0721998729621003</v>
      </c>
      <c r="G36" s="170">
        <v>5.7424118129614437</v>
      </c>
      <c r="H36" s="170" t="s">
        <v>24</v>
      </c>
      <c r="I36" s="170">
        <v>10.013485209307664</v>
      </c>
      <c r="J36" s="170">
        <v>10.087378693501176</v>
      </c>
    </row>
    <row r="37" spans="1:10" s="140" customFormat="1">
      <c r="A37" s="55" t="s">
        <v>949</v>
      </c>
      <c r="B37" s="170" t="s">
        <v>24</v>
      </c>
      <c r="C37" s="170">
        <v>15.296367112810707</v>
      </c>
      <c r="D37" s="170">
        <v>11.711052305613423</v>
      </c>
      <c r="E37" s="170">
        <v>17.573995771670191</v>
      </c>
      <c r="F37" s="170">
        <v>5.4423114981199285</v>
      </c>
      <c r="G37" s="170">
        <v>5.4237288135593218</v>
      </c>
      <c r="H37" s="170" t="s">
        <v>24</v>
      </c>
      <c r="I37" s="170">
        <v>30.913978494623656</v>
      </c>
      <c r="J37" s="170">
        <v>16.223845640810882</v>
      </c>
    </row>
    <row r="38" spans="1:10" s="140" customFormat="1">
      <c r="A38" s="535" t="s">
        <v>335</v>
      </c>
      <c r="B38" s="170" t="s">
        <v>24</v>
      </c>
      <c r="C38" s="170" t="s">
        <v>24</v>
      </c>
      <c r="D38" s="170">
        <v>10.002598077422707</v>
      </c>
      <c r="E38" s="170">
        <v>23.107726646097287</v>
      </c>
      <c r="F38" s="170">
        <v>27.690371302706104</v>
      </c>
      <c r="G38" s="170">
        <v>6.2893081761006293</v>
      </c>
      <c r="H38" s="170" t="s">
        <v>24</v>
      </c>
      <c r="I38" s="170">
        <v>26.769000374391613</v>
      </c>
      <c r="J38" s="170">
        <v>20.095394479630933</v>
      </c>
    </row>
    <row r="39" spans="1:10" s="140" customFormat="1">
      <c r="A39" s="536" t="s">
        <v>227</v>
      </c>
      <c r="B39" s="119" t="s">
        <v>24</v>
      </c>
      <c r="C39" s="119">
        <v>13.421506662233265</v>
      </c>
      <c r="D39" s="119">
        <v>4.9371856927062705</v>
      </c>
      <c r="E39" s="119">
        <v>7.3862629221975844</v>
      </c>
      <c r="F39" s="119">
        <v>4.5839787080869998</v>
      </c>
      <c r="G39" s="119">
        <v>4.8245106504188069</v>
      </c>
      <c r="H39" s="119">
        <v>2.6253721945336763</v>
      </c>
      <c r="I39" s="119">
        <v>18.285204593600177</v>
      </c>
      <c r="J39" s="119">
        <v>8.574289911619303</v>
      </c>
    </row>
    <row r="40" spans="1:10" ht="15" customHeight="1">
      <c r="A40" s="786" t="s">
        <v>143</v>
      </c>
      <c r="B40" s="787"/>
      <c r="C40" s="786"/>
      <c r="D40" s="786"/>
      <c r="E40" s="786"/>
      <c r="F40" s="786"/>
      <c r="G40" s="786"/>
      <c r="H40" s="786"/>
      <c r="I40" s="786"/>
      <c r="J40" s="786"/>
    </row>
    <row r="41" spans="1:10" s="196" customFormat="1">
      <c r="A41" s="860" t="s">
        <v>8</v>
      </c>
      <c r="B41" s="860"/>
      <c r="C41" s="860"/>
      <c r="D41" s="466"/>
      <c r="E41" s="466"/>
      <c r="F41" s="466"/>
      <c r="G41" s="466"/>
      <c r="H41" s="466"/>
      <c r="I41" s="466"/>
      <c r="J41" s="466"/>
    </row>
    <row r="42" spans="1:10" s="196" customFormat="1">
      <c r="A42" s="788" t="s">
        <v>168</v>
      </c>
      <c r="B42" s="788"/>
      <c r="C42" s="788"/>
      <c r="D42" s="788"/>
      <c r="E42" s="788"/>
      <c r="F42" s="788"/>
      <c r="G42" s="788"/>
      <c r="H42" s="788"/>
      <c r="I42" s="788"/>
      <c r="J42" s="788"/>
    </row>
    <row r="43" spans="1:10" s="196" customFormat="1" ht="15" customHeight="1">
      <c r="A43" s="788" t="s">
        <v>195</v>
      </c>
      <c r="B43" s="788"/>
      <c r="C43" s="788"/>
      <c r="D43" s="788"/>
      <c r="E43" s="788"/>
      <c r="F43" s="788"/>
      <c r="G43" s="788"/>
      <c r="H43" s="788"/>
      <c r="I43" s="788"/>
      <c r="J43" s="788"/>
    </row>
    <row r="44" spans="1:10" s="196" customFormat="1" ht="15" customHeight="1">
      <c r="A44" s="829" t="s">
        <v>194</v>
      </c>
      <c r="B44" s="829"/>
      <c r="C44" s="829"/>
      <c r="D44" s="829"/>
      <c r="E44" s="829"/>
      <c r="F44" s="829"/>
      <c r="G44" s="829"/>
      <c r="H44" s="829"/>
      <c r="I44" s="829"/>
      <c r="J44" s="829"/>
    </row>
    <row r="45" spans="1:10" s="196" customFormat="1" ht="15" customHeight="1">
      <c r="A45" s="788" t="s">
        <v>48</v>
      </c>
      <c r="B45" s="788"/>
      <c r="C45" s="788"/>
      <c r="D45" s="788"/>
      <c r="E45" s="788"/>
      <c r="F45" s="788"/>
      <c r="G45" s="788"/>
      <c r="H45" s="788"/>
      <c r="I45" s="788"/>
      <c r="J45" s="788"/>
    </row>
    <row r="46" spans="1:10">
      <c r="A46" s="788" t="s">
        <v>49</v>
      </c>
      <c r="B46" s="788"/>
      <c r="C46" s="788"/>
      <c r="D46" s="788"/>
      <c r="E46" s="788"/>
      <c r="F46" s="788"/>
      <c r="G46" s="788"/>
      <c r="H46" s="788"/>
      <c r="I46" s="788"/>
      <c r="J46" s="788"/>
    </row>
    <row r="47" spans="1:10">
      <c r="A47" s="845" t="s">
        <v>78</v>
      </c>
      <c r="B47" s="845"/>
      <c r="C47" s="845"/>
      <c r="D47" s="845"/>
      <c r="E47" s="845"/>
      <c r="F47" s="845"/>
      <c r="G47" s="845"/>
      <c r="H47" s="845"/>
      <c r="I47" s="845"/>
      <c r="J47" s="845"/>
    </row>
  </sheetData>
  <customSheetViews>
    <customSheetView guid="{9B1E4C89-5E12-4216-9D91-287A277F1BB3}">
      <selection activeCell="A19" sqref="A19:E19"/>
      <pageMargins left="0.7" right="0.7" top="0.75" bottom="0.75" header="0.3" footer="0.3"/>
      <pageSetup paperSize="9" orientation="landscape" r:id="rId1"/>
    </customSheetView>
  </customSheetViews>
  <mergeCells count="19">
    <mergeCell ref="A45:J45"/>
    <mergeCell ref="A40:J40"/>
    <mergeCell ref="A41:C41"/>
    <mergeCell ref="A47:J47"/>
    <mergeCell ref="A1:E1"/>
    <mergeCell ref="B10:E10"/>
    <mergeCell ref="B3:E3"/>
    <mergeCell ref="A18:E18"/>
    <mergeCell ref="A20:E20"/>
    <mergeCell ref="A21:E21"/>
    <mergeCell ref="A22:E22"/>
    <mergeCell ref="A19:E19"/>
    <mergeCell ref="A46:J46"/>
    <mergeCell ref="A24:J24"/>
    <mergeCell ref="B33:J33"/>
    <mergeCell ref="B26:J26"/>
    <mergeCell ref="A42:J42"/>
    <mergeCell ref="A43:J43"/>
    <mergeCell ref="A44:J44"/>
  </mergeCells>
  <pageMargins left="0.25" right="0.25" top="0.5" bottom="0.5" header="0.3" footer="0.3"/>
  <pageSetup paperSize="9" scale="87" orientation="landscape" r:id="rId2"/>
  <rowBreaks count="1" manualBreakCount="1">
    <brk id="23" max="9" man="1"/>
  </rowBreak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dimension ref="A1:E21"/>
  <sheetViews>
    <sheetView zoomScaleNormal="100" workbookViewId="0">
      <selection sqref="A1:E1"/>
    </sheetView>
  </sheetViews>
  <sheetFormatPr defaultRowHeight="15"/>
  <cols>
    <col min="1" max="1" width="19.140625" style="4" customWidth="1"/>
    <col min="2" max="2" width="13" style="4" customWidth="1"/>
    <col min="3" max="3" width="15.28515625" style="4" customWidth="1"/>
    <col min="4" max="4" width="12.28515625" style="4" customWidth="1"/>
    <col min="5" max="16384" width="9.140625" style="4"/>
  </cols>
  <sheetData>
    <row r="1" spans="1:5" ht="31.5" customHeight="1">
      <c r="A1" s="804" t="s">
        <v>661</v>
      </c>
      <c r="B1" s="861"/>
      <c r="C1" s="861"/>
      <c r="D1" s="861"/>
      <c r="E1" s="861"/>
    </row>
    <row r="2" spans="1:5">
      <c r="A2" s="353" t="s">
        <v>338</v>
      </c>
      <c r="B2" s="354" t="s">
        <v>330</v>
      </c>
      <c r="C2" s="354" t="s">
        <v>331</v>
      </c>
      <c r="D2" s="354" t="s">
        <v>312</v>
      </c>
      <c r="E2" s="354" t="s">
        <v>227</v>
      </c>
    </row>
    <row r="3" spans="1:5">
      <c r="A3" s="355"/>
      <c r="B3" s="862" t="s">
        <v>228</v>
      </c>
      <c r="C3" s="862"/>
      <c r="D3" s="862"/>
      <c r="E3" s="862"/>
    </row>
    <row r="4" spans="1:5">
      <c r="A4" s="356" t="s">
        <v>336</v>
      </c>
      <c r="B4" s="282">
        <v>3423</v>
      </c>
      <c r="C4" s="282">
        <v>7562</v>
      </c>
      <c r="D4" s="282">
        <v>313</v>
      </c>
      <c r="E4" s="282">
        <v>11298</v>
      </c>
    </row>
    <row r="5" spans="1:5">
      <c r="A5" s="356">
        <v>2</v>
      </c>
      <c r="B5" s="282">
        <v>2325</v>
      </c>
      <c r="C5" s="282">
        <v>5507</v>
      </c>
      <c r="D5" s="282">
        <v>92</v>
      </c>
      <c r="E5" s="282">
        <v>7924</v>
      </c>
    </row>
    <row r="6" spans="1:5">
      <c r="A6" s="356">
        <v>3</v>
      </c>
      <c r="B6" s="282">
        <v>1202</v>
      </c>
      <c r="C6" s="282">
        <v>5689</v>
      </c>
      <c r="D6" s="282">
        <v>61</v>
      </c>
      <c r="E6" s="282">
        <v>6952</v>
      </c>
    </row>
    <row r="7" spans="1:5">
      <c r="A7" s="356">
        <v>4</v>
      </c>
      <c r="B7" s="282">
        <v>937</v>
      </c>
      <c r="C7" s="282">
        <v>3419</v>
      </c>
      <c r="D7" s="282">
        <v>25</v>
      </c>
      <c r="E7" s="282">
        <v>4381</v>
      </c>
    </row>
    <row r="8" spans="1:5">
      <c r="A8" s="356" t="s">
        <v>337</v>
      </c>
      <c r="B8" s="282">
        <v>297</v>
      </c>
      <c r="C8" s="282">
        <v>1719</v>
      </c>
      <c r="D8" s="282">
        <v>28</v>
      </c>
      <c r="E8" s="282">
        <v>2044</v>
      </c>
    </row>
    <row r="9" spans="1:5">
      <c r="A9" s="357" t="s">
        <v>227</v>
      </c>
      <c r="B9" s="358">
        <v>8184</v>
      </c>
      <c r="C9" s="358">
        <v>23896</v>
      </c>
      <c r="D9" s="358">
        <v>519</v>
      </c>
      <c r="E9" s="358">
        <v>32599</v>
      </c>
    </row>
    <row r="10" spans="1:5">
      <c r="A10" s="359"/>
      <c r="B10" s="862" t="s">
        <v>298</v>
      </c>
      <c r="C10" s="862"/>
      <c r="D10" s="862"/>
      <c r="E10" s="862"/>
    </row>
    <row r="11" spans="1:5">
      <c r="A11" s="360" t="s">
        <v>336</v>
      </c>
      <c r="B11" s="347">
        <v>41.825513196480941</v>
      </c>
      <c r="C11" s="347">
        <v>31.645463675929026</v>
      </c>
      <c r="D11" s="347">
        <v>60.308285163776496</v>
      </c>
      <c r="E11" s="347">
        <v>34.657504831436547</v>
      </c>
    </row>
    <row r="12" spans="1:5">
      <c r="A12" s="356">
        <v>2</v>
      </c>
      <c r="B12" s="347">
        <v>28.40909090909091</v>
      </c>
      <c r="C12" s="347">
        <v>23.045698024774019</v>
      </c>
      <c r="D12" s="347">
        <v>17.726396917148364</v>
      </c>
      <c r="E12" s="347">
        <v>24.307494094910886</v>
      </c>
    </row>
    <row r="13" spans="1:5">
      <c r="A13" s="356">
        <v>3</v>
      </c>
      <c r="B13" s="347">
        <v>14.687194525904204</v>
      </c>
      <c r="C13" s="347">
        <v>23.8073317710077</v>
      </c>
      <c r="D13" s="347">
        <v>11.753371868978805</v>
      </c>
      <c r="E13" s="347">
        <v>21.325807540108592</v>
      </c>
    </row>
    <row r="14" spans="1:5">
      <c r="A14" s="356">
        <v>4</v>
      </c>
      <c r="B14" s="347">
        <v>11.449169110459433</v>
      </c>
      <c r="C14" s="347">
        <v>14.307833947104118</v>
      </c>
      <c r="D14" s="347">
        <v>4.8169556840077075</v>
      </c>
      <c r="E14" s="347">
        <v>13.439062547930918</v>
      </c>
    </row>
    <row r="15" spans="1:5">
      <c r="A15" s="356" t="s">
        <v>337</v>
      </c>
      <c r="B15" s="347">
        <v>3.629032258064516</v>
      </c>
      <c r="C15" s="347">
        <v>7.1936725811851359</v>
      </c>
      <c r="D15" s="347">
        <v>5.3949903660886322</v>
      </c>
      <c r="E15" s="347">
        <v>6.270130985613056</v>
      </c>
    </row>
    <row r="16" spans="1:5">
      <c r="A16" s="361" t="s">
        <v>227</v>
      </c>
      <c r="B16" s="152">
        <v>100</v>
      </c>
      <c r="C16" s="152">
        <v>100</v>
      </c>
      <c r="D16" s="152">
        <v>100</v>
      </c>
      <c r="E16" s="152">
        <v>100</v>
      </c>
    </row>
    <row r="17" spans="1:5">
      <c r="A17" s="459" t="s">
        <v>8</v>
      </c>
      <c r="B17" s="457"/>
      <c r="C17" s="457"/>
      <c r="D17" s="457"/>
      <c r="E17" s="457"/>
    </row>
    <row r="18" spans="1:5" ht="34.5" customHeight="1">
      <c r="A18" s="829" t="s">
        <v>196</v>
      </c>
      <c r="B18" s="847"/>
      <c r="C18" s="847"/>
      <c r="D18" s="847"/>
      <c r="E18" s="847"/>
    </row>
    <row r="19" spans="1:5" ht="21.75" customHeight="1">
      <c r="A19" s="844" t="s">
        <v>193</v>
      </c>
      <c r="B19" s="844"/>
      <c r="C19" s="844"/>
      <c r="D19" s="844"/>
      <c r="E19" s="844"/>
    </row>
    <row r="20" spans="1:5" ht="24" customHeight="1">
      <c r="A20" s="829" t="s">
        <v>197</v>
      </c>
      <c r="B20" s="847"/>
      <c r="C20" s="847"/>
      <c r="D20" s="847"/>
      <c r="E20" s="847"/>
    </row>
    <row r="21" spans="1:5">
      <c r="A21" s="467" t="s">
        <v>198</v>
      </c>
      <c r="B21" s="79"/>
      <c r="C21" s="79"/>
      <c r="D21" s="79"/>
      <c r="E21" s="79"/>
    </row>
  </sheetData>
  <customSheetViews>
    <customSheetView guid="{9B1E4C89-5E12-4216-9D91-287A277F1BB3}">
      <selection sqref="A1:E1"/>
      <pageMargins left="0.7" right="0.7" top="0.75" bottom="0.75" header="0.3" footer="0.3"/>
      <pageSetup paperSize="9" orientation="landscape" r:id="rId1"/>
    </customSheetView>
  </customSheetViews>
  <mergeCells count="6">
    <mergeCell ref="A1:E1"/>
    <mergeCell ref="A20:E20"/>
    <mergeCell ref="A18:E18"/>
    <mergeCell ref="A19:E19"/>
    <mergeCell ref="B3:E3"/>
    <mergeCell ref="B10:E10"/>
  </mergeCells>
  <pageMargins left="0.25" right="0.25" top="0.5" bottom="0.5" header="0.3" footer="0.3"/>
  <pageSetup paperSize="9" orientation="landscape"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dimension ref="A1:I17"/>
  <sheetViews>
    <sheetView zoomScaleNormal="100" workbookViewId="0">
      <selection sqref="A1:I1"/>
    </sheetView>
  </sheetViews>
  <sheetFormatPr defaultRowHeight="15"/>
  <cols>
    <col min="1" max="1" width="15" style="4" customWidth="1"/>
    <col min="2" max="8" width="13.7109375" style="4" customWidth="1"/>
    <col min="9" max="9" width="21.7109375" style="4" customWidth="1"/>
    <col min="10" max="16384" width="9.140625" style="4"/>
  </cols>
  <sheetData>
    <row r="1" spans="1:9">
      <c r="A1" s="804" t="s">
        <v>662</v>
      </c>
      <c r="B1" s="849"/>
      <c r="C1" s="849"/>
      <c r="D1" s="849"/>
      <c r="E1" s="849"/>
      <c r="F1" s="849"/>
      <c r="G1" s="849"/>
      <c r="H1" s="849"/>
      <c r="I1" s="849"/>
    </row>
    <row r="2" spans="1:9" ht="15" customHeight="1">
      <c r="A2" s="194"/>
      <c r="B2" s="793" t="s">
        <v>339</v>
      </c>
      <c r="C2" s="793"/>
      <c r="D2" s="793"/>
      <c r="E2" s="793"/>
      <c r="F2" s="793" t="s">
        <v>340</v>
      </c>
      <c r="G2" s="793"/>
      <c r="H2" s="793"/>
      <c r="I2" s="793" t="s">
        <v>341</v>
      </c>
    </row>
    <row r="3" spans="1:9" ht="23.25">
      <c r="A3" s="194" t="s">
        <v>342</v>
      </c>
      <c r="B3" s="220" t="s">
        <v>330</v>
      </c>
      <c r="C3" s="220" t="s">
        <v>331</v>
      </c>
      <c r="D3" s="39" t="s">
        <v>284</v>
      </c>
      <c r="E3" s="220" t="s">
        <v>343</v>
      </c>
      <c r="F3" s="220" t="s">
        <v>330</v>
      </c>
      <c r="G3" s="220" t="s">
        <v>331</v>
      </c>
      <c r="H3" s="220" t="s">
        <v>250</v>
      </c>
      <c r="I3" s="101" t="s">
        <v>344</v>
      </c>
    </row>
    <row r="4" spans="1:9">
      <c r="A4" s="234" t="s">
        <v>0</v>
      </c>
      <c r="B4" s="362">
        <v>4047</v>
      </c>
      <c r="C4" s="362">
        <v>7680</v>
      </c>
      <c r="D4" s="362">
        <v>2404</v>
      </c>
      <c r="E4" s="362">
        <v>14131</v>
      </c>
      <c r="F4" s="363">
        <v>36.211200687180678</v>
      </c>
      <c r="G4" s="363">
        <v>4.6389837726173111</v>
      </c>
      <c r="H4" s="363">
        <v>7.9958309190990073</v>
      </c>
      <c r="I4" s="363">
        <v>7.8058476731317272</v>
      </c>
    </row>
    <row r="5" spans="1:9">
      <c r="A5" s="535" t="s">
        <v>1</v>
      </c>
      <c r="B5" s="364">
        <v>2289</v>
      </c>
      <c r="C5" s="364">
        <v>16594</v>
      </c>
      <c r="D5" s="282">
        <v>0</v>
      </c>
      <c r="E5" s="364">
        <v>18883</v>
      </c>
      <c r="F5" s="286">
        <v>95.01473579344983</v>
      </c>
      <c r="G5" s="286">
        <v>11.955960219809832</v>
      </c>
      <c r="H5" s="286">
        <v>13.373058983667347</v>
      </c>
      <c r="I5" s="286">
        <v>7.9470602148725709</v>
      </c>
    </row>
    <row r="6" spans="1:9">
      <c r="A6" s="535" t="s">
        <v>2</v>
      </c>
      <c r="B6" s="364">
        <v>2315</v>
      </c>
      <c r="C6" s="364">
        <v>3464</v>
      </c>
      <c r="D6" s="282">
        <v>268</v>
      </c>
      <c r="E6" s="364">
        <v>6047</v>
      </c>
      <c r="F6" s="286">
        <v>24.054947110289074</v>
      </c>
      <c r="G6" s="286">
        <v>3.2232940688225393</v>
      </c>
      <c r="H6" s="286">
        <v>5.1643372917760892</v>
      </c>
      <c r="I6" s="286">
        <v>7.4628459571720933</v>
      </c>
    </row>
    <row r="7" spans="1:9">
      <c r="A7" s="535" t="s">
        <v>3</v>
      </c>
      <c r="B7" s="364">
        <v>2111</v>
      </c>
      <c r="C7" s="364">
        <v>2606</v>
      </c>
      <c r="D7" s="282">
        <v>0</v>
      </c>
      <c r="E7" s="364">
        <v>4717</v>
      </c>
      <c r="F7" s="286">
        <v>52.168540714197455</v>
      </c>
      <c r="G7" s="286">
        <v>4.6639153264919697</v>
      </c>
      <c r="H7" s="286">
        <v>7.8718607263072347</v>
      </c>
      <c r="I7" s="286">
        <v>11.185567717722003</v>
      </c>
    </row>
    <row r="8" spans="1:9">
      <c r="A8" s="535" t="s">
        <v>4</v>
      </c>
      <c r="B8" s="364">
        <v>635</v>
      </c>
      <c r="C8" s="364">
        <v>1072</v>
      </c>
      <c r="D8" s="282">
        <v>38</v>
      </c>
      <c r="E8" s="364">
        <v>1745</v>
      </c>
      <c r="F8" s="286">
        <v>35.940683721983248</v>
      </c>
      <c r="G8" s="286">
        <v>3.0663790982785941</v>
      </c>
      <c r="H8" s="286">
        <v>4.7513246529763169</v>
      </c>
      <c r="I8" s="286">
        <v>11.720887264774161</v>
      </c>
    </row>
    <row r="9" spans="1:9">
      <c r="A9" s="227" t="s">
        <v>937</v>
      </c>
      <c r="B9" s="364">
        <v>121</v>
      </c>
      <c r="C9" s="364">
        <v>196</v>
      </c>
      <c r="D9" s="282">
        <v>261</v>
      </c>
      <c r="E9" s="364">
        <v>578</v>
      </c>
      <c r="F9" s="286">
        <v>10.451757795629264</v>
      </c>
      <c r="G9" s="286">
        <v>1.9453708114975385</v>
      </c>
      <c r="H9" s="286">
        <v>5.1455990883921334</v>
      </c>
      <c r="I9" s="286">
        <v>5.3726301093124471</v>
      </c>
    </row>
    <row r="10" spans="1:9">
      <c r="A10" s="535" t="s">
        <v>6</v>
      </c>
      <c r="B10" s="364">
        <v>57</v>
      </c>
      <c r="C10" s="364">
        <v>191</v>
      </c>
      <c r="D10" s="282">
        <v>0</v>
      </c>
      <c r="E10" s="364">
        <v>248</v>
      </c>
      <c r="F10" s="286">
        <v>19.736842105263158</v>
      </c>
      <c r="G10" s="286">
        <v>2.0898755922225991</v>
      </c>
      <c r="H10" s="286">
        <v>2.630434552030632</v>
      </c>
      <c r="I10" s="286">
        <v>9.4440272802424907</v>
      </c>
    </row>
    <row r="11" spans="1:9">
      <c r="A11" s="535" t="s">
        <v>7</v>
      </c>
      <c r="B11" s="364">
        <v>1005</v>
      </c>
      <c r="C11" s="364">
        <v>157</v>
      </c>
      <c r="D11" s="282">
        <v>5</v>
      </c>
      <c r="E11" s="364">
        <v>1167</v>
      </c>
      <c r="F11" s="286">
        <v>38.598916925913123</v>
      </c>
      <c r="G11" s="286">
        <v>4.3563916867837618</v>
      </c>
      <c r="H11" s="286">
        <v>18.799536052580706</v>
      </c>
      <c r="I11" s="286">
        <v>8.8602953318024404</v>
      </c>
    </row>
    <row r="12" spans="1:9">
      <c r="A12" s="536" t="s">
        <v>227</v>
      </c>
      <c r="B12" s="365">
        <v>12580</v>
      </c>
      <c r="C12" s="365">
        <v>31960</v>
      </c>
      <c r="D12" s="322">
        <v>2976</v>
      </c>
      <c r="E12" s="365">
        <v>47516</v>
      </c>
      <c r="F12" s="168">
        <v>38.032584673896281</v>
      </c>
      <c r="G12" s="168">
        <v>6.0811672187793144</v>
      </c>
      <c r="H12" s="168">
        <v>8.5057494720603248</v>
      </c>
      <c r="I12" s="168">
        <v>6.2541586681661157</v>
      </c>
    </row>
    <row r="13" spans="1:9" s="736" customFormat="1">
      <c r="A13" s="808" t="s">
        <v>935</v>
      </c>
      <c r="B13" s="808"/>
      <c r="C13" s="808"/>
      <c r="D13" s="808"/>
      <c r="E13" s="808"/>
      <c r="F13" s="808"/>
      <c r="G13" s="808"/>
      <c r="H13" s="808"/>
      <c r="I13" s="808"/>
    </row>
    <row r="14" spans="1:9" s="231" customFormat="1">
      <c r="A14" s="462" t="s">
        <v>8</v>
      </c>
      <c r="B14" s="457"/>
      <c r="C14" s="457"/>
      <c r="D14" s="457"/>
      <c r="E14" s="457"/>
      <c r="F14" s="457"/>
      <c r="G14" s="457"/>
      <c r="H14" s="457"/>
      <c r="I14" s="457"/>
    </row>
    <row r="15" spans="1:9">
      <c r="A15" s="788" t="s">
        <v>168</v>
      </c>
      <c r="B15" s="788"/>
      <c r="C15" s="788"/>
      <c r="D15" s="788"/>
      <c r="E15" s="788"/>
      <c r="F15" s="788"/>
      <c r="G15" s="788"/>
      <c r="H15" s="788"/>
      <c r="I15" s="788"/>
    </row>
    <row r="16" spans="1:9">
      <c r="A16" s="829" t="s">
        <v>834</v>
      </c>
      <c r="B16" s="847"/>
      <c r="C16" s="847"/>
      <c r="D16" s="847"/>
      <c r="E16" s="847"/>
      <c r="F16" s="847"/>
      <c r="G16" s="847"/>
      <c r="H16" s="847"/>
      <c r="I16" s="847"/>
    </row>
    <row r="17" spans="1:9">
      <c r="A17" s="456" t="s">
        <v>851</v>
      </c>
      <c r="B17" s="457"/>
      <c r="C17" s="457"/>
      <c r="D17" s="457"/>
      <c r="E17" s="457"/>
      <c r="F17" s="457"/>
      <c r="G17" s="457"/>
      <c r="H17" s="457"/>
      <c r="I17" s="457"/>
    </row>
  </sheetData>
  <customSheetViews>
    <customSheetView guid="{9B1E4C89-5E12-4216-9D91-287A277F1BB3}">
      <selection sqref="A1:J1"/>
      <pageMargins left="0.7" right="0.7" top="0.75" bottom="0.75" header="0.3" footer="0.3"/>
      <pageSetup paperSize="9" orientation="landscape" r:id="rId1"/>
    </customSheetView>
  </customSheetViews>
  <mergeCells count="6">
    <mergeCell ref="A1:I1"/>
    <mergeCell ref="A16:I16"/>
    <mergeCell ref="B2:E2"/>
    <mergeCell ref="F2:I2"/>
    <mergeCell ref="A15:I15"/>
    <mergeCell ref="A13:I13"/>
  </mergeCells>
  <pageMargins left="0.25" right="0.25" top="0.5" bottom="0.5" header="0.3" footer="0.3"/>
  <pageSetup paperSize="9" orientation="landscape"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dimension ref="A1:J62"/>
  <sheetViews>
    <sheetView zoomScaleNormal="100" workbookViewId="0">
      <pane ySplit="2" topLeftCell="A3" activePane="bottomLeft" state="frozen"/>
      <selection pane="bottomLeft" sqref="A1:J1"/>
    </sheetView>
  </sheetViews>
  <sheetFormatPr defaultRowHeight="15"/>
  <cols>
    <col min="1" max="1" width="20.5703125" style="4" customWidth="1"/>
    <col min="2" max="16384" width="9.140625" style="4"/>
  </cols>
  <sheetData>
    <row r="1" spans="1:10" ht="30" customHeight="1">
      <c r="A1" s="803" t="s">
        <v>663</v>
      </c>
      <c r="B1" s="797"/>
      <c r="C1" s="797"/>
      <c r="D1" s="797"/>
      <c r="E1" s="797"/>
      <c r="F1" s="797"/>
      <c r="G1" s="797"/>
      <c r="H1" s="797"/>
      <c r="I1" s="797"/>
      <c r="J1" s="797"/>
    </row>
    <row r="2" spans="1:10" ht="15" customHeight="1">
      <c r="A2" s="95" t="s">
        <v>319</v>
      </c>
      <c r="B2" s="96" t="s">
        <v>0</v>
      </c>
      <c r="C2" s="96" t="s">
        <v>1</v>
      </c>
      <c r="D2" s="96" t="s">
        <v>2</v>
      </c>
      <c r="E2" s="96" t="s">
        <v>3</v>
      </c>
      <c r="F2" s="96" t="s">
        <v>4</v>
      </c>
      <c r="G2" s="96" t="s">
        <v>762</v>
      </c>
      <c r="H2" s="96" t="s">
        <v>806</v>
      </c>
      <c r="I2" s="96" t="s">
        <v>756</v>
      </c>
      <c r="J2" s="96" t="s">
        <v>227</v>
      </c>
    </row>
    <row r="3" spans="1:10">
      <c r="A3" s="534"/>
      <c r="B3" s="805" t="s">
        <v>345</v>
      </c>
      <c r="C3" s="805"/>
      <c r="D3" s="805"/>
      <c r="E3" s="805"/>
      <c r="F3" s="805"/>
      <c r="G3" s="805"/>
      <c r="H3" s="805"/>
      <c r="I3" s="805"/>
      <c r="J3" s="805"/>
    </row>
    <row r="4" spans="1:10" ht="15" customHeight="1">
      <c r="A4" s="87"/>
      <c r="B4" s="807" t="s">
        <v>282</v>
      </c>
      <c r="C4" s="807"/>
      <c r="D4" s="807"/>
      <c r="E4" s="807"/>
      <c r="F4" s="807"/>
      <c r="G4" s="807"/>
      <c r="H4" s="807"/>
      <c r="I4" s="807"/>
      <c r="J4" s="807"/>
    </row>
    <row r="5" spans="1:10">
      <c r="A5" s="87" t="s">
        <v>239</v>
      </c>
      <c r="B5" s="57">
        <v>564</v>
      </c>
      <c r="C5" s="57">
        <v>276</v>
      </c>
      <c r="D5" s="57">
        <v>414</v>
      </c>
      <c r="E5" s="57">
        <v>178</v>
      </c>
      <c r="F5" s="57">
        <v>76</v>
      </c>
      <c r="G5" s="57">
        <v>18</v>
      </c>
      <c r="H5" s="57">
        <v>9</v>
      </c>
      <c r="I5" s="57">
        <v>194</v>
      </c>
      <c r="J5" s="57">
        <v>1729</v>
      </c>
    </row>
    <row r="6" spans="1:10">
      <c r="A6" s="87" t="s">
        <v>240</v>
      </c>
      <c r="B6" s="57">
        <v>507</v>
      </c>
      <c r="C6" s="57">
        <v>116</v>
      </c>
      <c r="D6" s="57">
        <v>76</v>
      </c>
      <c r="E6" s="57">
        <v>125</v>
      </c>
      <c r="F6" s="57">
        <v>49</v>
      </c>
      <c r="G6" s="57">
        <v>9</v>
      </c>
      <c r="H6" s="57">
        <v>1</v>
      </c>
      <c r="I6" s="57">
        <v>28</v>
      </c>
      <c r="J6" s="57">
        <v>911</v>
      </c>
    </row>
    <row r="7" spans="1:10">
      <c r="A7" s="87" t="s">
        <v>241</v>
      </c>
      <c r="B7" s="57">
        <v>1225</v>
      </c>
      <c r="C7" s="57">
        <v>1772</v>
      </c>
      <c r="D7" s="57">
        <v>974</v>
      </c>
      <c r="E7" s="57">
        <v>1211</v>
      </c>
      <c r="F7" s="57">
        <v>276</v>
      </c>
      <c r="G7" s="57">
        <v>42</v>
      </c>
      <c r="H7" s="57">
        <v>20</v>
      </c>
      <c r="I7" s="57">
        <v>424</v>
      </c>
      <c r="J7" s="57">
        <v>5944</v>
      </c>
    </row>
    <row r="8" spans="1:10">
      <c r="A8" s="87" t="s">
        <v>242</v>
      </c>
      <c r="B8" s="57">
        <v>1741</v>
      </c>
      <c r="C8" s="57">
        <v>114</v>
      </c>
      <c r="D8" s="57">
        <v>851</v>
      </c>
      <c r="E8" s="57">
        <v>590</v>
      </c>
      <c r="F8" s="57">
        <v>229</v>
      </c>
      <c r="G8" s="57">
        <v>47</v>
      </c>
      <c r="H8" s="57">
        <v>27</v>
      </c>
      <c r="I8" s="57">
        <v>359</v>
      </c>
      <c r="J8" s="57">
        <v>3958</v>
      </c>
    </row>
    <row r="9" spans="1:10">
      <c r="A9" s="87" t="s">
        <v>312</v>
      </c>
      <c r="B9" s="57">
        <v>10</v>
      </c>
      <c r="C9" s="57">
        <v>11</v>
      </c>
      <c r="D9" s="57">
        <v>0</v>
      </c>
      <c r="E9" s="57">
        <v>7</v>
      </c>
      <c r="F9" s="57">
        <v>5</v>
      </c>
      <c r="G9" s="57">
        <v>5</v>
      </c>
      <c r="H9" s="57">
        <v>0</v>
      </c>
      <c r="I9" s="57">
        <v>0</v>
      </c>
      <c r="J9" s="57">
        <v>38</v>
      </c>
    </row>
    <row r="10" spans="1:10">
      <c r="A10" s="93" t="s">
        <v>227</v>
      </c>
      <c r="B10" s="366">
        <v>4047</v>
      </c>
      <c r="C10" s="366">
        <v>2289</v>
      </c>
      <c r="D10" s="366">
        <v>2315</v>
      </c>
      <c r="E10" s="366">
        <v>2111</v>
      </c>
      <c r="F10" s="366">
        <v>635</v>
      </c>
      <c r="G10" s="366">
        <v>121</v>
      </c>
      <c r="H10" s="366">
        <v>57</v>
      </c>
      <c r="I10" s="366">
        <v>1005</v>
      </c>
      <c r="J10" s="366">
        <v>12580</v>
      </c>
    </row>
    <row r="11" spans="1:10" ht="15" customHeight="1">
      <c r="A11" s="228"/>
      <c r="B11" s="839" t="s">
        <v>328</v>
      </c>
      <c r="C11" s="839"/>
      <c r="D11" s="839"/>
      <c r="E11" s="839"/>
      <c r="F11" s="839"/>
      <c r="G11" s="839"/>
      <c r="H11" s="839"/>
      <c r="I11" s="839"/>
      <c r="J11" s="839"/>
    </row>
    <row r="12" spans="1:10">
      <c r="A12" s="87" t="s">
        <v>239</v>
      </c>
      <c r="B12" s="57">
        <v>1272</v>
      </c>
      <c r="C12" s="57">
        <v>2283</v>
      </c>
      <c r="D12" s="57">
        <v>583</v>
      </c>
      <c r="E12" s="57">
        <v>325</v>
      </c>
      <c r="F12" s="57">
        <v>187</v>
      </c>
      <c r="G12" s="57">
        <v>34</v>
      </c>
      <c r="H12" s="57">
        <v>31</v>
      </c>
      <c r="I12" s="57">
        <v>47</v>
      </c>
      <c r="J12" s="57">
        <v>4762</v>
      </c>
    </row>
    <row r="13" spans="1:10">
      <c r="A13" s="87" t="s">
        <v>240</v>
      </c>
      <c r="B13" s="57">
        <v>1270</v>
      </c>
      <c r="C13" s="57">
        <v>1328</v>
      </c>
      <c r="D13" s="57">
        <v>258</v>
      </c>
      <c r="E13" s="57">
        <v>287</v>
      </c>
      <c r="F13" s="57">
        <v>112</v>
      </c>
      <c r="G13" s="57">
        <v>9</v>
      </c>
      <c r="H13" s="57">
        <v>6</v>
      </c>
      <c r="I13" s="57">
        <v>4</v>
      </c>
      <c r="J13" s="57">
        <v>3274</v>
      </c>
    </row>
    <row r="14" spans="1:10">
      <c r="A14" s="87" t="s">
        <v>241</v>
      </c>
      <c r="B14" s="57">
        <v>2584</v>
      </c>
      <c r="C14" s="57">
        <v>12400</v>
      </c>
      <c r="D14" s="57">
        <v>1589</v>
      </c>
      <c r="E14" s="57">
        <v>1297</v>
      </c>
      <c r="F14" s="57">
        <v>419</v>
      </c>
      <c r="G14" s="57">
        <v>92</v>
      </c>
      <c r="H14" s="57">
        <v>113</v>
      </c>
      <c r="I14" s="57">
        <v>81</v>
      </c>
      <c r="J14" s="57">
        <v>18575</v>
      </c>
    </row>
    <row r="15" spans="1:10">
      <c r="A15" s="87" t="s">
        <v>242</v>
      </c>
      <c r="B15" s="57">
        <v>2543</v>
      </c>
      <c r="C15" s="57">
        <v>511</v>
      </c>
      <c r="D15" s="57">
        <v>1034</v>
      </c>
      <c r="E15" s="57">
        <v>681</v>
      </c>
      <c r="F15" s="57">
        <v>326</v>
      </c>
      <c r="G15" s="57">
        <v>55</v>
      </c>
      <c r="H15" s="57">
        <v>41</v>
      </c>
      <c r="I15" s="57">
        <v>25</v>
      </c>
      <c r="J15" s="57">
        <v>5216</v>
      </c>
    </row>
    <row r="16" spans="1:10">
      <c r="A16" s="87" t="s">
        <v>312</v>
      </c>
      <c r="B16" s="57">
        <v>11</v>
      </c>
      <c r="C16" s="57">
        <v>72</v>
      </c>
      <c r="D16" s="57">
        <v>0</v>
      </c>
      <c r="E16" s="57">
        <v>16</v>
      </c>
      <c r="F16" s="57">
        <v>28</v>
      </c>
      <c r="G16" s="57">
        <v>6</v>
      </c>
      <c r="H16" s="57">
        <v>0</v>
      </c>
      <c r="I16" s="57">
        <v>0</v>
      </c>
      <c r="J16" s="57">
        <v>133</v>
      </c>
    </row>
    <row r="17" spans="1:10">
      <c r="A17" s="93" t="s">
        <v>227</v>
      </c>
      <c r="B17" s="366">
        <v>7680</v>
      </c>
      <c r="C17" s="366">
        <v>16594</v>
      </c>
      <c r="D17" s="366">
        <v>3464</v>
      </c>
      <c r="E17" s="366">
        <v>2606</v>
      </c>
      <c r="F17" s="366">
        <v>1072</v>
      </c>
      <c r="G17" s="366">
        <v>196</v>
      </c>
      <c r="H17" s="366">
        <v>191</v>
      </c>
      <c r="I17" s="366">
        <v>157</v>
      </c>
      <c r="J17" s="366">
        <v>31960</v>
      </c>
    </row>
    <row r="18" spans="1:10" ht="15" customHeight="1">
      <c r="A18" s="246"/>
      <c r="B18" s="839" t="s">
        <v>346</v>
      </c>
      <c r="C18" s="839"/>
      <c r="D18" s="839"/>
      <c r="E18" s="839"/>
      <c r="F18" s="839"/>
      <c r="G18" s="839"/>
      <c r="H18" s="839"/>
      <c r="I18" s="839"/>
      <c r="J18" s="839"/>
    </row>
    <row r="19" spans="1:10">
      <c r="A19" s="87" t="s">
        <v>239</v>
      </c>
      <c r="B19" s="367">
        <v>403</v>
      </c>
      <c r="C19" s="367">
        <v>0</v>
      </c>
      <c r="D19" s="367">
        <v>56</v>
      </c>
      <c r="E19" s="57">
        <v>0</v>
      </c>
      <c r="F19" s="367">
        <v>3</v>
      </c>
      <c r="G19" s="367">
        <v>32</v>
      </c>
      <c r="H19" s="57">
        <v>0</v>
      </c>
      <c r="I19" s="57">
        <v>1</v>
      </c>
      <c r="J19" s="367">
        <v>495</v>
      </c>
    </row>
    <row r="20" spans="1:10">
      <c r="A20" s="87" t="s">
        <v>240</v>
      </c>
      <c r="B20" s="367">
        <v>485</v>
      </c>
      <c r="C20" s="57">
        <v>0</v>
      </c>
      <c r="D20" s="367">
        <v>16</v>
      </c>
      <c r="E20" s="367">
        <v>0</v>
      </c>
      <c r="F20" s="367">
        <v>10</v>
      </c>
      <c r="G20" s="367">
        <v>18</v>
      </c>
      <c r="H20" s="57">
        <v>0</v>
      </c>
      <c r="I20" s="57">
        <v>0</v>
      </c>
      <c r="J20" s="367">
        <v>529</v>
      </c>
    </row>
    <row r="21" spans="1:10">
      <c r="A21" s="87" t="s">
        <v>241</v>
      </c>
      <c r="B21" s="367">
        <v>936</v>
      </c>
      <c r="C21" s="367">
        <v>0</v>
      </c>
      <c r="D21" s="367">
        <v>134</v>
      </c>
      <c r="E21" s="367">
        <v>0</v>
      </c>
      <c r="F21" s="367">
        <v>14</v>
      </c>
      <c r="G21" s="367">
        <v>129</v>
      </c>
      <c r="H21" s="57">
        <v>0</v>
      </c>
      <c r="I21" s="57">
        <v>4</v>
      </c>
      <c r="J21" s="367">
        <v>1217</v>
      </c>
    </row>
    <row r="22" spans="1:10">
      <c r="A22" s="87" t="s">
        <v>242</v>
      </c>
      <c r="B22" s="367">
        <v>571</v>
      </c>
      <c r="C22" s="57">
        <v>0</v>
      </c>
      <c r="D22" s="367">
        <v>62</v>
      </c>
      <c r="E22" s="367">
        <v>0</v>
      </c>
      <c r="F22" s="367">
        <v>9</v>
      </c>
      <c r="G22" s="367">
        <v>67</v>
      </c>
      <c r="H22" s="57">
        <v>0</v>
      </c>
      <c r="I22" s="57">
        <v>0</v>
      </c>
      <c r="J22" s="367">
        <v>709</v>
      </c>
    </row>
    <row r="23" spans="1:10">
      <c r="A23" s="87" t="s">
        <v>312</v>
      </c>
      <c r="B23" s="367">
        <v>9</v>
      </c>
      <c r="C23" s="57">
        <v>0</v>
      </c>
      <c r="D23" s="57">
        <v>0</v>
      </c>
      <c r="E23" s="57">
        <v>0</v>
      </c>
      <c r="F23" s="57">
        <v>2</v>
      </c>
      <c r="G23" s="367">
        <v>15</v>
      </c>
      <c r="H23" s="57">
        <v>0</v>
      </c>
      <c r="I23" s="57">
        <v>0</v>
      </c>
      <c r="J23" s="367">
        <v>26</v>
      </c>
    </row>
    <row r="24" spans="1:10">
      <c r="A24" s="6" t="s">
        <v>227</v>
      </c>
      <c r="B24" s="368">
        <v>2404</v>
      </c>
      <c r="C24" s="368">
        <v>0</v>
      </c>
      <c r="D24" s="368">
        <v>268</v>
      </c>
      <c r="E24" s="368">
        <v>0</v>
      </c>
      <c r="F24" s="368">
        <v>38</v>
      </c>
      <c r="G24" s="368">
        <v>261</v>
      </c>
      <c r="H24" s="58">
        <v>0</v>
      </c>
      <c r="I24" s="58">
        <v>5</v>
      </c>
      <c r="J24" s="368">
        <v>2976</v>
      </c>
    </row>
    <row r="25" spans="1:10" ht="15" customHeight="1">
      <c r="A25" s="228"/>
      <c r="B25" s="839" t="s">
        <v>250</v>
      </c>
      <c r="C25" s="839"/>
      <c r="D25" s="839"/>
      <c r="E25" s="839"/>
      <c r="F25" s="839"/>
      <c r="G25" s="839"/>
      <c r="H25" s="839"/>
      <c r="I25" s="839"/>
      <c r="J25" s="839"/>
    </row>
    <row r="26" spans="1:10">
      <c r="A26" s="87" t="s">
        <v>239</v>
      </c>
      <c r="B26" s="367">
        <v>2239</v>
      </c>
      <c r="C26" s="367">
        <v>2559</v>
      </c>
      <c r="D26" s="367">
        <v>1053</v>
      </c>
      <c r="E26" s="367">
        <v>503</v>
      </c>
      <c r="F26" s="367">
        <v>266</v>
      </c>
      <c r="G26" s="367">
        <v>84</v>
      </c>
      <c r="H26" s="367">
        <v>40</v>
      </c>
      <c r="I26" s="367">
        <v>242</v>
      </c>
      <c r="J26" s="367">
        <v>6986</v>
      </c>
    </row>
    <row r="27" spans="1:10">
      <c r="A27" s="87" t="s">
        <v>240</v>
      </c>
      <c r="B27" s="367">
        <v>2262</v>
      </c>
      <c r="C27" s="367">
        <v>1444</v>
      </c>
      <c r="D27" s="367">
        <v>350</v>
      </c>
      <c r="E27" s="367">
        <v>412</v>
      </c>
      <c r="F27" s="367">
        <v>171</v>
      </c>
      <c r="G27" s="367">
        <v>36</v>
      </c>
      <c r="H27" s="367">
        <v>7</v>
      </c>
      <c r="I27" s="367">
        <v>32</v>
      </c>
      <c r="J27" s="367">
        <v>4714</v>
      </c>
    </row>
    <row r="28" spans="1:10">
      <c r="A28" s="87" t="s">
        <v>241</v>
      </c>
      <c r="B28" s="367">
        <v>4745</v>
      </c>
      <c r="C28" s="367">
        <v>14172</v>
      </c>
      <c r="D28" s="367">
        <v>2697</v>
      </c>
      <c r="E28" s="367">
        <v>2508</v>
      </c>
      <c r="F28" s="367">
        <v>709</v>
      </c>
      <c r="G28" s="367">
        <v>263</v>
      </c>
      <c r="H28" s="367">
        <v>133</v>
      </c>
      <c r="I28" s="367">
        <v>509</v>
      </c>
      <c r="J28" s="367">
        <v>25736</v>
      </c>
    </row>
    <row r="29" spans="1:10">
      <c r="A29" s="87" t="s">
        <v>242</v>
      </c>
      <c r="B29" s="367">
        <v>4855</v>
      </c>
      <c r="C29" s="367">
        <v>625</v>
      </c>
      <c r="D29" s="367">
        <v>1947</v>
      </c>
      <c r="E29" s="367">
        <v>1271</v>
      </c>
      <c r="F29" s="367">
        <v>564</v>
      </c>
      <c r="G29" s="367">
        <v>169</v>
      </c>
      <c r="H29" s="367">
        <v>68</v>
      </c>
      <c r="I29" s="367">
        <v>384</v>
      </c>
      <c r="J29" s="367">
        <v>9883</v>
      </c>
    </row>
    <row r="30" spans="1:10">
      <c r="A30" s="87" t="s">
        <v>312</v>
      </c>
      <c r="B30" s="367">
        <v>30</v>
      </c>
      <c r="C30" s="367">
        <v>83</v>
      </c>
      <c r="D30" s="57">
        <v>0</v>
      </c>
      <c r="E30" s="367">
        <v>23</v>
      </c>
      <c r="F30" s="367">
        <v>35</v>
      </c>
      <c r="G30" s="367">
        <v>26</v>
      </c>
      <c r="H30" s="57">
        <v>0</v>
      </c>
      <c r="I30" s="57">
        <v>0</v>
      </c>
      <c r="J30" s="367">
        <v>197</v>
      </c>
    </row>
    <row r="31" spans="1:10">
      <c r="A31" s="93" t="s">
        <v>227</v>
      </c>
      <c r="B31" s="369">
        <v>14131</v>
      </c>
      <c r="C31" s="369">
        <v>18883</v>
      </c>
      <c r="D31" s="369">
        <v>6047</v>
      </c>
      <c r="E31" s="369">
        <v>4717</v>
      </c>
      <c r="F31" s="369">
        <v>1745</v>
      </c>
      <c r="G31" s="369">
        <v>578</v>
      </c>
      <c r="H31" s="369">
        <v>248</v>
      </c>
      <c r="I31" s="369">
        <v>1167</v>
      </c>
      <c r="J31" s="369">
        <v>47516</v>
      </c>
    </row>
    <row r="32" spans="1:10">
      <c r="A32" s="534"/>
      <c r="B32" s="805" t="s">
        <v>298</v>
      </c>
      <c r="C32" s="805"/>
      <c r="D32" s="805"/>
      <c r="E32" s="805"/>
      <c r="F32" s="805"/>
      <c r="G32" s="805"/>
      <c r="H32" s="805"/>
      <c r="I32" s="805"/>
      <c r="J32" s="805"/>
    </row>
    <row r="33" spans="1:10" ht="15" customHeight="1">
      <c r="A33" s="534"/>
      <c r="B33" s="807" t="s">
        <v>282</v>
      </c>
      <c r="C33" s="807"/>
      <c r="D33" s="807"/>
      <c r="E33" s="807"/>
      <c r="F33" s="807"/>
      <c r="G33" s="807"/>
      <c r="H33" s="807"/>
      <c r="I33" s="807"/>
      <c r="J33" s="807"/>
    </row>
    <row r="34" spans="1:10">
      <c r="A34" s="87" t="s">
        <v>239</v>
      </c>
      <c r="B34" s="53">
        <v>13.936249073387694</v>
      </c>
      <c r="C34" s="53">
        <v>12.057667103538664</v>
      </c>
      <c r="D34" s="53">
        <v>17.883369330453565</v>
      </c>
      <c r="E34" s="53">
        <v>8.4320227380388442</v>
      </c>
      <c r="F34" s="53">
        <v>11.968503937007874</v>
      </c>
      <c r="G34" s="53">
        <v>14.87603305785124</v>
      </c>
      <c r="H34" s="53">
        <v>15.789473684210526</v>
      </c>
      <c r="I34" s="53">
        <v>19.303482587064678</v>
      </c>
      <c r="J34" s="53">
        <v>13.744038155802862</v>
      </c>
    </row>
    <row r="35" spans="1:10">
      <c r="A35" s="87" t="s">
        <v>240</v>
      </c>
      <c r="B35" s="53">
        <v>12.527798369162344</v>
      </c>
      <c r="C35" s="53">
        <v>5.0677151594582792</v>
      </c>
      <c r="D35" s="53">
        <v>3.2829373650107989</v>
      </c>
      <c r="E35" s="53">
        <v>5.9213642823306492</v>
      </c>
      <c r="F35" s="53">
        <v>7.7165354330708658</v>
      </c>
      <c r="G35" s="53">
        <v>7.4380165289256199</v>
      </c>
      <c r="H35" s="53">
        <v>1.7543859649122806</v>
      </c>
      <c r="I35" s="53">
        <v>2.7860696517412937</v>
      </c>
      <c r="J35" s="53">
        <v>7.2416534181240069</v>
      </c>
    </row>
    <row r="36" spans="1:10">
      <c r="A36" s="87" t="s">
        <v>241</v>
      </c>
      <c r="B36" s="53">
        <v>30.26933531010625</v>
      </c>
      <c r="C36" s="53">
        <v>77.413717780690263</v>
      </c>
      <c r="D36" s="53">
        <v>42.073434125269976</v>
      </c>
      <c r="E36" s="53">
        <v>57.36617716721932</v>
      </c>
      <c r="F36" s="53">
        <v>43.464566929133859</v>
      </c>
      <c r="G36" s="53">
        <v>34.710743801652896</v>
      </c>
      <c r="H36" s="53">
        <v>35.087719298245609</v>
      </c>
      <c r="I36" s="53">
        <v>42.189054726368155</v>
      </c>
      <c r="J36" s="53">
        <v>47.249602543720194</v>
      </c>
    </row>
    <row r="37" spans="1:10">
      <c r="A37" s="87" t="s">
        <v>242</v>
      </c>
      <c r="B37" s="53">
        <v>43.019520632567335</v>
      </c>
      <c r="C37" s="53">
        <v>4.980340760157274</v>
      </c>
      <c r="D37" s="53">
        <v>36.76025917926566</v>
      </c>
      <c r="E37" s="53">
        <v>27.948839412600663</v>
      </c>
      <c r="F37" s="53">
        <v>36.062992125984252</v>
      </c>
      <c r="G37" s="53">
        <v>38.84297520661157</v>
      </c>
      <c r="H37" s="53">
        <v>47.368421052631575</v>
      </c>
      <c r="I37" s="53">
        <v>35.721393034825873</v>
      </c>
      <c r="J37" s="53">
        <v>31.462639109697932</v>
      </c>
    </row>
    <row r="38" spans="1:10">
      <c r="A38" s="87" t="s">
        <v>312</v>
      </c>
      <c r="B38" s="53">
        <v>0.24709661477637759</v>
      </c>
      <c r="C38" s="53">
        <v>0.48055919615552639</v>
      </c>
      <c r="D38" s="53">
        <v>0</v>
      </c>
      <c r="E38" s="53">
        <v>0.33159639981051636</v>
      </c>
      <c r="F38" s="53">
        <v>0.78740157480314954</v>
      </c>
      <c r="G38" s="53">
        <v>4.1322314049586781</v>
      </c>
      <c r="H38" s="53">
        <v>0</v>
      </c>
      <c r="I38" s="53">
        <v>0</v>
      </c>
      <c r="J38" s="53">
        <v>0.30206677265500798</v>
      </c>
    </row>
    <row r="39" spans="1:10">
      <c r="A39" s="93" t="s">
        <v>227</v>
      </c>
      <c r="B39" s="20">
        <v>100</v>
      </c>
      <c r="C39" s="94">
        <v>100</v>
      </c>
      <c r="D39" s="94">
        <v>100</v>
      </c>
      <c r="E39" s="94">
        <v>100</v>
      </c>
      <c r="F39" s="94">
        <v>100</v>
      </c>
      <c r="G39" s="94">
        <v>100</v>
      </c>
      <c r="H39" s="94">
        <v>100</v>
      </c>
      <c r="I39" s="94">
        <v>100</v>
      </c>
      <c r="J39" s="94">
        <v>100</v>
      </c>
    </row>
    <row r="40" spans="1:10" ht="15" customHeight="1">
      <c r="A40" s="533"/>
      <c r="B40" s="840" t="s">
        <v>328</v>
      </c>
      <c r="C40" s="840"/>
      <c r="D40" s="840"/>
      <c r="E40" s="840"/>
      <c r="F40" s="840"/>
      <c r="G40" s="840"/>
      <c r="H40" s="840"/>
      <c r="I40" s="840"/>
      <c r="J40" s="840"/>
    </row>
    <row r="41" spans="1:10">
      <c r="A41" s="87" t="s">
        <v>239</v>
      </c>
      <c r="B41" s="53">
        <v>16.5625</v>
      </c>
      <c r="C41" s="53">
        <v>13.757984813788116</v>
      </c>
      <c r="D41" s="53">
        <v>16.830254041570438</v>
      </c>
      <c r="E41" s="53">
        <v>12.471220260936301</v>
      </c>
      <c r="F41" s="53">
        <v>17.444029850746269</v>
      </c>
      <c r="G41" s="53">
        <v>17.346938775510203</v>
      </c>
      <c r="H41" s="53">
        <v>16.230366492146597</v>
      </c>
      <c r="I41" s="53">
        <v>29.936305732484076</v>
      </c>
      <c r="J41" s="53">
        <v>14.899874843554443</v>
      </c>
    </row>
    <row r="42" spans="1:10">
      <c r="A42" s="87" t="s">
        <v>240</v>
      </c>
      <c r="B42" s="53">
        <v>16.536458333333336</v>
      </c>
      <c r="C42" s="53">
        <v>8.0028926117873933</v>
      </c>
      <c r="D42" s="53">
        <v>7.4480369515011553</v>
      </c>
      <c r="E42" s="53">
        <v>11.013046815042211</v>
      </c>
      <c r="F42" s="53">
        <v>10.44776119402985</v>
      </c>
      <c r="G42" s="53">
        <v>4.591836734693878</v>
      </c>
      <c r="H42" s="53">
        <v>3.1413612565445024</v>
      </c>
      <c r="I42" s="53">
        <v>2.547770700636943</v>
      </c>
      <c r="J42" s="53">
        <v>10.244055068836046</v>
      </c>
    </row>
    <row r="43" spans="1:10">
      <c r="A43" s="87" t="s">
        <v>241</v>
      </c>
      <c r="B43" s="53">
        <v>33.645833333333336</v>
      </c>
      <c r="C43" s="53">
        <v>74.725804507653365</v>
      </c>
      <c r="D43" s="53">
        <v>45.871824480369519</v>
      </c>
      <c r="E43" s="53">
        <v>49.769762087490406</v>
      </c>
      <c r="F43" s="53">
        <v>39.085820895522389</v>
      </c>
      <c r="G43" s="53">
        <v>46.938775510204081</v>
      </c>
      <c r="H43" s="53">
        <v>59.162303664921467</v>
      </c>
      <c r="I43" s="53">
        <v>51.592356687898089</v>
      </c>
      <c r="J43" s="53">
        <v>58.119524405506887</v>
      </c>
    </row>
    <row r="44" spans="1:10">
      <c r="A44" s="87" t="s">
        <v>242</v>
      </c>
      <c r="B44" s="53">
        <v>33.111979166666664</v>
      </c>
      <c r="C44" s="53">
        <v>3.0794262986621668</v>
      </c>
      <c r="D44" s="53">
        <v>29.849884526558888</v>
      </c>
      <c r="E44" s="53">
        <v>26.132003069838834</v>
      </c>
      <c r="F44" s="53">
        <v>30.410447761194032</v>
      </c>
      <c r="G44" s="53">
        <v>28.061224489795915</v>
      </c>
      <c r="H44" s="53">
        <v>21.465968586387437</v>
      </c>
      <c r="I44" s="53">
        <v>15.923566878980891</v>
      </c>
      <c r="J44" s="53">
        <v>16.32040050062578</v>
      </c>
    </row>
    <row r="45" spans="1:10">
      <c r="A45" s="87" t="s">
        <v>312</v>
      </c>
      <c r="B45" s="53">
        <v>0.14322916666666666</v>
      </c>
      <c r="C45" s="53">
        <v>0.43389176810895502</v>
      </c>
      <c r="D45" s="53">
        <v>0</v>
      </c>
      <c r="E45" s="53">
        <v>0.61396776669224862</v>
      </c>
      <c r="F45" s="53">
        <v>2.6119402985074625</v>
      </c>
      <c r="G45" s="53">
        <v>3.0612244897959182</v>
      </c>
      <c r="H45" s="53">
        <v>0</v>
      </c>
      <c r="I45" s="53">
        <v>0</v>
      </c>
      <c r="J45" s="53">
        <v>0.41614518147684604</v>
      </c>
    </row>
    <row r="46" spans="1:10">
      <c r="A46" s="93" t="s">
        <v>227</v>
      </c>
      <c r="B46" s="20">
        <v>100</v>
      </c>
      <c r="C46" s="94">
        <v>100</v>
      </c>
      <c r="D46" s="94">
        <v>100</v>
      </c>
      <c r="E46" s="94">
        <v>100</v>
      </c>
      <c r="F46" s="94">
        <v>100</v>
      </c>
      <c r="G46" s="94">
        <v>100</v>
      </c>
      <c r="H46" s="94">
        <v>100</v>
      </c>
      <c r="I46" s="94">
        <v>100</v>
      </c>
      <c r="J46" s="94">
        <v>100</v>
      </c>
    </row>
    <row r="47" spans="1:10" ht="15" customHeight="1">
      <c r="A47" s="533"/>
      <c r="B47" s="840" t="s">
        <v>250</v>
      </c>
      <c r="C47" s="840"/>
      <c r="D47" s="840"/>
      <c r="E47" s="840"/>
      <c r="F47" s="840"/>
      <c r="G47" s="840"/>
      <c r="H47" s="840"/>
      <c r="I47" s="840"/>
      <c r="J47" s="840"/>
    </row>
    <row r="48" spans="1:10">
      <c r="A48" s="87" t="s">
        <v>239</v>
      </c>
      <c r="B48" s="53">
        <v>15.844596985351355</v>
      </c>
      <c r="C48" s="53">
        <v>13.551872054228673</v>
      </c>
      <c r="D48" s="53">
        <v>17.413593517446667</v>
      </c>
      <c r="E48" s="53">
        <v>10.663557345770618</v>
      </c>
      <c r="F48" s="53">
        <v>15.243553008595988</v>
      </c>
      <c r="G48" s="53">
        <v>14.53287197231834</v>
      </c>
      <c r="H48" s="53">
        <v>16.129032258064516</v>
      </c>
      <c r="I48" s="53">
        <v>20.736932305055699</v>
      </c>
      <c r="J48" s="53">
        <v>14.702416028285208</v>
      </c>
    </row>
    <row r="49" spans="1:10">
      <c r="A49" s="87" t="s">
        <v>240</v>
      </c>
      <c r="B49" s="53">
        <v>16.007359705611776</v>
      </c>
      <c r="C49" s="53">
        <v>7.6470899751098873</v>
      </c>
      <c r="D49" s="53">
        <v>5.7879940466346955</v>
      </c>
      <c r="E49" s="53">
        <v>8.7343650625397498</v>
      </c>
      <c r="F49" s="53">
        <v>9.799426934097422</v>
      </c>
      <c r="G49" s="53">
        <v>6.2283737024221448</v>
      </c>
      <c r="H49" s="53">
        <v>2.82258064516129</v>
      </c>
      <c r="I49" s="53">
        <v>2.7420736932305059</v>
      </c>
      <c r="J49" s="53">
        <v>9.9208687599966332</v>
      </c>
    </row>
    <row r="50" spans="1:10">
      <c r="A50" s="87" t="s">
        <v>241</v>
      </c>
      <c r="B50" s="53">
        <v>33.578656853725853</v>
      </c>
      <c r="C50" s="53">
        <v>75.051633744638039</v>
      </c>
      <c r="D50" s="53">
        <v>44.600628410782207</v>
      </c>
      <c r="E50" s="53">
        <v>53.16938732245071</v>
      </c>
      <c r="F50" s="53">
        <v>40.630372492836678</v>
      </c>
      <c r="G50" s="53">
        <v>45.501730103806224</v>
      </c>
      <c r="H50" s="53">
        <v>53.629032258064512</v>
      </c>
      <c r="I50" s="53">
        <v>43.61610968294773</v>
      </c>
      <c r="J50" s="53">
        <v>54.162808317198419</v>
      </c>
    </row>
    <row r="51" spans="1:10">
      <c r="A51" s="87" t="s">
        <v>242</v>
      </c>
      <c r="B51" s="53">
        <v>34.35708725497134</v>
      </c>
      <c r="C51" s="53">
        <v>3.3098554255150132</v>
      </c>
      <c r="D51" s="53">
        <v>32.197784025136436</v>
      </c>
      <c r="E51" s="53">
        <v>26.945092219631121</v>
      </c>
      <c r="F51" s="53">
        <v>32.320916905444122</v>
      </c>
      <c r="G51" s="53">
        <v>29.238754325259514</v>
      </c>
      <c r="H51" s="53">
        <v>27.419354838709676</v>
      </c>
      <c r="I51" s="53">
        <v>32.904884318766065</v>
      </c>
      <c r="J51" s="53">
        <v>20.799309706204223</v>
      </c>
    </row>
    <row r="52" spans="1:10">
      <c r="A52" s="87" t="s">
        <v>312</v>
      </c>
      <c r="B52" s="53">
        <v>0.21229920033967875</v>
      </c>
      <c r="C52" s="53">
        <v>0.43954880050839379</v>
      </c>
      <c r="D52" s="53">
        <v>0</v>
      </c>
      <c r="E52" s="53">
        <v>0.48759804960780156</v>
      </c>
      <c r="F52" s="53">
        <v>2.005730659025788</v>
      </c>
      <c r="G52" s="53">
        <v>4.4982698961937722</v>
      </c>
      <c r="H52" s="53">
        <v>0</v>
      </c>
      <c r="I52" s="53">
        <v>0</v>
      </c>
      <c r="J52" s="53">
        <v>0.41459718831551479</v>
      </c>
    </row>
    <row r="53" spans="1:10">
      <c r="A53" s="93" t="s">
        <v>227</v>
      </c>
      <c r="B53" s="94">
        <v>100</v>
      </c>
      <c r="C53" s="94">
        <v>100</v>
      </c>
      <c r="D53" s="94">
        <v>100</v>
      </c>
      <c r="E53" s="94">
        <v>100</v>
      </c>
      <c r="F53" s="94">
        <v>100</v>
      </c>
      <c r="G53" s="94">
        <v>100</v>
      </c>
      <c r="H53" s="94">
        <v>100</v>
      </c>
      <c r="I53" s="94">
        <v>100</v>
      </c>
      <c r="J53" s="94">
        <v>100</v>
      </c>
    </row>
    <row r="54" spans="1:10" s="736" customFormat="1" ht="15" customHeight="1">
      <c r="A54" s="808" t="s">
        <v>935</v>
      </c>
      <c r="B54" s="808"/>
      <c r="C54" s="808"/>
      <c r="D54" s="808"/>
      <c r="E54" s="808"/>
      <c r="F54" s="808"/>
      <c r="G54" s="808"/>
      <c r="H54" s="808"/>
      <c r="I54" s="808"/>
      <c r="J54" s="808"/>
    </row>
    <row r="55" spans="1:10" s="231" customFormat="1">
      <c r="A55" s="788" t="s">
        <v>936</v>
      </c>
      <c r="B55" s="837"/>
      <c r="C55" s="837"/>
      <c r="D55" s="837"/>
      <c r="E55" s="837"/>
      <c r="F55" s="837"/>
      <c r="G55" s="837"/>
      <c r="H55" s="837"/>
      <c r="I55" s="837"/>
      <c r="J55" s="837"/>
    </row>
    <row r="56" spans="1:10" s="219" customFormat="1" ht="23.25" customHeight="1">
      <c r="A56" s="788" t="s">
        <v>938</v>
      </c>
      <c r="B56" s="837"/>
      <c r="C56" s="837"/>
      <c r="D56" s="837"/>
      <c r="E56" s="837"/>
      <c r="F56" s="837"/>
      <c r="G56" s="837"/>
      <c r="H56" s="837"/>
      <c r="I56" s="837"/>
      <c r="J56" s="837"/>
    </row>
    <row r="57" spans="1:10">
      <c r="A57" s="456" t="s">
        <v>8</v>
      </c>
      <c r="B57" s="457"/>
      <c r="C57" s="457"/>
      <c r="D57" s="457"/>
      <c r="E57" s="457"/>
      <c r="F57" s="457"/>
      <c r="G57" s="457"/>
      <c r="H57" s="457"/>
      <c r="I57" s="457"/>
      <c r="J57" s="457"/>
    </row>
    <row r="58" spans="1:10" ht="25.5" customHeight="1">
      <c r="A58" s="788" t="s">
        <v>168</v>
      </c>
      <c r="B58" s="788"/>
      <c r="C58" s="788"/>
      <c r="D58" s="788"/>
      <c r="E58" s="788"/>
      <c r="F58" s="788"/>
      <c r="G58" s="788"/>
      <c r="H58" s="788"/>
      <c r="I58" s="788"/>
      <c r="J58" s="788"/>
    </row>
    <row r="59" spans="1:10">
      <c r="A59" s="788" t="s">
        <v>190</v>
      </c>
      <c r="B59" s="837"/>
      <c r="C59" s="837"/>
      <c r="D59" s="837"/>
      <c r="E59" s="837"/>
      <c r="F59" s="837"/>
      <c r="G59" s="837"/>
      <c r="H59" s="837"/>
      <c r="I59" s="837"/>
      <c r="J59" s="837"/>
    </row>
    <row r="60" spans="1:10" ht="31.5" customHeight="1">
      <c r="A60" s="788" t="s">
        <v>199</v>
      </c>
      <c r="B60" s="837"/>
      <c r="C60" s="837"/>
      <c r="D60" s="837"/>
      <c r="E60" s="837"/>
      <c r="F60" s="837"/>
      <c r="G60" s="837"/>
      <c r="H60" s="837"/>
      <c r="I60" s="837"/>
      <c r="J60" s="837"/>
    </row>
    <row r="61" spans="1:10" ht="15" customHeight="1">
      <c r="A61" s="788" t="s">
        <v>35</v>
      </c>
      <c r="B61" s="837"/>
      <c r="C61" s="837"/>
      <c r="D61" s="837"/>
      <c r="E61" s="837"/>
      <c r="F61" s="837"/>
      <c r="G61" s="837"/>
      <c r="H61" s="837"/>
      <c r="I61" s="837"/>
      <c r="J61" s="837"/>
    </row>
    <row r="62" spans="1:10" ht="15" customHeight="1">
      <c r="A62" s="863" t="s">
        <v>75</v>
      </c>
      <c r="B62" s="837"/>
      <c r="C62" s="837"/>
      <c r="D62" s="837"/>
      <c r="E62" s="837"/>
      <c r="F62" s="837"/>
      <c r="G62" s="837"/>
      <c r="H62" s="837"/>
      <c r="I62" s="837"/>
      <c r="J62" s="837"/>
    </row>
  </sheetData>
  <customSheetViews>
    <customSheetView guid="{9B1E4C89-5E12-4216-9D91-287A277F1BB3}">
      <selection sqref="A1:J1"/>
      <rowBreaks count="1" manualBreakCount="1">
        <brk id="31" max="16383" man="1"/>
      </rowBreaks>
      <pageMargins left="0.7" right="0.7" top="0.75" bottom="0.75" header="0.3" footer="0.3"/>
      <pageSetup paperSize="9" scale="92" orientation="landscape" r:id="rId1"/>
    </customSheetView>
  </customSheetViews>
  <mergeCells count="18">
    <mergeCell ref="A1:J1"/>
    <mergeCell ref="B3:J3"/>
    <mergeCell ref="B4:J4"/>
    <mergeCell ref="A58:J58"/>
    <mergeCell ref="B11:J11"/>
    <mergeCell ref="B18:J18"/>
    <mergeCell ref="B25:J25"/>
    <mergeCell ref="B32:J32"/>
    <mergeCell ref="A56:J56"/>
    <mergeCell ref="A55:J55"/>
    <mergeCell ref="B33:J33"/>
    <mergeCell ref="B40:J40"/>
    <mergeCell ref="A54:J54"/>
    <mergeCell ref="B47:J47"/>
    <mergeCell ref="A59:J59"/>
    <mergeCell ref="A60:J60"/>
    <mergeCell ref="A61:J61"/>
    <mergeCell ref="A62:J62"/>
  </mergeCells>
  <pageMargins left="0.25" right="0.25" top="0.5" bottom="0.5" header="0.3" footer="0.3"/>
  <pageSetup paperSize="9" scale="92" orientation="landscape" r:id="rId2"/>
  <rowBreaks count="1" manualBreakCount="1">
    <brk id="31" max="16383" man="1"/>
  </rowBreaks>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8"/>
  <dimension ref="A1:J13"/>
  <sheetViews>
    <sheetView zoomScaleNormal="100" workbookViewId="0">
      <selection sqref="A1:J1"/>
    </sheetView>
  </sheetViews>
  <sheetFormatPr defaultRowHeight="15"/>
  <cols>
    <col min="1" max="16384" width="9.140625" style="4"/>
  </cols>
  <sheetData>
    <row r="1" spans="1:10">
      <c r="A1" s="783" t="s">
        <v>664</v>
      </c>
      <c r="B1" s="783"/>
      <c r="C1" s="783"/>
      <c r="D1" s="783"/>
      <c r="E1" s="783"/>
      <c r="F1" s="783"/>
      <c r="G1" s="783"/>
      <c r="H1" s="783"/>
      <c r="I1" s="783"/>
      <c r="J1" s="783"/>
    </row>
    <row r="2" spans="1:10">
      <c r="A2" s="536" t="s">
        <v>261</v>
      </c>
      <c r="B2" s="39" t="s">
        <v>0</v>
      </c>
      <c r="C2" s="39" t="s">
        <v>1</v>
      </c>
      <c r="D2" s="39" t="s">
        <v>784</v>
      </c>
      <c r="E2" s="39" t="s">
        <v>785</v>
      </c>
      <c r="F2" s="39" t="s">
        <v>4</v>
      </c>
      <c r="G2" s="39" t="s">
        <v>763</v>
      </c>
      <c r="H2" s="39" t="s">
        <v>6</v>
      </c>
      <c r="I2" s="39" t="s">
        <v>7</v>
      </c>
      <c r="J2" s="39" t="s">
        <v>227</v>
      </c>
    </row>
    <row r="3" spans="1:10">
      <c r="A3" s="87" t="s">
        <v>263</v>
      </c>
      <c r="B3" s="27">
        <v>126146</v>
      </c>
      <c r="C3" s="27">
        <v>91586</v>
      </c>
      <c r="D3" s="27">
        <v>22350</v>
      </c>
      <c r="E3" s="27">
        <v>16828</v>
      </c>
      <c r="F3" s="27">
        <v>22040</v>
      </c>
      <c r="G3" s="27">
        <v>13560</v>
      </c>
      <c r="H3" s="27">
        <v>10633</v>
      </c>
      <c r="I3" s="27">
        <v>17026</v>
      </c>
      <c r="J3" s="109">
        <v>320169</v>
      </c>
    </row>
    <row r="4" spans="1:10">
      <c r="A4" s="87" t="s">
        <v>264</v>
      </c>
      <c r="B4" s="27">
        <v>139999</v>
      </c>
      <c r="C4" s="27">
        <v>107062</v>
      </c>
      <c r="D4" s="27">
        <v>22581</v>
      </c>
      <c r="E4" s="27">
        <v>18031</v>
      </c>
      <c r="F4" s="27">
        <v>21424</v>
      </c>
      <c r="G4" s="27">
        <v>11514</v>
      </c>
      <c r="H4" s="27">
        <v>14859</v>
      </c>
      <c r="I4" s="27">
        <v>20465</v>
      </c>
      <c r="J4" s="109">
        <v>355935</v>
      </c>
    </row>
    <row r="5" spans="1:10">
      <c r="A5" s="87" t="s">
        <v>265</v>
      </c>
      <c r="B5" s="27">
        <v>158961</v>
      </c>
      <c r="C5" s="27">
        <v>110961</v>
      </c>
      <c r="D5" s="27">
        <v>22654</v>
      </c>
      <c r="E5" s="27">
        <v>19059</v>
      </c>
      <c r="F5" s="27">
        <v>21546</v>
      </c>
      <c r="G5" s="27">
        <v>8050</v>
      </c>
      <c r="H5" s="27">
        <v>15916</v>
      </c>
      <c r="I5" s="27">
        <v>22312</v>
      </c>
      <c r="J5" s="109">
        <v>379459</v>
      </c>
    </row>
    <row r="6" spans="1:10">
      <c r="A6" s="87" t="s">
        <v>266</v>
      </c>
      <c r="B6" s="370">
        <v>167436</v>
      </c>
      <c r="C6" s="370">
        <v>115600</v>
      </c>
      <c r="D6" s="370">
        <v>23647</v>
      </c>
      <c r="E6" s="370">
        <v>18168</v>
      </c>
      <c r="F6" s="370">
        <v>23909</v>
      </c>
      <c r="G6" s="370">
        <v>7924</v>
      </c>
      <c r="H6" s="370">
        <v>14807</v>
      </c>
      <c r="I6" s="370">
        <v>24743</v>
      </c>
      <c r="J6" s="371">
        <v>396234</v>
      </c>
    </row>
    <row r="7" spans="1:10">
      <c r="A7" s="6" t="s">
        <v>267</v>
      </c>
      <c r="B7" s="327">
        <v>208129</v>
      </c>
      <c r="C7" s="327">
        <v>122925</v>
      </c>
      <c r="D7" s="327">
        <v>25351</v>
      </c>
      <c r="E7" s="327">
        <v>20700</v>
      </c>
      <c r="F7" s="327">
        <v>28786</v>
      </c>
      <c r="G7" s="327">
        <v>4750</v>
      </c>
      <c r="H7" s="327">
        <v>17061</v>
      </c>
      <c r="I7" s="327">
        <v>23482</v>
      </c>
      <c r="J7" s="120">
        <v>451184</v>
      </c>
    </row>
    <row r="8" spans="1:10">
      <c r="A8" s="788" t="s">
        <v>94</v>
      </c>
      <c r="B8" s="789"/>
      <c r="C8" s="789"/>
      <c r="D8" s="789"/>
      <c r="E8" s="789"/>
      <c r="F8" s="789"/>
      <c r="G8" s="789"/>
      <c r="H8" s="789"/>
      <c r="I8" s="789"/>
      <c r="J8" s="789"/>
    </row>
    <row r="9" spans="1:10" ht="31.5" customHeight="1">
      <c r="A9" s="829" t="s">
        <v>200</v>
      </c>
      <c r="B9" s="812"/>
      <c r="C9" s="812"/>
      <c r="D9" s="812"/>
      <c r="E9" s="812"/>
      <c r="F9" s="812"/>
      <c r="G9" s="812"/>
      <c r="H9" s="812"/>
      <c r="I9" s="812"/>
      <c r="J9" s="812"/>
    </row>
    <row r="10" spans="1:10" ht="39.75" customHeight="1">
      <c r="A10" s="788" t="s">
        <v>939</v>
      </c>
      <c r="B10" s="789"/>
      <c r="C10" s="789"/>
      <c r="D10" s="789"/>
      <c r="E10" s="789"/>
      <c r="F10" s="789"/>
      <c r="G10" s="789"/>
      <c r="H10" s="789"/>
      <c r="I10" s="789"/>
      <c r="J10" s="789"/>
    </row>
    <row r="11" spans="1:10" ht="20.100000000000001" customHeight="1">
      <c r="A11" s="456" t="s">
        <v>8</v>
      </c>
      <c r="B11" s="28"/>
      <c r="C11" s="28"/>
      <c r="D11" s="28"/>
      <c r="E11" s="28"/>
      <c r="F11" s="28"/>
      <c r="G11" s="28"/>
      <c r="H11" s="28"/>
      <c r="I11" s="28"/>
      <c r="J11" s="28"/>
    </row>
    <row r="12" spans="1:10" ht="24" customHeight="1">
      <c r="A12" s="788" t="s">
        <v>178</v>
      </c>
      <c r="B12" s="788"/>
      <c r="C12" s="788"/>
      <c r="D12" s="788"/>
      <c r="E12" s="788"/>
      <c r="F12" s="788"/>
      <c r="G12" s="788"/>
      <c r="H12" s="788"/>
      <c r="I12" s="788"/>
      <c r="J12" s="788"/>
    </row>
    <row r="13" spans="1:10" s="437" customFormat="1" ht="24" customHeight="1">
      <c r="A13" s="863" t="s">
        <v>93</v>
      </c>
      <c r="B13" s="789"/>
      <c r="C13" s="789"/>
      <c r="D13" s="789"/>
      <c r="E13" s="789"/>
      <c r="F13" s="789"/>
      <c r="G13" s="789"/>
      <c r="H13" s="789"/>
      <c r="I13" s="789"/>
      <c r="J13" s="789"/>
    </row>
  </sheetData>
  <customSheetViews>
    <customSheetView guid="{9B1E4C89-5E12-4216-9D91-287A277F1BB3}" showGridLines="0">
      <selection activeCell="J17" sqref="J17"/>
      <pageMargins left="0.7" right="0.7" top="0.75" bottom="0.75" header="0.3" footer="0.3"/>
      <pageSetup paperSize="9" orientation="landscape" r:id="rId1"/>
    </customSheetView>
  </customSheetViews>
  <mergeCells count="6">
    <mergeCell ref="A13:J13"/>
    <mergeCell ref="A1:J1"/>
    <mergeCell ref="A12:J12"/>
    <mergeCell ref="A8:J8"/>
    <mergeCell ref="A9:J9"/>
    <mergeCell ref="A10:J10"/>
  </mergeCells>
  <pageMargins left="0.25" right="0.25" top="0.5" bottom="0.5" header="0.3" footer="0.3"/>
  <pageSetup paperSize="9" orientation="landscape"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Z181"/>
  <sheetViews>
    <sheetView workbookViewId="0">
      <pane ySplit="2" topLeftCell="A3" activePane="bottomLeft" state="frozen"/>
      <selection pane="bottomLeft" sqref="A1:C1"/>
    </sheetView>
  </sheetViews>
  <sheetFormatPr defaultRowHeight="15"/>
  <cols>
    <col min="1" max="1" width="22.140625" customWidth="1"/>
    <col min="2" max="2" width="24" customWidth="1"/>
    <col min="3" max="3" width="145.42578125" customWidth="1"/>
  </cols>
  <sheetData>
    <row r="1" spans="1:26" ht="16.5" thickBot="1">
      <c r="A1" s="780" t="s">
        <v>637</v>
      </c>
      <c r="B1" s="780"/>
      <c r="C1" s="780"/>
      <c r="D1" s="483"/>
      <c r="E1" s="483"/>
      <c r="F1" s="483"/>
      <c r="G1" s="483"/>
      <c r="H1" s="483"/>
      <c r="I1" s="483"/>
      <c r="J1" s="483"/>
      <c r="K1" s="483"/>
      <c r="L1" s="483"/>
      <c r="M1" s="483"/>
      <c r="N1" s="483"/>
      <c r="O1" s="483"/>
      <c r="P1" s="483"/>
      <c r="Q1" s="483"/>
      <c r="R1" s="483"/>
      <c r="S1" s="483"/>
      <c r="T1" s="483"/>
      <c r="U1" s="483"/>
      <c r="V1" s="483"/>
      <c r="W1" s="483"/>
      <c r="X1" s="483"/>
      <c r="Y1" s="483"/>
      <c r="Z1" s="483"/>
    </row>
    <row r="2" spans="1:26" ht="15.75" thickBot="1">
      <c r="A2" s="487" t="s">
        <v>636</v>
      </c>
      <c r="B2" s="487" t="s">
        <v>573</v>
      </c>
      <c r="C2" s="713" t="s">
        <v>441</v>
      </c>
      <c r="D2" s="483"/>
      <c r="E2" s="483"/>
      <c r="F2" s="483"/>
      <c r="G2" s="483"/>
      <c r="H2" s="483"/>
      <c r="I2" s="483"/>
      <c r="J2" s="483"/>
      <c r="K2" s="483"/>
      <c r="L2" s="483"/>
      <c r="M2" s="483"/>
      <c r="N2" s="483"/>
      <c r="O2" s="483"/>
      <c r="P2" s="483"/>
      <c r="Q2" s="483"/>
      <c r="R2" s="483"/>
      <c r="S2" s="483"/>
      <c r="T2" s="483"/>
      <c r="U2" s="483"/>
      <c r="V2" s="483"/>
      <c r="W2" s="483"/>
      <c r="X2" s="483"/>
      <c r="Y2" s="483"/>
      <c r="Z2" s="483"/>
    </row>
    <row r="3" spans="1:26">
      <c r="A3" s="781" t="s">
        <v>31</v>
      </c>
      <c r="B3" s="781"/>
      <c r="C3" s="781"/>
      <c r="D3" s="483"/>
      <c r="E3" s="483"/>
      <c r="F3" s="483"/>
      <c r="G3" s="483"/>
      <c r="H3" s="483"/>
      <c r="I3" s="483"/>
      <c r="J3" s="483"/>
      <c r="K3" s="483"/>
      <c r="L3" s="483"/>
      <c r="M3" s="483"/>
      <c r="N3" s="483"/>
      <c r="O3" s="483"/>
      <c r="P3" s="483"/>
      <c r="Q3" s="483"/>
      <c r="R3" s="483"/>
      <c r="S3" s="483"/>
      <c r="T3" s="483"/>
      <c r="U3" s="483"/>
      <c r="V3" s="483"/>
      <c r="W3" s="483"/>
      <c r="X3" s="483"/>
      <c r="Y3" s="483"/>
      <c r="Z3" s="483"/>
    </row>
    <row r="4" spans="1:26">
      <c r="A4" s="485" t="s">
        <v>443</v>
      </c>
      <c r="B4" s="485" t="s">
        <v>442</v>
      </c>
      <c r="C4" s="486" t="s">
        <v>574</v>
      </c>
      <c r="D4" s="483"/>
      <c r="E4" s="483"/>
      <c r="F4" s="483"/>
      <c r="G4" s="483"/>
      <c r="H4" s="483"/>
      <c r="I4" s="483"/>
      <c r="J4" s="483"/>
      <c r="K4" s="483"/>
      <c r="L4" s="483"/>
      <c r="M4" s="483"/>
      <c r="N4" s="483"/>
      <c r="O4" s="483"/>
      <c r="P4" s="483"/>
      <c r="Q4" s="483"/>
      <c r="R4" s="483"/>
      <c r="S4" s="483"/>
      <c r="T4" s="483"/>
      <c r="U4" s="483"/>
      <c r="V4" s="483"/>
      <c r="W4" s="483"/>
      <c r="X4" s="483"/>
      <c r="Y4" s="483"/>
      <c r="Z4" s="483"/>
    </row>
    <row r="5" spans="1:26">
      <c r="A5" s="485" t="s">
        <v>445</v>
      </c>
      <c r="B5" s="485" t="s">
        <v>444</v>
      </c>
      <c r="C5" s="486" t="s">
        <v>575</v>
      </c>
      <c r="D5" s="483"/>
      <c r="E5" s="483"/>
      <c r="F5" s="483"/>
      <c r="G5" s="483"/>
      <c r="H5" s="483"/>
      <c r="I5" s="483"/>
      <c r="J5" s="483"/>
      <c r="K5" s="483"/>
      <c r="L5" s="483"/>
      <c r="M5" s="483"/>
      <c r="N5" s="483"/>
      <c r="O5" s="483"/>
      <c r="P5" s="483"/>
      <c r="Q5" s="483"/>
      <c r="R5" s="483"/>
      <c r="S5" s="483"/>
      <c r="T5" s="483"/>
      <c r="U5" s="483"/>
      <c r="V5" s="483"/>
      <c r="W5" s="483"/>
      <c r="X5" s="483"/>
      <c r="Y5" s="483"/>
      <c r="Z5" s="483"/>
    </row>
    <row r="6" spans="1:26">
      <c r="A6" s="489" t="s">
        <v>447</v>
      </c>
      <c r="B6" s="489" t="s">
        <v>446</v>
      </c>
      <c r="C6" s="21" t="s">
        <v>576</v>
      </c>
      <c r="D6" s="483"/>
      <c r="E6" s="483"/>
      <c r="F6" s="483"/>
      <c r="G6" s="483"/>
      <c r="H6" s="483"/>
      <c r="I6" s="483"/>
      <c r="J6" s="483"/>
      <c r="K6" s="483"/>
      <c r="L6" s="483"/>
      <c r="M6" s="483"/>
      <c r="N6" s="483"/>
      <c r="O6" s="483"/>
      <c r="P6" s="483"/>
      <c r="Q6" s="483"/>
      <c r="R6" s="483"/>
      <c r="S6" s="483"/>
      <c r="T6" s="483"/>
      <c r="U6" s="483"/>
      <c r="V6" s="483"/>
      <c r="W6" s="483"/>
      <c r="X6" s="483"/>
      <c r="Y6" s="483"/>
      <c r="Z6" s="483"/>
    </row>
    <row r="7" spans="1:26">
      <c r="A7" s="489" t="s">
        <v>557</v>
      </c>
      <c r="B7" s="489" t="s">
        <v>448</v>
      </c>
      <c r="C7" s="21" t="s">
        <v>635</v>
      </c>
      <c r="D7" s="483"/>
      <c r="E7" s="483"/>
      <c r="F7" s="483"/>
      <c r="G7" s="483"/>
      <c r="H7" s="483"/>
      <c r="I7" s="483"/>
      <c r="J7" s="483"/>
      <c r="K7" s="483"/>
      <c r="L7" s="483"/>
      <c r="M7" s="483"/>
      <c r="N7" s="483"/>
      <c r="O7" s="483"/>
      <c r="P7" s="483"/>
      <c r="Q7" s="483"/>
      <c r="R7" s="483"/>
      <c r="S7" s="483"/>
      <c r="T7" s="483"/>
      <c r="U7" s="483"/>
      <c r="V7" s="483"/>
      <c r="W7" s="483"/>
      <c r="X7" s="483"/>
      <c r="Y7" s="483"/>
      <c r="Z7" s="483"/>
    </row>
    <row r="8" spans="1:26">
      <c r="A8" s="782" t="s">
        <v>436</v>
      </c>
      <c r="B8" s="782"/>
      <c r="C8" s="782"/>
      <c r="D8" s="483"/>
      <c r="E8" s="483"/>
      <c r="F8" s="483"/>
      <c r="G8" s="483"/>
      <c r="H8" s="483"/>
      <c r="I8" s="483"/>
      <c r="J8" s="483"/>
      <c r="K8" s="483"/>
      <c r="L8" s="483"/>
      <c r="M8" s="483"/>
      <c r="N8" s="483"/>
      <c r="O8" s="483"/>
      <c r="P8" s="483"/>
      <c r="Q8" s="483"/>
      <c r="R8" s="483"/>
      <c r="S8" s="483"/>
      <c r="T8" s="483"/>
      <c r="U8" s="483"/>
      <c r="V8" s="483"/>
      <c r="W8" s="483"/>
      <c r="X8" s="483"/>
      <c r="Y8" s="483"/>
      <c r="Z8" s="483"/>
    </row>
    <row r="9" spans="1:26">
      <c r="A9" s="485" t="s">
        <v>450</v>
      </c>
      <c r="B9" s="485" t="s">
        <v>449</v>
      </c>
      <c r="C9" s="486" t="s">
        <v>577</v>
      </c>
      <c r="D9" s="483"/>
      <c r="E9" s="483"/>
      <c r="F9" s="483"/>
      <c r="G9" s="483"/>
      <c r="H9" s="483"/>
      <c r="I9" s="483"/>
      <c r="J9" s="483"/>
      <c r="K9" s="483"/>
      <c r="L9" s="483"/>
      <c r="M9" s="483"/>
      <c r="N9" s="483"/>
      <c r="O9" s="483"/>
      <c r="P9" s="483"/>
      <c r="Q9" s="483"/>
      <c r="R9" s="483"/>
      <c r="S9" s="483"/>
      <c r="T9" s="483"/>
      <c r="U9" s="483"/>
      <c r="V9" s="483"/>
      <c r="W9" s="483"/>
      <c r="X9" s="483"/>
      <c r="Y9" s="483"/>
      <c r="Z9" s="483"/>
    </row>
    <row r="10" spans="1:26">
      <c r="A10" s="485" t="s">
        <v>452</v>
      </c>
      <c r="B10" s="485" t="s">
        <v>451</v>
      </c>
      <c r="C10" s="486" t="s">
        <v>578</v>
      </c>
      <c r="D10" s="483"/>
      <c r="E10" s="483"/>
      <c r="F10" s="483"/>
      <c r="G10" s="483"/>
      <c r="H10" s="483"/>
      <c r="I10" s="483"/>
      <c r="J10" s="483"/>
      <c r="K10" s="483"/>
      <c r="L10" s="483"/>
      <c r="M10" s="483"/>
      <c r="N10" s="483"/>
      <c r="O10" s="483"/>
      <c r="P10" s="483"/>
      <c r="Q10" s="483"/>
      <c r="R10" s="483"/>
      <c r="S10" s="483"/>
      <c r="T10" s="483"/>
      <c r="U10" s="483"/>
      <c r="V10" s="483"/>
      <c r="W10" s="483"/>
      <c r="X10" s="483"/>
      <c r="Y10" s="483"/>
      <c r="Z10" s="483"/>
    </row>
    <row r="11" spans="1:26">
      <c r="A11" s="485" t="s">
        <v>454</v>
      </c>
      <c r="B11" s="485" t="s">
        <v>453</v>
      </c>
      <c r="C11" s="486" t="s">
        <v>579</v>
      </c>
      <c r="D11" s="483"/>
      <c r="E11" s="483"/>
      <c r="F11" s="483"/>
      <c r="G11" s="483"/>
      <c r="H11" s="483"/>
      <c r="I11" s="483"/>
      <c r="J11" s="483"/>
      <c r="K11" s="483"/>
      <c r="L11" s="483"/>
      <c r="M11" s="483"/>
      <c r="N11" s="483"/>
      <c r="O11" s="483"/>
      <c r="P11" s="483"/>
      <c r="Q11" s="483"/>
      <c r="R11" s="483"/>
      <c r="S11" s="483"/>
      <c r="T11" s="483"/>
      <c r="U11" s="483"/>
      <c r="V11" s="483"/>
      <c r="W11" s="483"/>
      <c r="X11" s="483"/>
      <c r="Y11" s="483"/>
      <c r="Z11" s="483"/>
    </row>
    <row r="12" spans="1:26">
      <c r="A12" s="485" t="s">
        <v>456</v>
      </c>
      <c r="B12" s="485" t="s">
        <v>455</v>
      </c>
      <c r="C12" s="486" t="s">
        <v>992</v>
      </c>
      <c r="D12" s="483"/>
      <c r="E12" s="483"/>
      <c r="F12" s="483"/>
      <c r="G12" s="483"/>
      <c r="H12" s="483"/>
      <c r="I12" s="483"/>
      <c r="J12" s="483"/>
      <c r="K12" s="483"/>
      <c r="L12" s="483"/>
      <c r="M12" s="483"/>
      <c r="N12" s="483"/>
      <c r="O12" s="483"/>
      <c r="P12" s="483"/>
      <c r="Q12" s="483"/>
      <c r="R12" s="483"/>
      <c r="S12" s="483"/>
      <c r="T12" s="483"/>
      <c r="U12" s="483"/>
      <c r="V12" s="483"/>
      <c r="W12" s="483"/>
      <c r="X12" s="483"/>
      <c r="Y12" s="483"/>
      <c r="Z12" s="483"/>
    </row>
    <row r="13" spans="1:26">
      <c r="A13" s="485" t="s">
        <v>458</v>
      </c>
      <c r="B13" s="485" t="s">
        <v>457</v>
      </c>
      <c r="C13" s="486" t="s">
        <v>591</v>
      </c>
      <c r="D13" s="483"/>
      <c r="E13" s="483"/>
      <c r="F13" s="483"/>
      <c r="G13" s="483"/>
      <c r="H13" s="483"/>
      <c r="I13" s="483"/>
      <c r="J13" s="483"/>
      <c r="K13" s="483"/>
      <c r="L13" s="483"/>
      <c r="M13" s="483"/>
      <c r="N13" s="483"/>
      <c r="O13" s="483"/>
      <c r="P13" s="483"/>
      <c r="Q13" s="483"/>
      <c r="R13" s="483"/>
      <c r="S13" s="483"/>
      <c r="T13" s="483"/>
      <c r="U13" s="483"/>
      <c r="V13" s="483"/>
      <c r="W13" s="483"/>
      <c r="X13" s="483"/>
      <c r="Y13" s="483"/>
      <c r="Z13" s="483"/>
    </row>
    <row r="14" spans="1:26">
      <c r="A14" s="485" t="s">
        <v>460</v>
      </c>
      <c r="B14" s="485" t="s">
        <v>459</v>
      </c>
      <c r="C14" s="486" t="s">
        <v>587</v>
      </c>
      <c r="D14" s="483"/>
      <c r="E14" s="483"/>
      <c r="F14" s="483"/>
      <c r="G14" s="483"/>
      <c r="H14" s="483"/>
      <c r="I14" s="483"/>
      <c r="J14" s="483"/>
      <c r="K14" s="483"/>
      <c r="L14" s="483"/>
      <c r="M14" s="483"/>
      <c r="N14" s="483"/>
      <c r="O14" s="483"/>
      <c r="P14" s="483"/>
      <c r="Q14" s="483"/>
      <c r="R14" s="483"/>
      <c r="S14" s="483"/>
      <c r="T14" s="483"/>
      <c r="U14" s="483"/>
      <c r="V14" s="483"/>
      <c r="W14" s="483"/>
      <c r="X14" s="483"/>
      <c r="Y14" s="483"/>
      <c r="Z14" s="483"/>
    </row>
    <row r="15" spans="1:26">
      <c r="A15" s="485" t="s">
        <v>462</v>
      </c>
      <c r="B15" s="485" t="s">
        <v>461</v>
      </c>
      <c r="C15" s="486" t="s">
        <v>580</v>
      </c>
      <c r="D15" s="483"/>
      <c r="E15" s="483"/>
      <c r="F15" s="483"/>
      <c r="G15" s="483"/>
      <c r="H15" s="483"/>
      <c r="I15" s="483"/>
      <c r="J15" s="483"/>
      <c r="K15" s="483"/>
      <c r="L15" s="483"/>
      <c r="M15" s="483"/>
      <c r="N15" s="483"/>
      <c r="O15" s="483"/>
      <c r="P15" s="483"/>
      <c r="Q15" s="483"/>
      <c r="R15" s="483"/>
      <c r="S15" s="483"/>
      <c r="T15" s="483"/>
      <c r="U15" s="483"/>
      <c r="V15" s="483"/>
      <c r="W15" s="483"/>
      <c r="X15" s="483"/>
      <c r="Y15" s="483"/>
      <c r="Z15" s="483"/>
    </row>
    <row r="16" spans="1:26">
      <c r="A16" s="485" t="s">
        <v>464</v>
      </c>
      <c r="B16" s="485" t="s">
        <v>463</v>
      </c>
      <c r="C16" s="486" t="s">
        <v>588</v>
      </c>
      <c r="D16" s="483"/>
      <c r="E16" s="483"/>
      <c r="F16" s="483"/>
      <c r="G16" s="483"/>
      <c r="H16" s="483"/>
      <c r="I16" s="483"/>
      <c r="J16" s="483"/>
      <c r="K16" s="483"/>
      <c r="L16" s="483"/>
      <c r="M16" s="483"/>
      <c r="N16" s="483"/>
      <c r="O16" s="483"/>
      <c r="P16" s="483"/>
      <c r="Q16" s="483"/>
      <c r="R16" s="483"/>
      <c r="S16" s="483"/>
      <c r="T16" s="483"/>
      <c r="U16" s="483"/>
      <c r="V16" s="483"/>
      <c r="W16" s="483"/>
      <c r="X16" s="483"/>
      <c r="Y16" s="483"/>
      <c r="Z16" s="483"/>
    </row>
    <row r="17" spans="1:26">
      <c r="A17" s="485" t="s">
        <v>466</v>
      </c>
      <c r="B17" s="485" t="s">
        <v>465</v>
      </c>
      <c r="C17" s="486" t="s">
        <v>581</v>
      </c>
      <c r="D17" s="483"/>
      <c r="E17" s="483"/>
      <c r="F17" s="483"/>
      <c r="G17" s="483"/>
      <c r="H17" s="483"/>
      <c r="I17" s="483"/>
      <c r="J17" s="483"/>
      <c r="K17" s="483"/>
      <c r="L17" s="483"/>
      <c r="M17" s="483"/>
      <c r="N17" s="483"/>
      <c r="O17" s="483"/>
      <c r="P17" s="483"/>
      <c r="Q17" s="483"/>
      <c r="R17" s="483"/>
      <c r="S17" s="483"/>
      <c r="T17" s="483"/>
      <c r="U17" s="483"/>
      <c r="V17" s="483"/>
      <c r="W17" s="483"/>
      <c r="X17" s="483"/>
      <c r="Y17" s="483"/>
      <c r="Z17" s="483"/>
    </row>
    <row r="18" spans="1:26">
      <c r="A18" s="485" t="s">
        <v>468</v>
      </c>
      <c r="B18" s="485" t="s">
        <v>467</v>
      </c>
      <c r="C18" s="486" t="s">
        <v>589</v>
      </c>
      <c r="D18" s="483"/>
      <c r="E18" s="483"/>
      <c r="F18" s="483"/>
      <c r="G18" s="483"/>
      <c r="H18" s="483"/>
      <c r="I18" s="483"/>
      <c r="J18" s="483"/>
      <c r="K18" s="483"/>
      <c r="L18" s="483"/>
      <c r="M18" s="483"/>
      <c r="N18" s="483"/>
      <c r="O18" s="483"/>
      <c r="P18" s="483"/>
      <c r="Q18" s="483"/>
      <c r="R18" s="483"/>
      <c r="S18" s="483"/>
      <c r="T18" s="483"/>
      <c r="U18" s="483"/>
      <c r="V18" s="483"/>
      <c r="W18" s="483"/>
      <c r="X18" s="483"/>
      <c r="Y18" s="483"/>
      <c r="Z18" s="483"/>
    </row>
    <row r="19" spans="1:26">
      <c r="A19" s="485" t="s">
        <v>470</v>
      </c>
      <c r="B19" s="485" t="s">
        <v>469</v>
      </c>
      <c r="C19" s="486" t="s">
        <v>590</v>
      </c>
      <c r="D19" s="483"/>
      <c r="E19" s="483"/>
      <c r="F19" s="483"/>
      <c r="G19" s="483"/>
      <c r="H19" s="483"/>
      <c r="I19" s="483"/>
      <c r="J19" s="483"/>
      <c r="K19" s="483"/>
      <c r="L19" s="483"/>
      <c r="M19" s="483"/>
      <c r="N19" s="483"/>
      <c r="O19" s="483"/>
      <c r="P19" s="483"/>
      <c r="Q19" s="483"/>
      <c r="R19" s="483"/>
      <c r="S19" s="483"/>
      <c r="T19" s="483"/>
      <c r="U19" s="483"/>
      <c r="V19" s="483"/>
      <c r="W19" s="483"/>
      <c r="X19" s="483"/>
      <c r="Y19" s="483"/>
      <c r="Z19" s="483"/>
    </row>
    <row r="20" spans="1:26">
      <c r="A20" s="485" t="s">
        <v>472</v>
      </c>
      <c r="B20" s="485" t="s">
        <v>471</v>
      </c>
      <c r="C20" s="486" t="s">
        <v>633</v>
      </c>
      <c r="D20" s="483"/>
      <c r="E20" s="483"/>
      <c r="F20" s="483"/>
      <c r="G20" s="483"/>
      <c r="H20" s="483"/>
      <c r="I20" s="483"/>
      <c r="J20" s="483"/>
      <c r="K20" s="483"/>
      <c r="L20" s="483"/>
      <c r="M20" s="483"/>
      <c r="N20" s="483"/>
      <c r="O20" s="483"/>
      <c r="P20" s="483"/>
      <c r="Q20" s="483"/>
      <c r="R20" s="483"/>
      <c r="S20" s="483"/>
      <c r="T20" s="483"/>
      <c r="U20" s="483"/>
      <c r="V20" s="483"/>
      <c r="W20" s="483"/>
      <c r="X20" s="483"/>
      <c r="Y20" s="483"/>
      <c r="Z20" s="483"/>
    </row>
    <row r="21" spans="1:26">
      <c r="A21" s="485" t="s">
        <v>474</v>
      </c>
      <c r="B21" s="485" t="s">
        <v>473</v>
      </c>
      <c r="C21" s="486" t="s">
        <v>632</v>
      </c>
      <c r="D21" s="483"/>
      <c r="E21" s="483"/>
      <c r="F21" s="483"/>
      <c r="G21" s="483"/>
      <c r="H21" s="483"/>
      <c r="I21" s="483"/>
      <c r="J21" s="483"/>
      <c r="K21" s="483"/>
      <c r="L21" s="483"/>
      <c r="M21" s="483"/>
      <c r="N21" s="483"/>
      <c r="O21" s="483"/>
      <c r="P21" s="483"/>
      <c r="Q21" s="483"/>
      <c r="R21" s="483"/>
      <c r="S21" s="483"/>
      <c r="T21" s="483"/>
      <c r="U21" s="483"/>
      <c r="V21" s="483"/>
      <c r="W21" s="483"/>
      <c r="X21" s="483"/>
      <c r="Y21" s="483"/>
      <c r="Z21" s="483"/>
    </row>
    <row r="22" spans="1:26">
      <c r="A22" s="485" t="s">
        <v>557</v>
      </c>
      <c r="B22" s="485" t="s">
        <v>475</v>
      </c>
      <c r="C22" s="486" t="s">
        <v>620</v>
      </c>
      <c r="D22" s="483"/>
      <c r="E22" s="483"/>
      <c r="F22" s="483"/>
      <c r="G22" s="483"/>
      <c r="H22" s="483"/>
      <c r="I22" s="483"/>
      <c r="J22" s="483"/>
      <c r="K22" s="483"/>
      <c r="L22" s="483"/>
      <c r="M22" s="483"/>
      <c r="N22" s="483"/>
      <c r="O22" s="483"/>
      <c r="P22" s="483"/>
      <c r="Q22" s="483"/>
      <c r="R22" s="483"/>
      <c r="S22" s="483"/>
      <c r="T22" s="483"/>
      <c r="U22" s="483"/>
      <c r="V22" s="483"/>
      <c r="W22" s="483"/>
      <c r="X22" s="483"/>
      <c r="Y22" s="483"/>
      <c r="Z22" s="483"/>
    </row>
    <row r="23" spans="1:26">
      <c r="A23" s="485" t="s">
        <v>477</v>
      </c>
      <c r="B23" s="485" t="s">
        <v>476</v>
      </c>
      <c r="C23" s="486" t="s">
        <v>621</v>
      </c>
      <c r="D23" s="483"/>
      <c r="E23" s="483"/>
      <c r="F23" s="483"/>
      <c r="G23" s="483"/>
      <c r="H23" s="483"/>
      <c r="I23" s="483"/>
      <c r="J23" s="483"/>
      <c r="K23" s="483"/>
      <c r="L23" s="483"/>
      <c r="M23" s="483"/>
      <c r="N23" s="483"/>
      <c r="O23" s="483"/>
      <c r="P23" s="483"/>
      <c r="Q23" s="483"/>
      <c r="R23" s="483"/>
      <c r="S23" s="483"/>
      <c r="T23" s="483"/>
      <c r="U23" s="483"/>
      <c r="V23" s="483"/>
      <c r="W23" s="483"/>
      <c r="X23" s="483"/>
      <c r="Y23" s="483"/>
      <c r="Z23" s="483"/>
    </row>
    <row r="24" spans="1:26">
      <c r="A24" s="485" t="s">
        <v>479</v>
      </c>
      <c r="B24" s="485" t="s">
        <v>478</v>
      </c>
      <c r="C24" s="486" t="s">
        <v>634</v>
      </c>
      <c r="D24" s="483"/>
      <c r="E24" s="483"/>
      <c r="F24" s="483"/>
      <c r="G24" s="483"/>
      <c r="H24" s="483"/>
      <c r="I24" s="483"/>
      <c r="J24" s="483"/>
      <c r="K24" s="483"/>
      <c r="L24" s="483"/>
      <c r="M24" s="483"/>
      <c r="N24" s="483"/>
      <c r="O24" s="483"/>
      <c r="P24" s="483"/>
      <c r="Q24" s="483"/>
      <c r="R24" s="483"/>
      <c r="S24" s="483"/>
      <c r="T24" s="483"/>
      <c r="U24" s="483"/>
      <c r="V24" s="483"/>
      <c r="W24" s="483"/>
      <c r="X24" s="483"/>
      <c r="Y24" s="483"/>
      <c r="Z24" s="483"/>
    </row>
    <row r="25" spans="1:26">
      <c r="A25" s="782" t="s">
        <v>38</v>
      </c>
      <c r="B25" s="782"/>
      <c r="C25" s="782"/>
      <c r="D25" s="483"/>
      <c r="E25" s="483"/>
      <c r="F25" s="483"/>
      <c r="G25" s="483"/>
      <c r="H25" s="483"/>
      <c r="I25" s="483"/>
      <c r="J25" s="483"/>
      <c r="K25" s="483"/>
      <c r="L25" s="483"/>
      <c r="M25" s="483"/>
      <c r="N25" s="483"/>
      <c r="O25" s="483"/>
      <c r="P25" s="483"/>
      <c r="Q25" s="483"/>
      <c r="R25" s="483"/>
      <c r="S25" s="483"/>
      <c r="T25" s="483"/>
      <c r="U25" s="483"/>
      <c r="V25" s="483"/>
      <c r="W25" s="483"/>
      <c r="X25" s="483"/>
      <c r="Y25" s="483"/>
      <c r="Z25" s="483"/>
    </row>
    <row r="26" spans="1:26">
      <c r="A26" s="485" t="s">
        <v>481</v>
      </c>
      <c r="B26" s="485" t="s">
        <v>480</v>
      </c>
      <c r="C26" s="410" t="s">
        <v>582</v>
      </c>
      <c r="D26" s="483"/>
      <c r="E26" s="483"/>
      <c r="F26" s="483"/>
      <c r="G26" s="483"/>
      <c r="H26" s="483"/>
      <c r="I26" s="483"/>
      <c r="J26" s="483"/>
      <c r="K26" s="483"/>
      <c r="L26" s="483"/>
      <c r="M26" s="483"/>
      <c r="N26" s="483"/>
      <c r="O26" s="483"/>
      <c r="P26" s="483"/>
      <c r="Q26" s="483"/>
      <c r="R26" s="483"/>
      <c r="S26" s="483"/>
      <c r="T26" s="483"/>
      <c r="U26" s="483"/>
      <c r="V26" s="483"/>
      <c r="W26" s="483"/>
      <c r="X26" s="483"/>
      <c r="Y26" s="483"/>
      <c r="Z26" s="483"/>
    </row>
    <row r="27" spans="1:26">
      <c r="A27" s="485" t="s">
        <v>483</v>
      </c>
      <c r="B27" s="485" t="s">
        <v>482</v>
      </c>
      <c r="C27" s="410" t="s">
        <v>592</v>
      </c>
      <c r="D27" s="483"/>
      <c r="E27" s="483"/>
      <c r="F27" s="483"/>
      <c r="G27" s="483"/>
      <c r="H27" s="483"/>
      <c r="I27" s="483"/>
      <c r="J27" s="483"/>
      <c r="K27" s="483"/>
      <c r="L27" s="483"/>
      <c r="M27" s="483"/>
      <c r="N27" s="483"/>
      <c r="O27" s="483"/>
      <c r="P27" s="483"/>
      <c r="Q27" s="483"/>
      <c r="R27" s="483"/>
      <c r="S27" s="483"/>
      <c r="T27" s="483"/>
      <c r="U27" s="483"/>
      <c r="V27" s="483"/>
      <c r="W27" s="483"/>
      <c r="X27" s="483"/>
      <c r="Y27" s="483"/>
      <c r="Z27" s="483"/>
    </row>
    <row r="28" spans="1:26">
      <c r="A28" s="485" t="s">
        <v>485</v>
      </c>
      <c r="B28" s="485" t="s">
        <v>484</v>
      </c>
      <c r="C28" s="410" t="s">
        <v>583</v>
      </c>
      <c r="D28" s="483"/>
      <c r="E28" s="483"/>
      <c r="F28" s="483"/>
      <c r="G28" s="483"/>
      <c r="H28" s="483"/>
      <c r="I28" s="483"/>
      <c r="J28" s="483"/>
      <c r="K28" s="483"/>
      <c r="L28" s="483"/>
      <c r="M28" s="483"/>
      <c r="N28" s="483"/>
      <c r="O28" s="483"/>
      <c r="P28" s="483"/>
      <c r="Q28" s="483"/>
      <c r="R28" s="483"/>
      <c r="S28" s="483"/>
      <c r="T28" s="483"/>
      <c r="U28" s="483"/>
      <c r="V28" s="483"/>
      <c r="W28" s="483"/>
      <c r="X28" s="483"/>
      <c r="Y28" s="483"/>
      <c r="Z28" s="483"/>
    </row>
    <row r="29" spans="1:26">
      <c r="A29" s="485" t="s">
        <v>487</v>
      </c>
      <c r="B29" s="485" t="s">
        <v>486</v>
      </c>
      <c r="C29" s="410" t="s">
        <v>584</v>
      </c>
      <c r="D29" s="483"/>
      <c r="E29" s="483"/>
      <c r="F29" s="483"/>
      <c r="G29" s="483"/>
      <c r="H29" s="483"/>
      <c r="I29" s="483"/>
      <c r="J29" s="483"/>
      <c r="K29" s="483"/>
      <c r="L29" s="483"/>
      <c r="M29" s="483"/>
      <c r="N29" s="483"/>
      <c r="O29" s="483"/>
      <c r="P29" s="483"/>
      <c r="Q29" s="483"/>
      <c r="R29" s="483"/>
      <c r="S29" s="483"/>
      <c r="T29" s="483"/>
      <c r="U29" s="483"/>
      <c r="V29" s="483"/>
      <c r="W29" s="483"/>
      <c r="X29" s="483"/>
      <c r="Y29" s="483"/>
      <c r="Z29" s="483"/>
    </row>
    <row r="30" spans="1:26">
      <c r="A30" s="485" t="s">
        <v>489</v>
      </c>
      <c r="B30" s="485" t="s">
        <v>488</v>
      </c>
      <c r="C30" s="410" t="s">
        <v>593</v>
      </c>
      <c r="D30" s="483"/>
      <c r="E30" s="483"/>
      <c r="F30" s="483"/>
      <c r="G30" s="483"/>
      <c r="H30" s="483"/>
      <c r="I30" s="483"/>
      <c r="J30" s="483"/>
      <c r="K30" s="483"/>
      <c r="L30" s="483"/>
      <c r="M30" s="483"/>
      <c r="N30" s="483"/>
      <c r="O30" s="483"/>
      <c r="P30" s="483"/>
      <c r="Q30" s="483"/>
      <c r="R30" s="483"/>
      <c r="S30" s="483"/>
      <c r="T30" s="483"/>
      <c r="U30" s="483"/>
      <c r="V30" s="483"/>
      <c r="W30" s="483"/>
      <c r="X30" s="483"/>
      <c r="Y30" s="483"/>
      <c r="Z30" s="483"/>
    </row>
    <row r="31" spans="1:26">
      <c r="A31" s="485" t="s">
        <v>491</v>
      </c>
      <c r="B31" s="485" t="s">
        <v>490</v>
      </c>
      <c r="C31" s="410" t="s">
        <v>594</v>
      </c>
      <c r="D31" s="483"/>
      <c r="E31" s="483"/>
      <c r="F31" s="483"/>
      <c r="G31" s="483"/>
      <c r="H31" s="483"/>
      <c r="I31" s="483"/>
      <c r="J31" s="483"/>
      <c r="K31" s="483"/>
      <c r="L31" s="483"/>
      <c r="M31" s="483"/>
      <c r="N31" s="483"/>
      <c r="O31" s="483"/>
      <c r="P31" s="483"/>
      <c r="Q31" s="483"/>
      <c r="R31" s="483"/>
      <c r="S31" s="483"/>
      <c r="T31" s="483"/>
      <c r="U31" s="483"/>
      <c r="V31" s="483"/>
      <c r="W31" s="483"/>
      <c r="X31" s="483"/>
      <c r="Y31" s="483"/>
      <c r="Z31" s="483"/>
    </row>
    <row r="32" spans="1:26">
      <c r="A32" s="485" t="s">
        <v>493</v>
      </c>
      <c r="B32" s="485" t="s">
        <v>492</v>
      </c>
      <c r="C32" s="410" t="s">
        <v>595</v>
      </c>
      <c r="D32" s="483"/>
      <c r="E32" s="483"/>
      <c r="F32" s="483"/>
      <c r="G32" s="483"/>
      <c r="H32" s="483"/>
      <c r="I32" s="483"/>
      <c r="J32" s="483"/>
      <c r="K32" s="483"/>
      <c r="L32" s="483"/>
      <c r="M32" s="483"/>
      <c r="N32" s="483"/>
      <c r="O32" s="483"/>
      <c r="P32" s="483"/>
      <c r="Q32" s="483"/>
      <c r="R32" s="483"/>
      <c r="S32" s="483"/>
      <c r="T32" s="483"/>
      <c r="U32" s="483"/>
      <c r="V32" s="483"/>
      <c r="W32" s="483"/>
      <c r="X32" s="483"/>
      <c r="Y32" s="483"/>
      <c r="Z32" s="483"/>
    </row>
    <row r="33" spans="1:26">
      <c r="A33" s="485" t="s">
        <v>494</v>
      </c>
      <c r="B33" s="485" t="s">
        <v>495</v>
      </c>
      <c r="C33" s="410" t="s">
        <v>596</v>
      </c>
      <c r="D33" s="483"/>
      <c r="E33" s="483"/>
      <c r="F33" s="483"/>
      <c r="G33" s="483"/>
      <c r="H33" s="483"/>
      <c r="I33" s="483"/>
      <c r="J33" s="483"/>
      <c r="K33" s="483"/>
      <c r="L33" s="483"/>
      <c r="M33" s="483"/>
      <c r="N33" s="483"/>
      <c r="O33" s="483"/>
      <c r="P33" s="483"/>
      <c r="Q33" s="483"/>
      <c r="R33" s="483"/>
      <c r="S33" s="483"/>
      <c r="T33" s="483"/>
      <c r="U33" s="483"/>
      <c r="V33" s="483"/>
      <c r="W33" s="483"/>
      <c r="X33" s="483"/>
      <c r="Y33" s="483"/>
      <c r="Z33" s="483"/>
    </row>
    <row r="34" spans="1:26">
      <c r="A34" s="485" t="s">
        <v>496</v>
      </c>
      <c r="B34" s="485" t="s">
        <v>497</v>
      </c>
      <c r="C34" s="410" t="s">
        <v>597</v>
      </c>
      <c r="D34" s="483"/>
      <c r="E34" s="483"/>
      <c r="F34" s="483"/>
      <c r="G34" s="483"/>
      <c r="H34" s="483"/>
      <c r="I34" s="483"/>
      <c r="J34" s="483"/>
      <c r="K34" s="483"/>
      <c r="L34" s="483"/>
      <c r="M34" s="483"/>
      <c r="N34" s="483"/>
      <c r="O34" s="483"/>
      <c r="P34" s="483"/>
      <c r="Q34" s="483"/>
      <c r="R34" s="483"/>
      <c r="S34" s="483"/>
      <c r="T34" s="483"/>
      <c r="U34" s="483"/>
      <c r="V34" s="483"/>
      <c r="W34" s="483"/>
      <c r="X34" s="483"/>
      <c r="Y34" s="483"/>
      <c r="Z34" s="483"/>
    </row>
    <row r="35" spans="1:26">
      <c r="A35" s="485" t="s">
        <v>498</v>
      </c>
      <c r="B35" s="485" t="s">
        <v>499</v>
      </c>
      <c r="C35" s="410" t="s">
        <v>598</v>
      </c>
      <c r="D35" s="483"/>
      <c r="E35" s="483"/>
      <c r="F35" s="483"/>
      <c r="G35" s="483"/>
      <c r="H35" s="483"/>
      <c r="I35" s="483"/>
      <c r="J35" s="483"/>
      <c r="K35" s="483"/>
      <c r="L35" s="483"/>
      <c r="M35" s="483"/>
      <c r="N35" s="483"/>
      <c r="O35" s="483"/>
      <c r="P35" s="483"/>
      <c r="Q35" s="483"/>
      <c r="R35" s="483"/>
      <c r="S35" s="483"/>
      <c r="T35" s="483"/>
      <c r="U35" s="483"/>
      <c r="V35" s="483"/>
      <c r="W35" s="483"/>
      <c r="X35" s="483"/>
      <c r="Y35" s="483"/>
      <c r="Z35" s="483"/>
    </row>
    <row r="36" spans="1:26">
      <c r="A36" s="485" t="s">
        <v>500</v>
      </c>
      <c r="B36" s="485" t="s">
        <v>501</v>
      </c>
      <c r="C36" s="410" t="s">
        <v>622</v>
      </c>
      <c r="D36" s="483"/>
      <c r="E36" s="483"/>
      <c r="F36" s="483"/>
      <c r="G36" s="483"/>
      <c r="H36" s="483"/>
      <c r="I36" s="483"/>
      <c r="J36" s="483"/>
      <c r="K36" s="483"/>
      <c r="L36" s="483"/>
      <c r="M36" s="483"/>
      <c r="N36" s="483"/>
      <c r="O36" s="483"/>
      <c r="P36" s="483"/>
      <c r="Q36" s="483"/>
      <c r="R36" s="483"/>
      <c r="S36" s="483"/>
      <c r="T36" s="483"/>
      <c r="U36" s="483"/>
      <c r="V36" s="483"/>
      <c r="W36" s="483"/>
      <c r="X36" s="483"/>
      <c r="Y36" s="483"/>
      <c r="Z36" s="483"/>
    </row>
    <row r="37" spans="1:26">
      <c r="A37" s="485" t="s">
        <v>502</v>
      </c>
      <c r="B37" s="485" t="s">
        <v>503</v>
      </c>
      <c r="C37" s="410" t="s">
        <v>623</v>
      </c>
      <c r="D37" s="483"/>
      <c r="E37" s="483"/>
      <c r="F37" s="483"/>
      <c r="G37" s="483"/>
      <c r="H37" s="483"/>
      <c r="I37" s="483"/>
      <c r="J37" s="483"/>
      <c r="K37" s="483"/>
      <c r="L37" s="483"/>
      <c r="M37" s="483"/>
      <c r="N37" s="483"/>
      <c r="O37" s="483"/>
      <c r="P37" s="483"/>
      <c r="Q37" s="483"/>
      <c r="R37" s="483"/>
      <c r="S37" s="483"/>
      <c r="T37" s="483"/>
      <c r="U37" s="483"/>
      <c r="V37" s="483"/>
      <c r="W37" s="483"/>
      <c r="X37" s="483"/>
      <c r="Y37" s="483"/>
      <c r="Z37" s="483"/>
    </row>
    <row r="38" spans="1:26">
      <c r="A38" s="485" t="s">
        <v>557</v>
      </c>
      <c r="B38" s="485" t="s">
        <v>504</v>
      </c>
      <c r="C38" s="410" t="s">
        <v>624</v>
      </c>
      <c r="D38" s="483"/>
      <c r="E38" s="483"/>
      <c r="F38" s="483"/>
      <c r="G38" s="483"/>
      <c r="H38" s="483"/>
      <c r="I38" s="483"/>
      <c r="J38" s="483"/>
      <c r="K38" s="483"/>
      <c r="L38" s="483"/>
      <c r="M38" s="483"/>
      <c r="N38" s="483"/>
      <c r="O38" s="483"/>
      <c r="P38" s="483"/>
      <c r="Q38" s="483"/>
      <c r="R38" s="483"/>
      <c r="S38" s="483"/>
      <c r="T38" s="483"/>
      <c r="U38" s="483"/>
      <c r="V38" s="483"/>
      <c r="W38" s="483"/>
      <c r="X38" s="483"/>
      <c r="Y38" s="483"/>
      <c r="Z38" s="483"/>
    </row>
    <row r="39" spans="1:26">
      <c r="A39" s="782" t="s">
        <v>39</v>
      </c>
      <c r="B39" s="782"/>
      <c r="C39" s="782"/>
      <c r="D39" s="483"/>
      <c r="E39" s="483"/>
      <c r="F39" s="483"/>
      <c r="G39" s="483"/>
      <c r="H39" s="483"/>
      <c r="I39" s="483"/>
      <c r="J39" s="483"/>
      <c r="K39" s="483"/>
      <c r="L39" s="483"/>
      <c r="M39" s="483"/>
      <c r="N39" s="483"/>
      <c r="O39" s="483"/>
      <c r="P39" s="483"/>
      <c r="Q39" s="483"/>
      <c r="R39" s="483"/>
      <c r="S39" s="483"/>
      <c r="T39" s="483"/>
      <c r="U39" s="483"/>
      <c r="V39" s="483"/>
      <c r="W39" s="483"/>
      <c r="X39" s="483"/>
      <c r="Y39" s="483"/>
      <c r="Z39" s="483"/>
    </row>
    <row r="40" spans="1:26">
      <c r="A40" s="485" t="s">
        <v>506</v>
      </c>
      <c r="B40" s="485" t="s">
        <v>505</v>
      </c>
      <c r="C40" s="410" t="s">
        <v>585</v>
      </c>
      <c r="D40" s="483"/>
      <c r="E40" s="483"/>
      <c r="F40" s="483"/>
      <c r="G40" s="483"/>
      <c r="H40" s="483"/>
      <c r="I40" s="483"/>
      <c r="J40" s="483"/>
      <c r="K40" s="483"/>
      <c r="L40" s="483"/>
      <c r="M40" s="483"/>
      <c r="N40" s="483"/>
      <c r="O40" s="483"/>
      <c r="P40" s="483"/>
      <c r="Q40" s="483"/>
      <c r="R40" s="483"/>
      <c r="S40" s="483"/>
      <c r="T40" s="483"/>
      <c r="U40" s="483"/>
      <c r="V40" s="483"/>
      <c r="W40" s="483"/>
      <c r="X40" s="483"/>
      <c r="Y40" s="483"/>
      <c r="Z40" s="483"/>
    </row>
    <row r="41" spans="1:26">
      <c r="A41" s="485" t="s">
        <v>508</v>
      </c>
      <c r="B41" s="485" t="s">
        <v>507</v>
      </c>
      <c r="C41" s="410" t="s">
        <v>586</v>
      </c>
      <c r="D41" s="483"/>
      <c r="E41" s="483"/>
      <c r="F41" s="483"/>
      <c r="G41" s="483"/>
      <c r="H41" s="483"/>
      <c r="I41" s="483"/>
      <c r="J41" s="483"/>
      <c r="K41" s="483"/>
      <c r="L41" s="483"/>
      <c r="M41" s="483"/>
      <c r="N41" s="483"/>
      <c r="O41" s="483"/>
      <c r="P41" s="483"/>
      <c r="Q41" s="483"/>
      <c r="R41" s="483"/>
      <c r="S41" s="483"/>
      <c r="T41" s="483"/>
      <c r="U41" s="483"/>
      <c r="V41" s="483"/>
      <c r="W41" s="483"/>
      <c r="X41" s="483"/>
      <c r="Y41" s="483"/>
      <c r="Z41" s="483"/>
    </row>
    <row r="42" spans="1:26">
      <c r="A42" s="485" t="s">
        <v>510</v>
      </c>
      <c r="B42" s="485" t="s">
        <v>509</v>
      </c>
      <c r="C42" s="410" t="s">
        <v>599</v>
      </c>
      <c r="D42" s="483"/>
      <c r="E42" s="483"/>
      <c r="F42" s="483"/>
      <c r="G42" s="483"/>
      <c r="H42" s="483"/>
      <c r="I42" s="483"/>
      <c r="J42" s="483"/>
      <c r="K42" s="483"/>
      <c r="L42" s="483"/>
      <c r="M42" s="483"/>
      <c r="N42" s="483"/>
      <c r="O42" s="483"/>
      <c r="P42" s="483"/>
      <c r="Q42" s="483"/>
      <c r="R42" s="483"/>
      <c r="S42" s="483"/>
      <c r="T42" s="483"/>
      <c r="U42" s="483"/>
      <c r="V42" s="483"/>
      <c r="W42" s="483"/>
      <c r="X42" s="483"/>
      <c r="Y42" s="483"/>
      <c r="Z42" s="483"/>
    </row>
    <row r="43" spans="1:26">
      <c r="A43" s="485" t="s">
        <v>512</v>
      </c>
      <c r="B43" s="485" t="s">
        <v>511</v>
      </c>
      <c r="C43" s="410" t="s">
        <v>600</v>
      </c>
      <c r="D43" s="483"/>
      <c r="E43" s="483"/>
      <c r="F43" s="483"/>
      <c r="G43" s="483"/>
      <c r="H43" s="483"/>
      <c r="I43" s="483"/>
      <c r="J43" s="483"/>
      <c r="K43" s="483"/>
      <c r="L43" s="483"/>
      <c r="M43" s="483"/>
      <c r="N43" s="483"/>
      <c r="O43" s="483"/>
      <c r="P43" s="483"/>
      <c r="Q43" s="483"/>
      <c r="R43" s="483"/>
      <c r="S43" s="483"/>
      <c r="T43" s="483"/>
      <c r="U43" s="483"/>
      <c r="V43" s="483"/>
      <c r="W43" s="483"/>
      <c r="X43" s="483"/>
      <c r="Y43" s="483"/>
      <c r="Z43" s="483"/>
    </row>
    <row r="44" spans="1:26">
      <c r="A44" s="485" t="s">
        <v>514</v>
      </c>
      <c r="B44" s="485" t="s">
        <v>513</v>
      </c>
      <c r="C44" s="410" t="s">
        <v>601</v>
      </c>
      <c r="D44" s="483"/>
      <c r="E44" s="483"/>
      <c r="F44" s="483"/>
      <c r="G44" s="483"/>
      <c r="H44" s="483"/>
      <c r="I44" s="483"/>
      <c r="J44" s="483"/>
      <c r="K44" s="483"/>
      <c r="L44" s="483"/>
      <c r="M44" s="483"/>
      <c r="N44" s="483"/>
      <c r="O44" s="483"/>
      <c r="P44" s="483"/>
      <c r="Q44" s="483"/>
      <c r="R44" s="483"/>
      <c r="S44" s="483"/>
      <c r="T44" s="483"/>
      <c r="U44" s="483"/>
      <c r="V44" s="483"/>
      <c r="W44" s="483"/>
      <c r="X44" s="483"/>
      <c r="Y44" s="483"/>
      <c r="Z44" s="483"/>
    </row>
    <row r="45" spans="1:26">
      <c r="A45" s="485" t="s">
        <v>516</v>
      </c>
      <c r="B45" s="485" t="s">
        <v>515</v>
      </c>
      <c r="C45" s="410" t="s">
        <v>602</v>
      </c>
      <c r="D45" s="483"/>
      <c r="E45" s="483"/>
      <c r="F45" s="483"/>
      <c r="G45" s="483"/>
      <c r="H45" s="483"/>
      <c r="I45" s="483"/>
      <c r="J45" s="483"/>
      <c r="K45" s="483"/>
      <c r="L45" s="483"/>
      <c r="M45" s="483"/>
      <c r="N45" s="483"/>
      <c r="O45" s="483"/>
      <c r="P45" s="483"/>
      <c r="Q45" s="483"/>
      <c r="R45" s="483"/>
      <c r="S45" s="483"/>
      <c r="T45" s="483"/>
      <c r="U45" s="483"/>
      <c r="V45" s="483"/>
      <c r="W45" s="483"/>
      <c r="X45" s="483"/>
      <c r="Y45" s="483"/>
      <c r="Z45" s="483"/>
    </row>
    <row r="46" spans="1:26">
      <c r="A46" s="485" t="s">
        <v>518</v>
      </c>
      <c r="B46" s="485" t="s">
        <v>517</v>
      </c>
      <c r="C46" s="410" t="s">
        <v>993</v>
      </c>
      <c r="D46" s="483"/>
      <c r="E46" s="483"/>
      <c r="F46" s="483"/>
      <c r="G46" s="483"/>
      <c r="H46" s="483"/>
      <c r="I46" s="483"/>
      <c r="J46" s="483"/>
      <c r="K46" s="483"/>
      <c r="L46" s="483"/>
      <c r="M46" s="483"/>
      <c r="N46" s="483"/>
      <c r="O46" s="483"/>
      <c r="P46" s="483"/>
      <c r="Q46" s="483"/>
      <c r="R46" s="483"/>
      <c r="S46" s="483"/>
      <c r="T46" s="483"/>
      <c r="U46" s="483"/>
      <c r="V46" s="483"/>
      <c r="W46" s="483"/>
      <c r="X46" s="483"/>
      <c r="Y46" s="483"/>
      <c r="Z46" s="483"/>
    </row>
    <row r="47" spans="1:26">
      <c r="A47" s="485" t="s">
        <v>520</v>
      </c>
      <c r="B47" s="485" t="s">
        <v>519</v>
      </c>
      <c r="C47" s="410" t="s">
        <v>603</v>
      </c>
      <c r="D47" s="483"/>
      <c r="E47" s="483"/>
      <c r="F47" s="483"/>
      <c r="G47" s="483"/>
      <c r="H47" s="483"/>
      <c r="I47" s="483"/>
      <c r="J47" s="483"/>
      <c r="K47" s="483"/>
      <c r="L47" s="483"/>
      <c r="M47" s="483"/>
      <c r="N47" s="483"/>
      <c r="O47" s="483"/>
      <c r="P47" s="483"/>
      <c r="Q47" s="483"/>
      <c r="R47" s="483"/>
      <c r="S47" s="483"/>
      <c r="T47" s="483"/>
      <c r="U47" s="483"/>
      <c r="V47" s="483"/>
      <c r="W47" s="483"/>
      <c r="X47" s="483"/>
      <c r="Y47" s="483"/>
      <c r="Z47" s="483"/>
    </row>
    <row r="48" spans="1:26">
      <c r="A48" s="485" t="s">
        <v>522</v>
      </c>
      <c r="B48" s="485" t="s">
        <v>521</v>
      </c>
      <c r="C48" s="410" t="s">
        <v>604</v>
      </c>
      <c r="D48" s="483"/>
      <c r="E48" s="483"/>
      <c r="F48" s="483"/>
      <c r="G48" s="483"/>
      <c r="H48" s="483"/>
      <c r="I48" s="483"/>
      <c r="J48" s="483"/>
      <c r="K48" s="483"/>
      <c r="L48" s="483"/>
      <c r="M48" s="483"/>
      <c r="N48" s="483"/>
      <c r="O48" s="483"/>
      <c r="P48" s="483"/>
      <c r="Q48" s="483"/>
      <c r="R48" s="483"/>
      <c r="S48" s="483"/>
      <c r="T48" s="483"/>
      <c r="U48" s="483"/>
      <c r="V48" s="483"/>
      <c r="W48" s="483"/>
      <c r="X48" s="483"/>
      <c r="Y48" s="483"/>
      <c r="Z48" s="483"/>
    </row>
    <row r="49" spans="1:26">
      <c r="A49" s="485" t="s">
        <v>524</v>
      </c>
      <c r="B49" s="485" t="s">
        <v>523</v>
      </c>
      <c r="C49" s="410" t="s">
        <v>604</v>
      </c>
      <c r="D49" s="483"/>
      <c r="E49" s="483"/>
      <c r="F49" s="483"/>
      <c r="G49" s="483"/>
      <c r="H49" s="483"/>
      <c r="I49" s="483"/>
      <c r="J49" s="483"/>
      <c r="K49" s="483"/>
      <c r="L49" s="483"/>
      <c r="M49" s="483"/>
      <c r="N49" s="483"/>
      <c r="O49" s="483"/>
      <c r="P49" s="483"/>
      <c r="Q49" s="483"/>
      <c r="R49" s="483"/>
      <c r="S49" s="483"/>
      <c r="T49" s="483"/>
      <c r="U49" s="483"/>
      <c r="V49" s="483"/>
      <c r="W49" s="483"/>
      <c r="X49" s="483"/>
      <c r="Y49" s="483"/>
      <c r="Z49" s="483"/>
    </row>
    <row r="50" spans="1:26">
      <c r="A50" s="485" t="s">
        <v>526</v>
      </c>
      <c r="B50" s="485" t="s">
        <v>525</v>
      </c>
      <c r="C50" s="410" t="s">
        <v>605</v>
      </c>
      <c r="D50" s="483"/>
      <c r="E50" s="483"/>
      <c r="F50" s="483"/>
      <c r="G50" s="483"/>
      <c r="H50" s="483"/>
      <c r="I50" s="483"/>
      <c r="J50" s="483"/>
      <c r="K50" s="483"/>
      <c r="L50" s="483"/>
      <c r="M50" s="483"/>
      <c r="N50" s="483"/>
      <c r="O50" s="483"/>
      <c r="P50" s="483"/>
      <c r="Q50" s="483"/>
      <c r="R50" s="483"/>
      <c r="S50" s="483"/>
      <c r="T50" s="483"/>
      <c r="U50" s="483"/>
      <c r="V50" s="483"/>
      <c r="W50" s="483"/>
      <c r="X50" s="483"/>
      <c r="Y50" s="483"/>
      <c r="Z50" s="483"/>
    </row>
    <row r="51" spans="1:26">
      <c r="A51" s="485" t="s">
        <v>528</v>
      </c>
      <c r="B51" s="485" t="s">
        <v>527</v>
      </c>
      <c r="C51" s="410" t="s">
        <v>606</v>
      </c>
      <c r="D51" s="483"/>
      <c r="E51" s="483"/>
      <c r="F51" s="483"/>
      <c r="G51" s="483"/>
      <c r="H51" s="483"/>
      <c r="I51" s="483"/>
      <c r="J51" s="483"/>
      <c r="K51" s="483"/>
      <c r="L51" s="483"/>
      <c r="M51" s="483"/>
      <c r="N51" s="483"/>
      <c r="O51" s="483"/>
      <c r="P51" s="483"/>
      <c r="Q51" s="483"/>
      <c r="R51" s="483"/>
      <c r="S51" s="483"/>
      <c r="T51" s="483"/>
      <c r="U51" s="483"/>
      <c r="V51" s="483"/>
      <c r="W51" s="483"/>
      <c r="X51" s="483"/>
      <c r="Y51" s="483"/>
      <c r="Z51" s="483"/>
    </row>
    <row r="52" spans="1:26">
      <c r="A52" s="485" t="s">
        <v>530</v>
      </c>
      <c r="B52" s="485" t="s">
        <v>529</v>
      </c>
      <c r="C52" s="410" t="s">
        <v>607</v>
      </c>
      <c r="D52" s="483"/>
      <c r="E52" s="483"/>
      <c r="F52" s="483"/>
      <c r="G52" s="483"/>
      <c r="H52" s="483"/>
      <c r="I52" s="483"/>
      <c r="J52" s="483"/>
      <c r="K52" s="483"/>
      <c r="L52" s="483"/>
      <c r="M52" s="483"/>
      <c r="N52" s="483"/>
      <c r="O52" s="483"/>
      <c r="P52" s="483"/>
      <c r="Q52" s="483"/>
      <c r="R52" s="483"/>
      <c r="S52" s="483"/>
      <c r="T52" s="483"/>
      <c r="U52" s="483"/>
      <c r="V52" s="483"/>
      <c r="W52" s="483"/>
      <c r="X52" s="483"/>
      <c r="Y52" s="483"/>
      <c r="Z52" s="483"/>
    </row>
    <row r="53" spans="1:26">
      <c r="A53" s="485" t="s">
        <v>532</v>
      </c>
      <c r="B53" s="485" t="s">
        <v>531</v>
      </c>
      <c r="C53" s="410" t="s">
        <v>608</v>
      </c>
      <c r="D53" s="483"/>
      <c r="E53" s="483"/>
      <c r="F53" s="483"/>
      <c r="G53" s="483"/>
      <c r="H53" s="483"/>
      <c r="I53" s="483"/>
      <c r="J53" s="483"/>
      <c r="K53" s="483"/>
      <c r="L53" s="483"/>
      <c r="M53" s="483"/>
      <c r="N53" s="483"/>
      <c r="O53" s="483"/>
      <c r="P53" s="483"/>
      <c r="Q53" s="483"/>
      <c r="R53" s="483"/>
      <c r="S53" s="483"/>
      <c r="T53" s="483"/>
      <c r="U53" s="483"/>
      <c r="V53" s="483"/>
      <c r="W53" s="483"/>
      <c r="X53" s="483"/>
      <c r="Y53" s="483"/>
      <c r="Z53" s="483"/>
    </row>
    <row r="54" spans="1:26">
      <c r="A54" s="485" t="s">
        <v>534</v>
      </c>
      <c r="B54" s="485" t="s">
        <v>533</v>
      </c>
      <c r="C54" s="410" t="s">
        <v>609</v>
      </c>
      <c r="D54" s="483"/>
      <c r="E54" s="483"/>
      <c r="F54" s="483"/>
      <c r="G54" s="483"/>
      <c r="H54" s="483"/>
      <c r="I54" s="483"/>
      <c r="J54" s="483"/>
      <c r="K54" s="483"/>
      <c r="L54" s="483"/>
      <c r="M54" s="483"/>
      <c r="N54" s="483"/>
      <c r="O54" s="483"/>
      <c r="P54" s="483"/>
      <c r="Q54" s="483"/>
      <c r="R54" s="483"/>
      <c r="S54" s="483"/>
      <c r="T54" s="483"/>
      <c r="U54" s="483"/>
      <c r="V54" s="483"/>
      <c r="W54" s="483"/>
      <c r="X54" s="483"/>
      <c r="Y54" s="483"/>
      <c r="Z54" s="483"/>
    </row>
    <row r="55" spans="1:26">
      <c r="A55" s="485" t="s">
        <v>536</v>
      </c>
      <c r="B55" s="485" t="s">
        <v>535</v>
      </c>
      <c r="C55" s="410" t="s">
        <v>610</v>
      </c>
      <c r="D55" s="483"/>
      <c r="E55" s="483"/>
      <c r="F55" s="483"/>
      <c r="G55" s="483"/>
      <c r="H55" s="483"/>
      <c r="I55" s="483"/>
      <c r="J55" s="483"/>
      <c r="K55" s="483"/>
      <c r="L55" s="483"/>
      <c r="M55" s="483"/>
      <c r="N55" s="483"/>
      <c r="O55" s="483"/>
      <c r="P55" s="483"/>
      <c r="Q55" s="483"/>
      <c r="R55" s="483"/>
      <c r="S55" s="483"/>
      <c r="T55" s="483"/>
      <c r="U55" s="483"/>
      <c r="V55" s="483"/>
      <c r="W55" s="483"/>
      <c r="X55" s="483"/>
      <c r="Y55" s="483"/>
      <c r="Z55" s="483"/>
    </row>
    <row r="56" spans="1:26">
      <c r="A56" s="485" t="s">
        <v>538</v>
      </c>
      <c r="B56" s="485" t="s">
        <v>537</v>
      </c>
      <c r="C56" s="410" t="s">
        <v>611</v>
      </c>
      <c r="D56" s="483"/>
      <c r="E56" s="483"/>
      <c r="F56" s="483"/>
      <c r="G56" s="483"/>
      <c r="H56" s="483"/>
      <c r="I56" s="483"/>
      <c r="J56" s="483"/>
      <c r="K56" s="483"/>
      <c r="L56" s="483"/>
      <c r="M56" s="483"/>
      <c r="N56" s="483"/>
      <c r="O56" s="483"/>
      <c r="P56" s="483"/>
      <c r="Q56" s="483"/>
      <c r="R56" s="483"/>
      <c r="S56" s="483"/>
      <c r="T56" s="483"/>
      <c r="U56" s="483"/>
      <c r="V56" s="483"/>
      <c r="W56" s="483"/>
      <c r="X56" s="483"/>
      <c r="Y56" s="483"/>
      <c r="Z56" s="483"/>
    </row>
    <row r="57" spans="1:26">
      <c r="A57" s="485" t="s">
        <v>540</v>
      </c>
      <c r="B57" s="485" t="s">
        <v>539</v>
      </c>
      <c r="C57" s="410" t="s">
        <v>612</v>
      </c>
      <c r="D57" s="483"/>
      <c r="E57" s="483"/>
      <c r="F57" s="483"/>
      <c r="G57" s="483"/>
      <c r="H57" s="483"/>
      <c r="I57" s="483"/>
      <c r="J57" s="483"/>
      <c r="K57" s="483"/>
      <c r="L57" s="483"/>
      <c r="M57" s="483"/>
      <c r="N57" s="483"/>
      <c r="O57" s="483"/>
      <c r="P57" s="483"/>
      <c r="Q57" s="483"/>
      <c r="R57" s="483"/>
      <c r="S57" s="483"/>
      <c r="T57" s="483"/>
      <c r="U57" s="483"/>
      <c r="V57" s="483"/>
      <c r="W57" s="483"/>
      <c r="X57" s="483"/>
      <c r="Y57" s="483"/>
      <c r="Z57" s="483"/>
    </row>
    <row r="58" spans="1:26">
      <c r="A58" s="485" t="s">
        <v>541</v>
      </c>
      <c r="B58" s="485" t="s">
        <v>542</v>
      </c>
      <c r="C58" s="410" t="s">
        <v>625</v>
      </c>
      <c r="D58" s="483"/>
      <c r="E58" s="483"/>
      <c r="F58" s="483"/>
      <c r="G58" s="483"/>
      <c r="H58" s="483"/>
      <c r="I58" s="483"/>
      <c r="J58" s="483"/>
      <c r="K58" s="483"/>
      <c r="L58" s="483"/>
      <c r="M58" s="483"/>
      <c r="N58" s="483"/>
      <c r="O58" s="483"/>
      <c r="P58" s="483"/>
      <c r="Q58" s="483"/>
      <c r="R58" s="483"/>
      <c r="S58" s="483"/>
      <c r="T58" s="483"/>
      <c r="U58" s="483"/>
      <c r="V58" s="483"/>
      <c r="W58" s="483"/>
      <c r="X58" s="483"/>
      <c r="Y58" s="483"/>
      <c r="Z58" s="483"/>
    </row>
    <row r="59" spans="1:26">
      <c r="A59" s="485" t="s">
        <v>543</v>
      </c>
      <c r="B59" s="485" t="s">
        <v>544</v>
      </c>
      <c r="C59" s="410" t="s">
        <v>626</v>
      </c>
      <c r="D59" s="483"/>
      <c r="E59" s="483"/>
      <c r="F59" s="483"/>
      <c r="G59" s="483"/>
      <c r="H59" s="483"/>
      <c r="I59" s="483"/>
      <c r="J59" s="483"/>
      <c r="K59" s="483"/>
      <c r="L59" s="483"/>
      <c r="M59" s="483"/>
      <c r="N59" s="483"/>
      <c r="O59" s="483"/>
      <c r="P59" s="483"/>
      <c r="Q59" s="483"/>
      <c r="R59" s="483"/>
      <c r="S59" s="483"/>
      <c r="T59" s="483"/>
      <c r="U59" s="483"/>
      <c r="V59" s="483"/>
      <c r="W59" s="483"/>
      <c r="X59" s="483"/>
      <c r="Y59" s="483"/>
      <c r="Z59" s="483"/>
    </row>
    <row r="60" spans="1:26">
      <c r="A60" s="485" t="s">
        <v>545</v>
      </c>
      <c r="B60" s="485" t="s">
        <v>546</v>
      </c>
      <c r="C60" s="410" t="s">
        <v>627</v>
      </c>
      <c r="D60" s="483"/>
      <c r="E60" s="483"/>
      <c r="F60" s="483"/>
      <c r="G60" s="483"/>
      <c r="H60" s="483"/>
      <c r="I60" s="483"/>
      <c r="J60" s="483"/>
      <c r="K60" s="483"/>
      <c r="L60" s="483"/>
      <c r="M60" s="483"/>
      <c r="N60" s="483"/>
      <c r="O60" s="483"/>
      <c r="P60" s="483"/>
      <c r="Q60" s="483"/>
      <c r="R60" s="483"/>
      <c r="S60" s="483"/>
      <c r="T60" s="483"/>
      <c r="U60" s="483"/>
      <c r="V60" s="483"/>
      <c r="W60" s="483"/>
      <c r="X60" s="483"/>
      <c r="Y60" s="483"/>
      <c r="Z60" s="483"/>
    </row>
    <row r="61" spans="1:26">
      <c r="A61" s="485" t="s">
        <v>547</v>
      </c>
      <c r="B61" s="485" t="s">
        <v>548</v>
      </c>
      <c r="C61" s="410" t="s">
        <v>628</v>
      </c>
      <c r="D61" s="483"/>
      <c r="E61" s="483"/>
      <c r="F61" s="483"/>
      <c r="G61" s="483"/>
      <c r="H61" s="483"/>
      <c r="I61" s="483"/>
      <c r="J61" s="483"/>
      <c r="K61" s="483"/>
      <c r="L61" s="483"/>
      <c r="M61" s="483"/>
      <c r="N61" s="483"/>
      <c r="O61" s="483"/>
      <c r="P61" s="483"/>
      <c r="Q61" s="483"/>
      <c r="R61" s="483"/>
      <c r="S61" s="483"/>
      <c r="T61" s="483"/>
      <c r="U61" s="483"/>
      <c r="V61" s="483"/>
      <c r="W61" s="483"/>
      <c r="X61" s="483"/>
      <c r="Y61" s="483"/>
      <c r="Z61" s="483"/>
    </row>
    <row r="62" spans="1:26">
      <c r="A62" s="485" t="s">
        <v>557</v>
      </c>
      <c r="B62" s="485" t="s">
        <v>549</v>
      </c>
      <c r="C62" s="410" t="s">
        <v>629</v>
      </c>
      <c r="D62" s="483"/>
      <c r="E62" s="483"/>
      <c r="F62" s="483"/>
      <c r="G62" s="483"/>
      <c r="H62" s="483"/>
      <c r="I62" s="483"/>
      <c r="J62" s="483"/>
      <c r="K62" s="483"/>
      <c r="L62" s="483"/>
      <c r="M62" s="483"/>
      <c r="N62" s="483"/>
      <c r="O62" s="483"/>
      <c r="P62" s="483"/>
      <c r="Q62" s="483"/>
      <c r="R62" s="483"/>
      <c r="S62" s="483"/>
      <c r="T62" s="483"/>
      <c r="U62" s="483"/>
      <c r="V62" s="483"/>
      <c r="W62" s="483"/>
      <c r="X62" s="483"/>
      <c r="Y62" s="483"/>
      <c r="Z62" s="483"/>
    </row>
    <row r="63" spans="1:26">
      <c r="A63" s="782" t="s">
        <v>41</v>
      </c>
      <c r="B63" s="782"/>
      <c r="C63" s="782"/>
      <c r="D63" s="483"/>
      <c r="E63" s="483"/>
      <c r="F63" s="483"/>
      <c r="G63" s="483"/>
      <c r="H63" s="483"/>
      <c r="I63" s="483"/>
      <c r="J63" s="483"/>
      <c r="K63" s="483"/>
      <c r="L63" s="483"/>
      <c r="M63" s="483"/>
      <c r="N63" s="483"/>
      <c r="O63" s="483"/>
      <c r="P63" s="483"/>
      <c r="Q63" s="483"/>
      <c r="R63" s="483"/>
      <c r="S63" s="483"/>
      <c r="T63" s="483"/>
      <c r="U63" s="483"/>
      <c r="V63" s="483"/>
      <c r="W63" s="483"/>
      <c r="X63" s="483"/>
      <c r="Y63" s="483"/>
      <c r="Z63" s="483"/>
    </row>
    <row r="64" spans="1:26">
      <c r="A64" s="485" t="s">
        <v>550</v>
      </c>
      <c r="B64" s="485" t="s">
        <v>896</v>
      </c>
      <c r="C64" s="410" t="s">
        <v>613</v>
      </c>
      <c r="D64" s="483"/>
      <c r="E64" s="483"/>
      <c r="F64" s="483"/>
      <c r="G64" s="483"/>
      <c r="H64" s="483"/>
      <c r="I64" s="483"/>
      <c r="J64" s="483"/>
      <c r="K64" s="483"/>
      <c r="L64" s="483"/>
      <c r="M64" s="483"/>
      <c r="N64" s="483"/>
      <c r="O64" s="483"/>
      <c r="P64" s="483"/>
      <c r="Q64" s="483"/>
      <c r="R64" s="483"/>
      <c r="S64" s="483"/>
      <c r="T64" s="483"/>
      <c r="U64" s="483"/>
      <c r="V64" s="483"/>
      <c r="W64" s="483"/>
      <c r="X64" s="483"/>
      <c r="Y64" s="483"/>
      <c r="Z64" s="483"/>
    </row>
    <row r="65" spans="1:26">
      <c r="A65" s="485" t="s">
        <v>552</v>
      </c>
      <c r="B65" s="485" t="s">
        <v>551</v>
      </c>
      <c r="C65" s="410" t="s">
        <v>614</v>
      </c>
      <c r="D65" s="483"/>
      <c r="E65" s="483"/>
      <c r="F65" s="483"/>
      <c r="G65" s="483"/>
      <c r="H65" s="483"/>
      <c r="I65" s="483"/>
      <c r="J65" s="483"/>
      <c r="K65" s="483"/>
      <c r="L65" s="483"/>
      <c r="M65" s="483"/>
      <c r="N65" s="483"/>
      <c r="O65" s="483"/>
      <c r="P65" s="483"/>
      <c r="Q65" s="483"/>
      <c r="R65" s="483"/>
      <c r="S65" s="483"/>
      <c r="T65" s="483"/>
      <c r="U65" s="483"/>
      <c r="V65" s="483"/>
      <c r="W65" s="483"/>
      <c r="X65" s="483"/>
      <c r="Y65" s="483"/>
      <c r="Z65" s="483"/>
    </row>
    <row r="66" spans="1:26">
      <c r="A66" s="485" t="s">
        <v>554</v>
      </c>
      <c r="B66" s="485" t="s">
        <v>553</v>
      </c>
      <c r="C66" s="410" t="s">
        <v>615</v>
      </c>
      <c r="D66" s="483"/>
      <c r="E66" s="483"/>
      <c r="F66" s="483"/>
      <c r="G66" s="483"/>
      <c r="H66" s="483"/>
      <c r="I66" s="483"/>
      <c r="J66" s="483"/>
      <c r="K66" s="483"/>
      <c r="L66" s="483"/>
      <c r="M66" s="483"/>
      <c r="N66" s="483"/>
      <c r="O66" s="483"/>
      <c r="P66" s="483"/>
      <c r="Q66" s="483"/>
      <c r="R66" s="483"/>
      <c r="S66" s="483"/>
      <c r="T66" s="483"/>
      <c r="U66" s="483"/>
      <c r="V66" s="483"/>
      <c r="W66" s="483"/>
      <c r="X66" s="483"/>
      <c r="Y66" s="483"/>
      <c r="Z66" s="483"/>
    </row>
    <row r="67" spans="1:26">
      <c r="A67" s="782" t="s">
        <v>42</v>
      </c>
      <c r="B67" s="782"/>
      <c r="C67" s="782"/>
      <c r="D67" s="483"/>
      <c r="E67" s="483"/>
      <c r="F67" s="483"/>
      <c r="G67" s="483"/>
      <c r="H67" s="483"/>
      <c r="I67" s="483"/>
      <c r="J67" s="483"/>
      <c r="K67" s="483"/>
      <c r="L67" s="483"/>
      <c r="M67" s="483"/>
      <c r="N67" s="483"/>
      <c r="O67" s="483"/>
      <c r="P67" s="483"/>
      <c r="Q67" s="483"/>
      <c r="R67" s="483"/>
      <c r="S67" s="483"/>
      <c r="T67" s="483"/>
      <c r="U67" s="483"/>
      <c r="V67" s="483"/>
      <c r="W67" s="483"/>
      <c r="X67" s="483"/>
      <c r="Y67" s="483"/>
      <c r="Z67" s="483"/>
    </row>
    <row r="68" spans="1:26">
      <c r="A68" s="485" t="s">
        <v>556</v>
      </c>
      <c r="B68" s="485" t="s">
        <v>555</v>
      </c>
      <c r="C68" s="410" t="s">
        <v>994</v>
      </c>
      <c r="D68" s="483"/>
      <c r="E68" s="483"/>
      <c r="F68" s="483"/>
      <c r="G68" s="483"/>
      <c r="H68" s="483"/>
      <c r="I68" s="483"/>
      <c r="J68" s="483"/>
      <c r="K68" s="483"/>
      <c r="L68" s="483"/>
      <c r="M68" s="483"/>
      <c r="N68" s="483"/>
      <c r="O68" s="483"/>
      <c r="P68" s="483"/>
      <c r="Q68" s="483"/>
      <c r="R68" s="483"/>
      <c r="S68" s="483"/>
      <c r="T68" s="483"/>
      <c r="U68" s="483"/>
      <c r="V68" s="483"/>
      <c r="W68" s="483"/>
      <c r="X68" s="483"/>
      <c r="Y68" s="483"/>
      <c r="Z68" s="483"/>
    </row>
    <row r="69" spans="1:26">
      <c r="A69" s="782" t="s">
        <v>438</v>
      </c>
      <c r="B69" s="782"/>
      <c r="C69" s="782"/>
      <c r="D69" s="483"/>
      <c r="E69" s="483"/>
      <c r="F69" s="483"/>
      <c r="G69" s="483"/>
      <c r="H69" s="483"/>
      <c r="I69" s="483"/>
      <c r="J69" s="483"/>
      <c r="K69" s="483"/>
      <c r="L69" s="483"/>
      <c r="M69" s="483"/>
      <c r="N69" s="483"/>
      <c r="O69" s="483"/>
      <c r="P69" s="483"/>
      <c r="Q69" s="483"/>
      <c r="R69" s="483"/>
      <c r="S69" s="483"/>
      <c r="T69" s="483"/>
      <c r="U69" s="483"/>
      <c r="V69" s="483"/>
      <c r="W69" s="483"/>
      <c r="X69" s="483"/>
      <c r="Y69" s="483"/>
      <c r="Z69" s="483"/>
    </row>
    <row r="70" spans="1:26">
      <c r="A70" s="485" t="s">
        <v>557</v>
      </c>
      <c r="B70" s="485" t="s">
        <v>557</v>
      </c>
      <c r="C70" s="410" t="s">
        <v>619</v>
      </c>
      <c r="D70" s="483"/>
      <c r="E70" s="483"/>
      <c r="F70" s="483"/>
      <c r="G70" s="483"/>
      <c r="H70" s="483"/>
      <c r="I70" s="483"/>
      <c r="J70" s="483"/>
      <c r="K70" s="483"/>
      <c r="L70" s="483"/>
      <c r="M70" s="483"/>
      <c r="N70" s="483"/>
      <c r="O70" s="483"/>
      <c r="P70" s="483"/>
      <c r="Q70" s="483"/>
      <c r="R70" s="483"/>
      <c r="S70" s="483"/>
      <c r="T70" s="483"/>
      <c r="U70" s="483"/>
      <c r="V70" s="483"/>
      <c r="W70" s="483"/>
      <c r="X70" s="483"/>
      <c r="Y70" s="483"/>
      <c r="Z70" s="483"/>
    </row>
    <row r="71" spans="1:26">
      <c r="A71" s="485" t="s">
        <v>557</v>
      </c>
      <c r="B71" s="485" t="s">
        <v>558</v>
      </c>
      <c r="C71" s="410" t="s">
        <v>619</v>
      </c>
      <c r="D71" s="483"/>
      <c r="E71" s="483"/>
      <c r="F71" s="483"/>
      <c r="G71" s="483"/>
      <c r="H71" s="483"/>
      <c r="I71" s="483"/>
      <c r="J71" s="483"/>
      <c r="K71" s="483"/>
      <c r="L71" s="483"/>
      <c r="M71" s="483"/>
      <c r="N71" s="483"/>
      <c r="O71" s="483"/>
      <c r="P71" s="483"/>
      <c r="Q71" s="483"/>
      <c r="R71" s="483"/>
      <c r="S71" s="483"/>
      <c r="T71" s="483"/>
      <c r="U71" s="483"/>
      <c r="V71" s="483"/>
      <c r="W71" s="483"/>
      <c r="X71" s="483"/>
      <c r="Y71" s="483"/>
      <c r="Z71" s="483"/>
    </row>
    <row r="72" spans="1:26">
      <c r="A72" s="485" t="s">
        <v>560</v>
      </c>
      <c r="B72" s="485" t="s">
        <v>559</v>
      </c>
      <c r="C72" s="410" t="s">
        <v>630</v>
      </c>
      <c r="D72" s="483"/>
      <c r="E72" s="483"/>
      <c r="F72" s="483"/>
      <c r="G72" s="483"/>
      <c r="H72" s="483"/>
      <c r="I72" s="483"/>
      <c r="J72" s="483"/>
      <c r="K72" s="483"/>
      <c r="L72" s="483"/>
      <c r="M72" s="483"/>
      <c r="N72" s="483"/>
      <c r="O72" s="483"/>
      <c r="P72" s="483"/>
      <c r="Q72" s="483"/>
      <c r="R72" s="483"/>
      <c r="S72" s="483"/>
      <c r="T72" s="483"/>
      <c r="U72" s="483"/>
      <c r="V72" s="483"/>
      <c r="W72" s="483"/>
      <c r="X72" s="483"/>
      <c r="Y72" s="483"/>
      <c r="Z72" s="483"/>
    </row>
    <row r="73" spans="1:26">
      <c r="A73" s="485" t="s">
        <v>562</v>
      </c>
      <c r="B73" s="485" t="s">
        <v>561</v>
      </c>
      <c r="C73" s="410" t="s">
        <v>631</v>
      </c>
      <c r="D73" s="483"/>
      <c r="E73" s="483"/>
      <c r="F73" s="483"/>
      <c r="G73" s="483"/>
      <c r="H73" s="483"/>
      <c r="I73" s="483"/>
      <c r="J73" s="483"/>
      <c r="K73" s="483"/>
      <c r="L73" s="483"/>
      <c r="M73" s="483"/>
      <c r="N73" s="483"/>
      <c r="O73" s="483"/>
      <c r="P73" s="483"/>
      <c r="Q73" s="483"/>
      <c r="R73" s="483"/>
      <c r="S73" s="483"/>
      <c r="T73" s="483"/>
      <c r="U73" s="483"/>
      <c r="V73" s="483"/>
      <c r="W73" s="483"/>
      <c r="X73" s="483"/>
      <c r="Y73" s="483"/>
      <c r="Z73" s="483"/>
    </row>
    <row r="74" spans="1:26">
      <c r="A74" s="782" t="s">
        <v>437</v>
      </c>
      <c r="B74" s="782"/>
      <c r="C74" s="782"/>
      <c r="D74" s="483"/>
      <c r="E74" s="483"/>
      <c r="F74" s="483"/>
      <c r="G74" s="483"/>
      <c r="H74" s="483"/>
      <c r="I74" s="483"/>
      <c r="J74" s="483"/>
      <c r="K74" s="483"/>
      <c r="L74" s="483"/>
      <c r="M74" s="483"/>
      <c r="N74" s="483"/>
      <c r="O74" s="483"/>
      <c r="P74" s="483"/>
      <c r="Q74" s="483"/>
      <c r="R74" s="483"/>
      <c r="S74" s="483"/>
      <c r="T74" s="483"/>
      <c r="U74" s="483"/>
      <c r="V74" s="483"/>
      <c r="W74" s="483"/>
      <c r="X74" s="483"/>
      <c r="Y74" s="483"/>
      <c r="Z74" s="483"/>
    </row>
    <row r="75" spans="1:26">
      <c r="A75" s="485" t="s">
        <v>564</v>
      </c>
      <c r="B75" s="485" t="s">
        <v>563</v>
      </c>
      <c r="C75" s="410" t="s">
        <v>618</v>
      </c>
      <c r="D75" s="483"/>
      <c r="E75" s="483"/>
      <c r="F75" s="483"/>
      <c r="G75" s="483"/>
      <c r="H75" s="483"/>
      <c r="I75" s="483"/>
      <c r="J75" s="483"/>
      <c r="K75" s="483"/>
      <c r="L75" s="483"/>
      <c r="M75" s="483"/>
      <c r="N75" s="483"/>
      <c r="O75" s="483"/>
      <c r="P75" s="483"/>
      <c r="Q75" s="483"/>
      <c r="R75" s="483"/>
      <c r="S75" s="483"/>
      <c r="T75" s="483"/>
      <c r="U75" s="483"/>
      <c r="V75" s="483"/>
      <c r="W75" s="483"/>
      <c r="X75" s="483"/>
      <c r="Y75" s="483"/>
      <c r="Z75" s="483"/>
    </row>
    <row r="76" spans="1:26">
      <c r="A76" s="485" t="s">
        <v>566</v>
      </c>
      <c r="B76" s="485" t="s">
        <v>565</v>
      </c>
      <c r="C76" s="410" t="s">
        <v>618</v>
      </c>
      <c r="D76" s="483"/>
      <c r="E76" s="483"/>
      <c r="F76" s="483"/>
      <c r="G76" s="483"/>
      <c r="H76" s="483"/>
      <c r="I76" s="483"/>
      <c r="J76" s="483"/>
      <c r="K76" s="483"/>
      <c r="L76" s="483"/>
      <c r="M76" s="483"/>
      <c r="N76" s="483"/>
      <c r="O76" s="483"/>
      <c r="P76" s="483"/>
      <c r="Q76" s="483"/>
      <c r="R76" s="483"/>
      <c r="S76" s="483"/>
      <c r="T76" s="483"/>
      <c r="U76" s="483"/>
      <c r="V76" s="483"/>
      <c r="W76" s="483"/>
      <c r="X76" s="483"/>
      <c r="Y76" s="483"/>
      <c r="Z76" s="483"/>
    </row>
    <row r="77" spans="1:26">
      <c r="A77" s="485" t="s">
        <v>568</v>
      </c>
      <c r="B77" s="485" t="s">
        <v>567</v>
      </c>
      <c r="C77" s="410" t="s">
        <v>617</v>
      </c>
      <c r="D77" s="483"/>
      <c r="E77" s="483"/>
      <c r="F77" s="483"/>
      <c r="G77" s="483"/>
      <c r="H77" s="483"/>
      <c r="I77" s="483"/>
      <c r="J77" s="483"/>
      <c r="K77" s="483"/>
      <c r="L77" s="483"/>
      <c r="M77" s="483"/>
      <c r="N77" s="483"/>
      <c r="O77" s="483"/>
      <c r="P77" s="483"/>
      <c r="Q77" s="483"/>
      <c r="R77" s="483"/>
      <c r="S77" s="483"/>
      <c r="T77" s="483"/>
      <c r="U77" s="483"/>
      <c r="V77" s="483"/>
      <c r="W77" s="483"/>
      <c r="X77" s="483"/>
      <c r="Y77" s="483"/>
      <c r="Z77" s="483"/>
    </row>
    <row r="78" spans="1:26">
      <c r="A78" s="485" t="s">
        <v>570</v>
      </c>
      <c r="B78" s="485" t="s">
        <v>569</v>
      </c>
      <c r="C78" s="410" t="s">
        <v>617</v>
      </c>
      <c r="D78" s="483"/>
      <c r="E78" s="483"/>
      <c r="F78" s="483"/>
      <c r="G78" s="483"/>
      <c r="H78" s="483"/>
      <c r="I78" s="483"/>
      <c r="J78" s="483"/>
      <c r="K78" s="483"/>
      <c r="L78" s="483"/>
      <c r="M78" s="483"/>
      <c r="N78" s="483"/>
      <c r="O78" s="483"/>
      <c r="P78" s="483"/>
      <c r="Q78" s="483"/>
      <c r="R78" s="483"/>
      <c r="S78" s="483"/>
      <c r="T78" s="483"/>
      <c r="U78" s="483"/>
      <c r="V78" s="483"/>
      <c r="W78" s="483"/>
      <c r="X78" s="483"/>
      <c r="Y78" s="483"/>
      <c r="Z78" s="483"/>
    </row>
    <row r="79" spans="1:26" ht="15.75" thickBot="1">
      <c r="A79" s="488" t="s">
        <v>572</v>
      </c>
      <c r="B79" s="488" t="s">
        <v>571</v>
      </c>
      <c r="C79" s="484" t="s">
        <v>616</v>
      </c>
      <c r="D79" s="483"/>
      <c r="E79" s="483"/>
      <c r="F79" s="483"/>
      <c r="G79" s="483"/>
      <c r="H79" s="483"/>
      <c r="I79" s="483"/>
      <c r="J79" s="483"/>
      <c r="K79" s="483"/>
      <c r="L79" s="483"/>
      <c r="M79" s="483"/>
      <c r="N79" s="483"/>
      <c r="O79" s="483"/>
      <c r="P79" s="483"/>
      <c r="Q79" s="483"/>
      <c r="R79" s="483"/>
      <c r="S79" s="483"/>
      <c r="T79" s="483"/>
      <c r="U79" s="483"/>
      <c r="V79" s="483"/>
      <c r="W79" s="483"/>
      <c r="X79" s="483"/>
      <c r="Y79" s="483"/>
      <c r="Z79" s="483"/>
    </row>
    <row r="80" spans="1:26">
      <c r="A80" s="483"/>
      <c r="B80" s="483"/>
      <c r="C80" s="483"/>
      <c r="D80" s="483"/>
      <c r="E80" s="483"/>
      <c r="F80" s="483"/>
      <c r="G80" s="483"/>
      <c r="H80" s="483"/>
      <c r="I80" s="483"/>
      <c r="J80" s="483"/>
      <c r="K80" s="483"/>
      <c r="L80" s="483"/>
      <c r="M80" s="483"/>
      <c r="N80" s="483"/>
      <c r="O80" s="483"/>
      <c r="P80" s="483"/>
      <c r="Q80" s="483"/>
      <c r="R80" s="483"/>
      <c r="S80" s="483"/>
      <c r="T80" s="483"/>
      <c r="U80" s="483"/>
      <c r="V80" s="483"/>
      <c r="W80" s="483"/>
      <c r="X80" s="483"/>
      <c r="Y80" s="483"/>
      <c r="Z80" s="483"/>
    </row>
    <row r="81" spans="1:26">
      <c r="A81" s="483"/>
      <c r="B81" s="483"/>
      <c r="C81" s="483"/>
      <c r="D81" s="483"/>
      <c r="E81" s="483"/>
      <c r="F81" s="483"/>
      <c r="G81" s="483"/>
      <c r="H81" s="483"/>
      <c r="I81" s="483"/>
      <c r="J81" s="483"/>
      <c r="K81" s="483"/>
      <c r="L81" s="483"/>
      <c r="M81" s="483"/>
      <c r="N81" s="483"/>
      <c r="O81" s="483"/>
      <c r="P81" s="483"/>
      <c r="Q81" s="483"/>
      <c r="R81" s="483"/>
      <c r="S81" s="483"/>
      <c r="T81" s="483"/>
      <c r="U81" s="483"/>
      <c r="V81" s="483"/>
      <c r="W81" s="483"/>
      <c r="X81" s="483"/>
      <c r="Y81" s="483"/>
      <c r="Z81" s="483"/>
    </row>
    <row r="82" spans="1:26">
      <c r="A82" s="483"/>
      <c r="B82" s="483"/>
      <c r="C82" s="483"/>
      <c r="D82" s="483"/>
      <c r="E82" s="483"/>
      <c r="F82" s="483"/>
      <c r="G82" s="483"/>
      <c r="H82" s="483"/>
      <c r="I82" s="483"/>
      <c r="J82" s="483"/>
      <c r="K82" s="483"/>
      <c r="L82" s="483"/>
      <c r="M82" s="483"/>
      <c r="N82" s="483"/>
      <c r="O82" s="483"/>
      <c r="P82" s="483"/>
      <c r="Q82" s="483"/>
      <c r="R82" s="483"/>
      <c r="S82" s="483"/>
      <c r="T82" s="483"/>
      <c r="U82" s="483"/>
      <c r="V82" s="483"/>
      <c r="W82" s="483"/>
      <c r="X82" s="483"/>
      <c r="Y82" s="483"/>
      <c r="Z82" s="483"/>
    </row>
    <row r="83" spans="1:26">
      <c r="A83" s="483"/>
      <c r="B83" s="483"/>
      <c r="C83" s="483"/>
      <c r="D83" s="483"/>
      <c r="E83" s="483"/>
      <c r="F83" s="483"/>
      <c r="G83" s="483"/>
      <c r="H83" s="483"/>
      <c r="I83" s="483"/>
      <c r="J83" s="483"/>
      <c r="K83" s="483"/>
      <c r="L83" s="483"/>
      <c r="M83" s="483"/>
      <c r="N83" s="483"/>
      <c r="O83" s="483"/>
      <c r="P83" s="483"/>
      <c r="Q83" s="483"/>
      <c r="R83" s="483"/>
      <c r="S83" s="483"/>
      <c r="T83" s="483"/>
      <c r="U83" s="483"/>
      <c r="V83" s="483"/>
      <c r="W83" s="483"/>
      <c r="X83" s="483"/>
      <c r="Y83" s="483"/>
      <c r="Z83" s="483"/>
    </row>
    <row r="84" spans="1:26">
      <c r="A84" s="483"/>
      <c r="B84" s="483"/>
      <c r="C84" s="483"/>
      <c r="D84" s="483"/>
      <c r="E84" s="483"/>
      <c r="F84" s="483"/>
      <c r="G84" s="483"/>
      <c r="H84" s="483"/>
      <c r="I84" s="483"/>
      <c r="J84" s="483"/>
      <c r="K84" s="483"/>
      <c r="L84" s="483"/>
      <c r="M84" s="483"/>
      <c r="N84" s="483"/>
      <c r="O84" s="483"/>
      <c r="P84" s="483"/>
      <c r="Q84" s="483"/>
      <c r="R84" s="483"/>
      <c r="S84" s="483"/>
      <c r="T84" s="483"/>
      <c r="U84" s="483"/>
      <c r="V84" s="483"/>
      <c r="W84" s="483"/>
      <c r="X84" s="483"/>
      <c r="Y84" s="483"/>
      <c r="Z84" s="483"/>
    </row>
    <row r="85" spans="1:26">
      <c r="A85" s="483"/>
      <c r="B85" s="483"/>
      <c r="C85" s="483"/>
      <c r="D85" s="483"/>
      <c r="E85" s="483"/>
      <c r="F85" s="483"/>
      <c r="G85" s="483"/>
      <c r="H85" s="483"/>
      <c r="I85" s="483"/>
      <c r="J85" s="483"/>
      <c r="K85" s="483"/>
      <c r="L85" s="483"/>
      <c r="M85" s="483"/>
      <c r="N85" s="483"/>
      <c r="O85" s="483"/>
      <c r="P85" s="483"/>
      <c r="Q85" s="483"/>
      <c r="R85" s="483"/>
      <c r="S85" s="483"/>
      <c r="T85" s="483"/>
      <c r="U85" s="483"/>
      <c r="V85" s="483"/>
      <c r="W85" s="483"/>
      <c r="X85" s="483"/>
      <c r="Y85" s="483"/>
      <c r="Z85" s="483"/>
    </row>
    <row r="86" spans="1:26">
      <c r="A86" s="483"/>
      <c r="B86" s="483"/>
      <c r="C86" s="483"/>
      <c r="D86" s="483"/>
      <c r="E86" s="483"/>
      <c r="F86" s="483"/>
      <c r="G86" s="483"/>
      <c r="H86" s="483"/>
      <c r="I86" s="483"/>
      <c r="J86" s="483"/>
      <c r="K86" s="483"/>
      <c r="L86" s="483"/>
      <c r="M86" s="483"/>
      <c r="N86" s="483"/>
      <c r="O86" s="483"/>
      <c r="P86" s="483"/>
      <c r="Q86" s="483"/>
      <c r="R86" s="483"/>
      <c r="S86" s="483"/>
      <c r="T86" s="483"/>
      <c r="U86" s="483"/>
      <c r="V86" s="483"/>
      <c r="W86" s="483"/>
      <c r="X86" s="483"/>
      <c r="Y86" s="483"/>
      <c r="Z86" s="483"/>
    </row>
    <row r="87" spans="1:26">
      <c r="A87" s="483"/>
      <c r="B87" s="483"/>
      <c r="C87" s="483"/>
      <c r="D87" s="483"/>
      <c r="E87" s="483"/>
      <c r="F87" s="483"/>
      <c r="G87" s="483"/>
      <c r="H87" s="483"/>
      <c r="I87" s="483"/>
      <c r="J87" s="483"/>
      <c r="K87" s="483"/>
      <c r="L87" s="483"/>
      <c r="M87" s="483"/>
      <c r="N87" s="483"/>
      <c r="O87" s="483"/>
      <c r="P87" s="483"/>
      <c r="Q87" s="483"/>
      <c r="R87" s="483"/>
      <c r="S87" s="483"/>
      <c r="T87" s="483"/>
      <c r="U87" s="483"/>
      <c r="V87" s="483"/>
      <c r="W87" s="483"/>
      <c r="X87" s="483"/>
      <c r="Y87" s="483"/>
      <c r="Z87" s="483"/>
    </row>
    <row r="88" spans="1:26">
      <c r="A88" s="483"/>
      <c r="B88" s="483"/>
      <c r="C88" s="483"/>
      <c r="D88" s="483"/>
      <c r="E88" s="483"/>
      <c r="F88" s="483"/>
      <c r="G88" s="483"/>
      <c r="H88" s="483"/>
      <c r="I88" s="483"/>
      <c r="J88" s="483"/>
      <c r="K88" s="483"/>
      <c r="L88" s="483"/>
      <c r="M88" s="483"/>
      <c r="N88" s="483"/>
      <c r="O88" s="483"/>
      <c r="P88" s="483"/>
      <c r="Q88" s="483"/>
      <c r="R88" s="483"/>
      <c r="S88" s="483"/>
      <c r="T88" s="483"/>
      <c r="U88" s="483"/>
      <c r="V88" s="483"/>
      <c r="W88" s="483"/>
      <c r="X88" s="483"/>
      <c r="Y88" s="483"/>
      <c r="Z88" s="483"/>
    </row>
    <row r="89" spans="1:26">
      <c r="A89" s="483"/>
      <c r="B89" s="483"/>
      <c r="C89" s="483"/>
      <c r="D89" s="483"/>
      <c r="E89" s="483"/>
      <c r="F89" s="483"/>
      <c r="G89" s="483"/>
      <c r="H89" s="483"/>
      <c r="I89" s="483"/>
      <c r="J89" s="483"/>
      <c r="K89" s="483"/>
      <c r="L89" s="483"/>
      <c r="M89" s="483"/>
      <c r="N89" s="483"/>
      <c r="O89" s="483"/>
      <c r="P89" s="483"/>
      <c r="Q89" s="483"/>
      <c r="R89" s="483"/>
      <c r="S89" s="483"/>
      <c r="T89" s="483"/>
      <c r="U89" s="483"/>
      <c r="V89" s="483"/>
      <c r="W89" s="483"/>
      <c r="X89" s="483"/>
      <c r="Y89" s="483"/>
      <c r="Z89" s="483"/>
    </row>
    <row r="90" spans="1:26">
      <c r="A90" s="483"/>
      <c r="B90" s="483"/>
      <c r="C90" s="483"/>
      <c r="D90" s="483"/>
      <c r="E90" s="483"/>
      <c r="F90" s="483"/>
      <c r="G90" s="483"/>
      <c r="H90" s="483"/>
      <c r="I90" s="483"/>
      <c r="J90" s="483"/>
      <c r="K90" s="483"/>
      <c r="L90" s="483"/>
      <c r="M90" s="483"/>
      <c r="N90" s="483"/>
      <c r="O90" s="483"/>
      <c r="P90" s="483"/>
      <c r="Q90" s="483"/>
      <c r="R90" s="483"/>
      <c r="S90" s="483"/>
      <c r="T90" s="483"/>
      <c r="U90" s="483"/>
      <c r="V90" s="483"/>
      <c r="W90" s="483"/>
      <c r="X90" s="483"/>
      <c r="Y90" s="483"/>
      <c r="Z90" s="483"/>
    </row>
    <row r="91" spans="1:26">
      <c r="A91" s="483"/>
      <c r="B91" s="483"/>
      <c r="C91" s="483"/>
      <c r="D91" s="483"/>
      <c r="E91" s="483"/>
      <c r="F91" s="483"/>
      <c r="G91" s="483"/>
      <c r="H91" s="483"/>
      <c r="I91" s="483"/>
      <c r="J91" s="483"/>
      <c r="K91" s="483"/>
      <c r="L91" s="483"/>
      <c r="M91" s="483"/>
      <c r="N91" s="483"/>
      <c r="O91" s="483"/>
      <c r="P91" s="483"/>
      <c r="Q91" s="483"/>
      <c r="R91" s="483"/>
      <c r="S91" s="483"/>
      <c r="T91" s="483"/>
      <c r="U91" s="483"/>
      <c r="V91" s="483"/>
      <c r="W91" s="483"/>
      <c r="X91" s="483"/>
      <c r="Y91" s="483"/>
      <c r="Z91" s="483"/>
    </row>
    <row r="92" spans="1:26">
      <c r="A92" s="483"/>
      <c r="B92" s="483"/>
      <c r="C92" s="483"/>
      <c r="D92" s="483"/>
      <c r="E92" s="483"/>
      <c r="F92" s="483"/>
      <c r="G92" s="483"/>
      <c r="H92" s="483"/>
      <c r="I92" s="483"/>
      <c r="J92" s="483"/>
      <c r="K92" s="483"/>
      <c r="L92" s="483"/>
      <c r="M92" s="483"/>
      <c r="N92" s="483"/>
      <c r="O92" s="483"/>
      <c r="P92" s="483"/>
      <c r="Q92" s="483"/>
      <c r="R92" s="483"/>
      <c r="S92" s="483"/>
      <c r="T92" s="483"/>
      <c r="U92" s="483"/>
      <c r="V92" s="483"/>
      <c r="W92" s="483"/>
      <c r="X92" s="483"/>
      <c r="Y92" s="483"/>
      <c r="Z92" s="483"/>
    </row>
    <row r="93" spans="1:26">
      <c r="A93" s="483"/>
      <c r="B93" s="483"/>
      <c r="C93" s="483"/>
      <c r="D93" s="483"/>
      <c r="E93" s="483"/>
      <c r="F93" s="483"/>
      <c r="G93" s="483"/>
      <c r="H93" s="483"/>
      <c r="I93" s="483"/>
      <c r="J93" s="483"/>
      <c r="K93" s="483"/>
      <c r="L93" s="483"/>
      <c r="M93" s="483"/>
      <c r="N93" s="483"/>
      <c r="O93" s="483"/>
      <c r="P93" s="483"/>
      <c r="Q93" s="483"/>
      <c r="R93" s="483"/>
      <c r="S93" s="483"/>
      <c r="T93" s="483"/>
      <c r="U93" s="483"/>
      <c r="V93" s="483"/>
      <c r="W93" s="483"/>
      <c r="X93" s="483"/>
      <c r="Y93" s="483"/>
      <c r="Z93" s="483"/>
    </row>
    <row r="94" spans="1:26">
      <c r="A94" s="483"/>
      <c r="B94" s="483"/>
      <c r="C94" s="483"/>
      <c r="D94" s="483"/>
      <c r="E94" s="483"/>
      <c r="F94" s="483"/>
      <c r="G94" s="483"/>
      <c r="H94" s="483"/>
      <c r="I94" s="483"/>
      <c r="J94" s="483"/>
      <c r="K94" s="483"/>
      <c r="L94" s="483"/>
      <c r="M94" s="483"/>
      <c r="N94" s="483"/>
      <c r="O94" s="483"/>
      <c r="P94" s="483"/>
      <c r="Q94" s="483"/>
      <c r="R94" s="483"/>
      <c r="S94" s="483"/>
      <c r="T94" s="483"/>
      <c r="U94" s="483"/>
      <c r="V94" s="483"/>
      <c r="W94" s="483"/>
      <c r="X94" s="483"/>
      <c r="Y94" s="483"/>
      <c r="Z94" s="483"/>
    </row>
    <row r="95" spans="1:26">
      <c r="A95" s="483"/>
      <c r="B95" s="483"/>
      <c r="C95" s="483"/>
      <c r="D95" s="483"/>
      <c r="E95" s="483"/>
      <c r="F95" s="483"/>
      <c r="G95" s="483"/>
      <c r="H95" s="483"/>
      <c r="I95" s="483"/>
      <c r="J95" s="483"/>
      <c r="K95" s="483"/>
      <c r="L95" s="483"/>
      <c r="M95" s="483"/>
      <c r="N95" s="483"/>
      <c r="O95" s="483"/>
      <c r="P95" s="483"/>
      <c r="Q95" s="483"/>
      <c r="R95" s="483"/>
      <c r="S95" s="483"/>
      <c r="T95" s="483"/>
      <c r="U95" s="483"/>
      <c r="V95" s="483"/>
      <c r="W95" s="483"/>
      <c r="X95" s="483"/>
      <c r="Y95" s="483"/>
      <c r="Z95" s="483"/>
    </row>
    <row r="96" spans="1:26">
      <c r="A96" s="483"/>
      <c r="B96" s="483"/>
      <c r="C96" s="483"/>
      <c r="D96" s="483"/>
      <c r="E96" s="483"/>
      <c r="F96" s="483"/>
      <c r="G96" s="483"/>
      <c r="H96" s="483"/>
      <c r="I96" s="483"/>
      <c r="J96" s="483"/>
      <c r="K96" s="483"/>
      <c r="L96" s="483"/>
      <c r="M96" s="483"/>
      <c r="N96" s="483"/>
      <c r="O96" s="483"/>
      <c r="P96" s="483"/>
      <c r="Q96" s="483"/>
      <c r="R96" s="483"/>
      <c r="S96" s="483"/>
      <c r="T96" s="483"/>
      <c r="U96" s="483"/>
      <c r="V96" s="483"/>
      <c r="W96" s="483"/>
      <c r="X96" s="483"/>
      <c r="Y96" s="483"/>
      <c r="Z96" s="483"/>
    </row>
    <row r="97" spans="1:26">
      <c r="A97" s="483"/>
      <c r="B97" s="483"/>
      <c r="C97" s="483"/>
      <c r="D97" s="483"/>
      <c r="E97" s="483"/>
      <c r="F97" s="483"/>
      <c r="G97" s="483"/>
      <c r="H97" s="483"/>
      <c r="I97" s="483"/>
      <c r="J97" s="483"/>
      <c r="K97" s="483"/>
      <c r="L97" s="483"/>
      <c r="M97" s="483"/>
      <c r="N97" s="483"/>
      <c r="O97" s="483"/>
      <c r="P97" s="483"/>
      <c r="Q97" s="483"/>
      <c r="R97" s="483"/>
      <c r="S97" s="483"/>
      <c r="T97" s="483"/>
      <c r="U97" s="483"/>
      <c r="V97" s="483"/>
      <c r="W97" s="483"/>
      <c r="X97" s="483"/>
      <c r="Y97" s="483"/>
      <c r="Z97" s="483"/>
    </row>
    <row r="98" spans="1:26">
      <c r="A98" s="483"/>
      <c r="B98" s="483"/>
      <c r="C98" s="483"/>
      <c r="D98" s="483"/>
      <c r="E98" s="483"/>
      <c r="F98" s="483"/>
      <c r="G98" s="483"/>
      <c r="H98" s="483"/>
      <c r="I98" s="483"/>
      <c r="J98" s="483"/>
      <c r="K98" s="483"/>
      <c r="L98" s="483"/>
      <c r="M98" s="483"/>
      <c r="N98" s="483"/>
      <c r="O98" s="483"/>
      <c r="P98" s="483"/>
      <c r="Q98" s="483"/>
      <c r="R98" s="483"/>
      <c r="S98" s="483"/>
      <c r="T98" s="483"/>
      <c r="U98" s="483"/>
      <c r="V98" s="483"/>
      <c r="W98" s="483"/>
      <c r="X98" s="483"/>
      <c r="Y98" s="483"/>
      <c r="Z98" s="483"/>
    </row>
    <row r="99" spans="1:26">
      <c r="A99" s="483"/>
      <c r="B99" s="483"/>
      <c r="C99" s="483"/>
      <c r="D99" s="483"/>
      <c r="E99" s="483"/>
      <c r="F99" s="483"/>
      <c r="G99" s="483"/>
      <c r="H99" s="483"/>
      <c r="I99" s="483"/>
      <c r="J99" s="483"/>
      <c r="K99" s="483"/>
      <c r="L99" s="483"/>
      <c r="M99" s="483"/>
      <c r="N99" s="483"/>
      <c r="O99" s="483"/>
      <c r="P99" s="483"/>
      <c r="Q99" s="483"/>
      <c r="R99" s="483"/>
      <c r="S99" s="483"/>
      <c r="T99" s="483"/>
      <c r="U99" s="483"/>
      <c r="V99" s="483"/>
      <c r="W99" s="483"/>
      <c r="X99" s="483"/>
      <c r="Y99" s="483"/>
      <c r="Z99" s="483"/>
    </row>
    <row r="100" spans="1:26">
      <c r="A100" s="483"/>
      <c r="B100" s="483"/>
      <c r="C100" s="483"/>
      <c r="D100" s="483"/>
      <c r="E100" s="483"/>
      <c r="F100" s="483"/>
      <c r="G100" s="483"/>
      <c r="H100" s="483"/>
      <c r="I100" s="483"/>
      <c r="J100" s="483"/>
      <c r="K100" s="483"/>
      <c r="L100" s="483"/>
      <c r="M100" s="483"/>
      <c r="N100" s="483"/>
      <c r="O100" s="483"/>
      <c r="P100" s="483"/>
      <c r="Q100" s="483"/>
      <c r="R100" s="483"/>
      <c r="S100" s="483"/>
      <c r="T100" s="483"/>
      <c r="U100" s="483"/>
      <c r="V100" s="483"/>
      <c r="W100" s="483"/>
      <c r="X100" s="483"/>
      <c r="Y100" s="483"/>
      <c r="Z100" s="483"/>
    </row>
    <row r="101" spans="1:26">
      <c r="A101" s="483"/>
      <c r="B101" s="483"/>
      <c r="C101" s="483"/>
      <c r="D101" s="483"/>
      <c r="E101" s="483"/>
      <c r="F101" s="483"/>
      <c r="G101" s="483"/>
      <c r="H101" s="483"/>
      <c r="I101" s="483"/>
      <c r="J101" s="483"/>
      <c r="K101" s="483"/>
      <c r="L101" s="483"/>
      <c r="M101" s="483"/>
      <c r="N101" s="483"/>
      <c r="O101" s="483"/>
      <c r="P101" s="483"/>
      <c r="Q101" s="483"/>
      <c r="R101" s="483"/>
      <c r="S101" s="483"/>
      <c r="T101" s="483"/>
      <c r="U101" s="483"/>
      <c r="V101" s="483"/>
      <c r="W101" s="483"/>
      <c r="X101" s="483"/>
      <c r="Y101" s="483"/>
      <c r="Z101" s="483"/>
    </row>
    <row r="102" spans="1:26">
      <c r="A102" s="483"/>
      <c r="B102" s="483"/>
      <c r="C102" s="483"/>
      <c r="D102" s="483"/>
      <c r="E102" s="483"/>
      <c r="F102" s="483"/>
      <c r="G102" s="483"/>
      <c r="H102" s="483"/>
      <c r="I102" s="483"/>
      <c r="J102" s="483"/>
      <c r="K102" s="483"/>
      <c r="L102" s="483"/>
      <c r="M102" s="483"/>
      <c r="N102" s="483"/>
      <c r="O102" s="483"/>
      <c r="P102" s="483"/>
      <c r="Q102" s="483"/>
      <c r="R102" s="483"/>
      <c r="S102" s="483"/>
      <c r="T102" s="483"/>
      <c r="U102" s="483"/>
      <c r="V102" s="483"/>
      <c r="W102" s="483"/>
      <c r="X102" s="483"/>
      <c r="Y102" s="483"/>
      <c r="Z102" s="483"/>
    </row>
    <row r="103" spans="1:26">
      <c r="A103" s="483"/>
      <c r="B103" s="483"/>
      <c r="C103" s="483"/>
      <c r="D103" s="483"/>
      <c r="E103" s="483"/>
      <c r="F103" s="483"/>
      <c r="G103" s="483"/>
      <c r="H103" s="483"/>
      <c r="I103" s="483"/>
      <c r="J103" s="483"/>
      <c r="K103" s="483"/>
      <c r="L103" s="483"/>
      <c r="M103" s="483"/>
      <c r="N103" s="483"/>
      <c r="O103" s="483"/>
      <c r="P103" s="483"/>
      <c r="Q103" s="483"/>
      <c r="R103" s="483"/>
      <c r="S103" s="483"/>
      <c r="T103" s="483"/>
      <c r="U103" s="483"/>
      <c r="V103" s="483"/>
      <c r="W103" s="483"/>
      <c r="X103" s="483"/>
      <c r="Y103" s="483"/>
      <c r="Z103" s="483"/>
    </row>
    <row r="104" spans="1:26">
      <c r="A104" s="483"/>
      <c r="B104" s="483"/>
      <c r="C104" s="483"/>
      <c r="D104" s="483"/>
      <c r="E104" s="483"/>
      <c r="F104" s="483"/>
      <c r="G104" s="483"/>
      <c r="H104" s="483"/>
      <c r="I104" s="483"/>
      <c r="J104" s="483"/>
      <c r="K104" s="483"/>
      <c r="L104" s="483"/>
      <c r="M104" s="483"/>
      <c r="N104" s="483"/>
      <c r="O104" s="483"/>
      <c r="P104" s="483"/>
      <c r="Q104" s="483"/>
      <c r="R104" s="483"/>
      <c r="S104" s="483"/>
      <c r="T104" s="483"/>
      <c r="U104" s="483"/>
      <c r="V104" s="483"/>
      <c r="W104" s="483"/>
      <c r="X104" s="483"/>
      <c r="Y104" s="483"/>
      <c r="Z104" s="483"/>
    </row>
    <row r="105" spans="1:26">
      <c r="A105" s="483"/>
      <c r="B105" s="483"/>
      <c r="C105" s="483"/>
      <c r="D105" s="483"/>
      <c r="E105" s="483"/>
      <c r="F105" s="483"/>
      <c r="G105" s="483"/>
      <c r="H105" s="483"/>
      <c r="I105" s="483"/>
      <c r="J105" s="483"/>
      <c r="K105" s="483"/>
      <c r="L105" s="483"/>
      <c r="M105" s="483"/>
      <c r="N105" s="483"/>
      <c r="O105" s="483"/>
      <c r="P105" s="483"/>
      <c r="Q105" s="483"/>
      <c r="R105" s="483"/>
      <c r="S105" s="483"/>
      <c r="T105" s="483"/>
      <c r="U105" s="483"/>
      <c r="V105" s="483"/>
      <c r="W105" s="483"/>
      <c r="X105" s="483"/>
      <c r="Y105" s="483"/>
      <c r="Z105" s="483"/>
    </row>
    <row r="106" spans="1:26">
      <c r="A106" s="483"/>
      <c r="B106" s="483"/>
      <c r="C106" s="483"/>
      <c r="D106" s="483"/>
      <c r="E106" s="483"/>
      <c r="F106" s="483"/>
      <c r="G106" s="483"/>
      <c r="H106" s="483"/>
      <c r="I106" s="483"/>
      <c r="J106" s="483"/>
      <c r="K106" s="483"/>
      <c r="L106" s="483"/>
      <c r="M106" s="483"/>
      <c r="N106" s="483"/>
      <c r="O106" s="483"/>
      <c r="P106" s="483"/>
      <c r="Q106" s="483"/>
      <c r="R106" s="483"/>
      <c r="S106" s="483"/>
      <c r="T106" s="483"/>
      <c r="U106" s="483"/>
      <c r="V106" s="483"/>
      <c r="W106" s="483"/>
      <c r="X106" s="483"/>
      <c r="Y106" s="483"/>
      <c r="Z106" s="483"/>
    </row>
    <row r="107" spans="1:26">
      <c r="A107" s="483"/>
      <c r="B107" s="483"/>
      <c r="C107" s="483"/>
      <c r="D107" s="483"/>
      <c r="E107" s="483"/>
      <c r="F107" s="483"/>
      <c r="G107" s="483"/>
      <c r="H107" s="483"/>
      <c r="I107" s="483"/>
      <c r="J107" s="483"/>
      <c r="K107" s="483"/>
      <c r="L107" s="483"/>
      <c r="M107" s="483"/>
      <c r="N107" s="483"/>
      <c r="O107" s="483"/>
      <c r="P107" s="483"/>
      <c r="Q107" s="483"/>
      <c r="R107" s="483"/>
      <c r="S107" s="483"/>
      <c r="T107" s="483"/>
      <c r="U107" s="483"/>
      <c r="V107" s="483"/>
      <c r="W107" s="483"/>
      <c r="X107" s="483"/>
      <c r="Y107" s="483"/>
      <c r="Z107" s="483"/>
    </row>
    <row r="108" spans="1:26">
      <c r="A108" s="483"/>
      <c r="B108" s="483"/>
      <c r="C108" s="483"/>
      <c r="D108" s="483"/>
      <c r="E108" s="483"/>
      <c r="F108" s="483"/>
      <c r="G108" s="483"/>
      <c r="H108" s="483"/>
      <c r="I108" s="483"/>
      <c r="J108" s="483"/>
      <c r="K108" s="483"/>
      <c r="L108" s="483"/>
      <c r="M108" s="483"/>
      <c r="N108" s="483"/>
      <c r="O108" s="483"/>
      <c r="P108" s="483"/>
      <c r="Q108" s="483"/>
      <c r="R108" s="483"/>
      <c r="S108" s="483"/>
      <c r="T108" s="483"/>
      <c r="U108" s="483"/>
      <c r="V108" s="483"/>
      <c r="W108" s="483"/>
      <c r="X108" s="483"/>
      <c r="Y108" s="483"/>
      <c r="Z108" s="483"/>
    </row>
    <row r="109" spans="1:26">
      <c r="A109" s="483"/>
      <c r="B109" s="483"/>
      <c r="C109" s="483"/>
      <c r="D109" s="483"/>
      <c r="E109" s="483"/>
      <c r="F109" s="483"/>
      <c r="G109" s="483"/>
      <c r="H109" s="483"/>
      <c r="I109" s="483"/>
      <c r="J109" s="483"/>
      <c r="K109" s="483"/>
      <c r="L109" s="483"/>
      <c r="M109" s="483"/>
      <c r="N109" s="483"/>
      <c r="O109" s="483"/>
      <c r="P109" s="483"/>
      <c r="Q109" s="483"/>
      <c r="R109" s="483"/>
      <c r="S109" s="483"/>
      <c r="T109" s="483"/>
      <c r="U109" s="483"/>
      <c r="V109" s="483"/>
      <c r="W109" s="483"/>
      <c r="X109" s="483"/>
      <c r="Y109" s="483"/>
      <c r="Z109" s="483"/>
    </row>
    <row r="110" spans="1:26">
      <c r="A110" s="483"/>
      <c r="B110" s="483"/>
      <c r="C110" s="483"/>
      <c r="D110" s="483"/>
      <c r="E110" s="483"/>
      <c r="F110" s="483"/>
      <c r="G110" s="483"/>
      <c r="H110" s="483"/>
      <c r="I110" s="483"/>
      <c r="J110" s="483"/>
      <c r="K110" s="483"/>
      <c r="L110" s="483"/>
      <c r="M110" s="483"/>
      <c r="N110" s="483"/>
      <c r="O110" s="483"/>
      <c r="P110" s="483"/>
      <c r="Q110" s="483"/>
      <c r="R110" s="483"/>
      <c r="S110" s="483"/>
      <c r="T110" s="483"/>
      <c r="U110" s="483"/>
      <c r="V110" s="483"/>
      <c r="W110" s="483"/>
      <c r="X110" s="483"/>
      <c r="Y110" s="483"/>
      <c r="Z110" s="483"/>
    </row>
    <row r="111" spans="1:26">
      <c r="A111" s="483"/>
      <c r="B111" s="483"/>
      <c r="C111" s="483"/>
      <c r="D111" s="483"/>
      <c r="E111" s="483"/>
      <c r="F111" s="483"/>
      <c r="G111" s="483"/>
      <c r="H111" s="483"/>
      <c r="I111" s="483"/>
      <c r="J111" s="483"/>
      <c r="K111" s="483"/>
      <c r="L111" s="483"/>
      <c r="M111" s="483"/>
      <c r="N111" s="483"/>
      <c r="O111" s="483"/>
      <c r="P111" s="483"/>
      <c r="Q111" s="483"/>
      <c r="R111" s="483"/>
      <c r="S111" s="483"/>
      <c r="T111" s="483"/>
      <c r="U111" s="483"/>
      <c r="V111" s="483"/>
      <c r="W111" s="483"/>
      <c r="X111" s="483"/>
      <c r="Y111" s="483"/>
      <c r="Z111" s="483"/>
    </row>
    <row r="112" spans="1:26">
      <c r="A112" s="483"/>
      <c r="B112" s="483"/>
      <c r="C112" s="483"/>
      <c r="D112" s="483"/>
      <c r="E112" s="483"/>
      <c r="F112" s="483"/>
      <c r="G112" s="483"/>
      <c r="H112" s="483"/>
      <c r="I112" s="483"/>
      <c r="J112" s="483"/>
      <c r="K112" s="483"/>
      <c r="L112" s="483"/>
      <c r="M112" s="483"/>
      <c r="N112" s="483"/>
      <c r="O112" s="483"/>
      <c r="P112" s="483"/>
      <c r="Q112" s="483"/>
      <c r="R112" s="483"/>
      <c r="S112" s="483"/>
      <c r="T112" s="483"/>
      <c r="U112" s="483"/>
      <c r="V112" s="483"/>
      <c r="W112" s="483"/>
      <c r="X112" s="483"/>
      <c r="Y112" s="483"/>
      <c r="Z112" s="483"/>
    </row>
    <row r="113" spans="1:26">
      <c r="A113" s="483"/>
      <c r="B113" s="483"/>
      <c r="C113" s="483"/>
      <c r="D113" s="483"/>
      <c r="E113" s="483"/>
      <c r="F113" s="483"/>
      <c r="G113" s="483"/>
      <c r="H113" s="483"/>
      <c r="I113" s="483"/>
      <c r="J113" s="483"/>
      <c r="K113" s="483"/>
      <c r="L113" s="483"/>
      <c r="M113" s="483"/>
      <c r="N113" s="483"/>
      <c r="O113" s="483"/>
      <c r="P113" s="483"/>
      <c r="Q113" s="483"/>
      <c r="R113" s="483"/>
      <c r="S113" s="483"/>
      <c r="T113" s="483"/>
      <c r="U113" s="483"/>
      <c r="V113" s="483"/>
      <c r="W113" s="483"/>
      <c r="X113" s="483"/>
      <c r="Y113" s="483"/>
      <c r="Z113" s="483"/>
    </row>
    <row r="114" spans="1:26">
      <c r="A114" s="483"/>
      <c r="B114" s="483"/>
      <c r="C114" s="483"/>
      <c r="D114" s="483"/>
      <c r="E114" s="483"/>
      <c r="F114" s="483"/>
      <c r="G114" s="483"/>
      <c r="H114" s="483"/>
      <c r="I114" s="483"/>
      <c r="J114" s="483"/>
      <c r="K114" s="483"/>
      <c r="L114" s="483"/>
      <c r="M114" s="483"/>
      <c r="N114" s="483"/>
      <c r="O114" s="483"/>
      <c r="P114" s="483"/>
      <c r="Q114" s="483"/>
      <c r="R114" s="483"/>
      <c r="S114" s="483"/>
      <c r="T114" s="483"/>
      <c r="U114" s="483"/>
      <c r="V114" s="483"/>
      <c r="W114" s="483"/>
      <c r="X114" s="483"/>
      <c r="Y114" s="483"/>
      <c r="Z114" s="483"/>
    </row>
    <row r="115" spans="1:26">
      <c r="A115" s="483"/>
      <c r="B115" s="483"/>
      <c r="C115" s="483"/>
      <c r="D115" s="483"/>
      <c r="E115" s="483"/>
      <c r="F115" s="483"/>
      <c r="G115" s="483"/>
      <c r="H115" s="483"/>
      <c r="I115" s="483"/>
      <c r="J115" s="483"/>
      <c r="K115" s="483"/>
      <c r="L115" s="483"/>
      <c r="M115" s="483"/>
      <c r="N115" s="483"/>
      <c r="O115" s="483"/>
      <c r="P115" s="483"/>
      <c r="Q115" s="483"/>
      <c r="R115" s="483"/>
      <c r="S115" s="483"/>
      <c r="T115" s="483"/>
      <c r="U115" s="483"/>
      <c r="V115" s="483"/>
      <c r="W115" s="483"/>
      <c r="X115" s="483"/>
      <c r="Y115" s="483"/>
      <c r="Z115" s="483"/>
    </row>
    <row r="116" spans="1:26">
      <c r="A116" s="483"/>
      <c r="B116" s="483"/>
      <c r="C116" s="483"/>
      <c r="D116" s="483"/>
      <c r="E116" s="483"/>
      <c r="F116" s="483"/>
      <c r="G116" s="483"/>
      <c r="H116" s="483"/>
      <c r="I116" s="483"/>
      <c r="J116" s="483"/>
      <c r="K116" s="483"/>
      <c r="L116" s="483"/>
      <c r="M116" s="483"/>
      <c r="N116" s="483"/>
      <c r="O116" s="483"/>
      <c r="P116" s="483"/>
      <c r="Q116" s="483"/>
      <c r="R116" s="483"/>
      <c r="S116" s="483"/>
      <c r="T116" s="483"/>
      <c r="U116" s="483"/>
      <c r="V116" s="483"/>
      <c r="W116" s="483"/>
      <c r="X116" s="483"/>
      <c r="Y116" s="483"/>
      <c r="Z116" s="483"/>
    </row>
    <row r="117" spans="1:26">
      <c r="A117" s="483"/>
      <c r="B117" s="483"/>
      <c r="C117" s="483"/>
      <c r="D117" s="483"/>
      <c r="E117" s="483"/>
      <c r="F117" s="483"/>
      <c r="G117" s="483"/>
      <c r="H117" s="483"/>
      <c r="I117" s="483"/>
      <c r="J117" s="483"/>
      <c r="K117" s="483"/>
      <c r="L117" s="483"/>
      <c r="M117" s="483"/>
      <c r="N117" s="483"/>
      <c r="O117" s="483"/>
      <c r="P117" s="483"/>
      <c r="Q117" s="483"/>
      <c r="R117" s="483"/>
      <c r="S117" s="483"/>
      <c r="T117" s="483"/>
      <c r="U117" s="483"/>
      <c r="V117" s="483"/>
      <c r="W117" s="483"/>
      <c r="X117" s="483"/>
      <c r="Y117" s="483"/>
      <c r="Z117" s="483"/>
    </row>
    <row r="118" spans="1:26">
      <c r="A118" s="483"/>
      <c r="B118" s="483"/>
      <c r="C118" s="483"/>
      <c r="D118" s="483"/>
      <c r="E118" s="483"/>
      <c r="F118" s="483"/>
      <c r="G118" s="483"/>
      <c r="H118" s="483"/>
      <c r="I118" s="483"/>
      <c r="J118" s="483"/>
      <c r="K118" s="483"/>
      <c r="L118" s="483"/>
      <c r="M118" s="483"/>
      <c r="N118" s="483"/>
      <c r="O118" s="483"/>
      <c r="P118" s="483"/>
      <c r="Q118" s="483"/>
      <c r="R118" s="483"/>
      <c r="S118" s="483"/>
      <c r="T118" s="483"/>
      <c r="U118" s="483"/>
      <c r="V118" s="483"/>
      <c r="W118" s="483"/>
      <c r="X118" s="483"/>
      <c r="Y118" s="483"/>
      <c r="Z118" s="483"/>
    </row>
    <row r="119" spans="1:26">
      <c r="A119" s="483"/>
      <c r="B119" s="483"/>
      <c r="C119" s="483"/>
      <c r="D119" s="483"/>
      <c r="E119" s="483"/>
      <c r="F119" s="483"/>
      <c r="G119" s="483"/>
      <c r="H119" s="483"/>
      <c r="I119" s="483"/>
      <c r="J119" s="483"/>
      <c r="K119" s="483"/>
      <c r="L119" s="483"/>
      <c r="M119" s="483"/>
      <c r="N119" s="483"/>
      <c r="O119" s="483"/>
      <c r="P119" s="483"/>
      <c r="Q119" s="483"/>
      <c r="R119" s="483"/>
      <c r="S119" s="483"/>
      <c r="T119" s="483"/>
      <c r="U119" s="483"/>
      <c r="V119" s="483"/>
      <c r="W119" s="483"/>
      <c r="X119" s="483"/>
      <c r="Y119" s="483"/>
      <c r="Z119" s="483"/>
    </row>
    <row r="120" spans="1:26">
      <c r="A120" s="483"/>
      <c r="B120" s="483"/>
      <c r="C120" s="483"/>
      <c r="D120" s="483"/>
      <c r="E120" s="483"/>
      <c r="F120" s="483"/>
      <c r="G120" s="483"/>
      <c r="H120" s="483"/>
      <c r="I120" s="483"/>
      <c r="J120" s="483"/>
      <c r="K120" s="483"/>
      <c r="L120" s="483"/>
      <c r="M120" s="483"/>
      <c r="N120" s="483"/>
      <c r="O120" s="483"/>
      <c r="P120" s="483"/>
      <c r="Q120" s="483"/>
      <c r="R120" s="483"/>
      <c r="S120" s="483"/>
      <c r="T120" s="483"/>
      <c r="U120" s="483"/>
      <c r="V120" s="483"/>
      <c r="W120" s="483"/>
      <c r="X120" s="483"/>
      <c r="Y120" s="483"/>
      <c r="Z120" s="483"/>
    </row>
    <row r="121" spans="1:26">
      <c r="A121" s="483"/>
      <c r="B121" s="483"/>
      <c r="C121" s="483"/>
      <c r="D121" s="483"/>
      <c r="E121" s="483"/>
      <c r="F121" s="483"/>
      <c r="G121" s="483"/>
      <c r="H121" s="483"/>
      <c r="I121" s="483"/>
      <c r="J121" s="483"/>
      <c r="K121" s="483"/>
      <c r="L121" s="483"/>
      <c r="M121" s="483"/>
      <c r="N121" s="483"/>
      <c r="O121" s="483"/>
      <c r="P121" s="483"/>
      <c r="Q121" s="483"/>
      <c r="R121" s="483"/>
      <c r="S121" s="483"/>
      <c r="T121" s="483"/>
      <c r="U121" s="483"/>
      <c r="V121" s="483"/>
      <c r="W121" s="483"/>
      <c r="X121" s="483"/>
      <c r="Y121" s="483"/>
      <c r="Z121" s="483"/>
    </row>
    <row r="122" spans="1:26">
      <c r="A122" s="483"/>
      <c r="B122" s="483"/>
      <c r="C122" s="483"/>
      <c r="D122" s="483"/>
      <c r="E122" s="483"/>
      <c r="F122" s="483"/>
      <c r="G122" s="483"/>
      <c r="H122" s="483"/>
      <c r="I122" s="483"/>
      <c r="J122" s="483"/>
      <c r="K122" s="483"/>
      <c r="L122" s="483"/>
      <c r="M122" s="483"/>
      <c r="N122" s="483"/>
      <c r="O122" s="483"/>
      <c r="P122" s="483"/>
      <c r="Q122" s="483"/>
      <c r="R122" s="483"/>
      <c r="S122" s="483"/>
      <c r="T122" s="483"/>
      <c r="U122" s="483"/>
      <c r="V122" s="483"/>
      <c r="W122" s="483"/>
      <c r="X122" s="483"/>
      <c r="Y122" s="483"/>
      <c r="Z122" s="483"/>
    </row>
    <row r="123" spans="1:26">
      <c r="A123" s="483"/>
      <c r="B123" s="483"/>
      <c r="C123" s="483"/>
      <c r="D123" s="483"/>
      <c r="E123" s="483"/>
      <c r="F123" s="483"/>
      <c r="G123" s="483"/>
      <c r="H123" s="483"/>
      <c r="I123" s="483"/>
      <c r="J123" s="483"/>
      <c r="K123" s="483"/>
      <c r="L123" s="483"/>
      <c r="M123" s="483"/>
      <c r="N123" s="483"/>
      <c r="O123" s="483"/>
      <c r="P123" s="483"/>
      <c r="Q123" s="483"/>
      <c r="R123" s="483"/>
      <c r="S123" s="483"/>
      <c r="T123" s="483"/>
      <c r="U123" s="483"/>
      <c r="V123" s="483"/>
      <c r="W123" s="483"/>
      <c r="X123" s="483"/>
      <c r="Y123" s="483"/>
      <c r="Z123" s="483"/>
    </row>
    <row r="124" spans="1:26">
      <c r="A124" s="483"/>
      <c r="B124" s="483"/>
      <c r="C124" s="483"/>
      <c r="D124" s="483"/>
      <c r="E124" s="483"/>
      <c r="F124" s="483"/>
      <c r="G124" s="483"/>
      <c r="H124" s="483"/>
      <c r="I124" s="483"/>
      <c r="J124" s="483"/>
      <c r="K124" s="483"/>
      <c r="L124" s="483"/>
      <c r="M124" s="483"/>
      <c r="N124" s="483"/>
      <c r="O124" s="483"/>
      <c r="P124" s="483"/>
      <c r="Q124" s="483"/>
      <c r="R124" s="483"/>
      <c r="S124" s="483"/>
      <c r="T124" s="483"/>
      <c r="U124" s="483"/>
      <c r="V124" s="483"/>
      <c r="W124" s="483"/>
      <c r="X124" s="483"/>
      <c r="Y124" s="483"/>
      <c r="Z124" s="483"/>
    </row>
    <row r="125" spans="1:26">
      <c r="A125" s="483"/>
      <c r="B125" s="483"/>
      <c r="C125" s="483"/>
      <c r="D125" s="483"/>
      <c r="E125" s="483"/>
      <c r="F125" s="483"/>
      <c r="G125" s="483"/>
      <c r="H125" s="483"/>
      <c r="I125" s="483"/>
      <c r="J125" s="483"/>
      <c r="K125" s="483"/>
      <c r="L125" s="483"/>
      <c r="M125" s="483"/>
      <c r="N125" s="483"/>
      <c r="O125" s="483"/>
      <c r="P125" s="483"/>
      <c r="Q125" s="483"/>
      <c r="R125" s="483"/>
      <c r="S125" s="483"/>
      <c r="T125" s="483"/>
      <c r="U125" s="483"/>
      <c r="V125" s="483"/>
      <c r="W125" s="483"/>
      <c r="X125" s="483"/>
      <c r="Y125" s="483"/>
      <c r="Z125" s="483"/>
    </row>
    <row r="126" spans="1:26">
      <c r="A126" s="483"/>
      <c r="B126" s="483"/>
      <c r="C126" s="483"/>
      <c r="D126" s="483"/>
      <c r="E126" s="483"/>
      <c r="F126" s="483"/>
      <c r="G126" s="483"/>
      <c r="H126" s="483"/>
      <c r="I126" s="483"/>
      <c r="J126" s="483"/>
      <c r="K126" s="483"/>
      <c r="L126" s="483"/>
      <c r="M126" s="483"/>
      <c r="N126" s="483"/>
      <c r="O126" s="483"/>
      <c r="P126" s="483"/>
      <c r="Q126" s="483"/>
      <c r="R126" s="483"/>
      <c r="S126" s="483"/>
      <c r="T126" s="483"/>
      <c r="U126" s="483"/>
      <c r="V126" s="483"/>
      <c r="W126" s="483"/>
      <c r="X126" s="483"/>
      <c r="Y126" s="483"/>
      <c r="Z126" s="483"/>
    </row>
    <row r="127" spans="1:26">
      <c r="A127" s="483"/>
      <c r="B127" s="483"/>
      <c r="C127" s="483"/>
      <c r="D127" s="483"/>
      <c r="E127" s="483"/>
      <c r="F127" s="483"/>
      <c r="G127" s="483"/>
      <c r="H127" s="483"/>
      <c r="I127" s="483"/>
      <c r="J127" s="483"/>
      <c r="K127" s="483"/>
      <c r="L127" s="483"/>
      <c r="M127" s="483"/>
      <c r="N127" s="483"/>
      <c r="O127" s="483"/>
      <c r="P127" s="483"/>
      <c r="Q127" s="483"/>
      <c r="R127" s="483"/>
      <c r="S127" s="483"/>
      <c r="T127" s="483"/>
      <c r="U127" s="483"/>
      <c r="V127" s="483"/>
      <c r="W127" s="483"/>
      <c r="X127" s="483"/>
      <c r="Y127" s="483"/>
      <c r="Z127" s="483"/>
    </row>
    <row r="128" spans="1:26">
      <c r="A128" s="483"/>
      <c r="B128" s="483"/>
      <c r="C128" s="483"/>
      <c r="D128" s="483"/>
      <c r="E128" s="483"/>
      <c r="F128" s="483"/>
      <c r="G128" s="483"/>
      <c r="H128" s="483"/>
      <c r="I128" s="483"/>
      <c r="J128" s="483"/>
      <c r="K128" s="483"/>
      <c r="L128" s="483"/>
      <c r="M128" s="483"/>
      <c r="N128" s="483"/>
      <c r="O128" s="483"/>
      <c r="P128" s="483"/>
      <c r="Q128" s="483"/>
      <c r="R128" s="483"/>
      <c r="S128" s="483"/>
      <c r="T128" s="483"/>
      <c r="U128" s="483"/>
      <c r="V128" s="483"/>
      <c r="W128" s="483"/>
      <c r="X128" s="483"/>
      <c r="Y128" s="483"/>
      <c r="Z128" s="483"/>
    </row>
    <row r="129" spans="1:26">
      <c r="A129" s="483"/>
      <c r="B129" s="483"/>
      <c r="C129" s="483"/>
      <c r="D129" s="483"/>
      <c r="E129" s="483"/>
      <c r="F129" s="483"/>
      <c r="G129" s="483"/>
      <c r="H129" s="483"/>
      <c r="I129" s="483"/>
      <c r="J129" s="483"/>
      <c r="K129" s="483"/>
      <c r="L129" s="483"/>
      <c r="M129" s="483"/>
      <c r="N129" s="483"/>
      <c r="O129" s="483"/>
      <c r="P129" s="483"/>
      <c r="Q129" s="483"/>
      <c r="R129" s="483"/>
      <c r="S129" s="483"/>
      <c r="T129" s="483"/>
      <c r="U129" s="483"/>
      <c r="V129" s="483"/>
      <c r="W129" s="483"/>
      <c r="X129" s="483"/>
      <c r="Y129" s="483"/>
      <c r="Z129" s="483"/>
    </row>
    <row r="130" spans="1:26">
      <c r="A130" s="483"/>
      <c r="B130" s="483"/>
      <c r="C130" s="483"/>
      <c r="D130" s="483"/>
      <c r="E130" s="483"/>
      <c r="F130" s="483"/>
      <c r="G130" s="483"/>
      <c r="H130" s="483"/>
      <c r="I130" s="483"/>
      <c r="J130" s="483"/>
      <c r="K130" s="483"/>
      <c r="L130" s="483"/>
      <c r="M130" s="483"/>
      <c r="N130" s="483"/>
      <c r="O130" s="483"/>
      <c r="P130" s="483"/>
      <c r="Q130" s="483"/>
      <c r="R130" s="483"/>
      <c r="S130" s="483"/>
      <c r="T130" s="483"/>
      <c r="U130" s="483"/>
      <c r="V130" s="483"/>
      <c r="W130" s="483"/>
      <c r="X130" s="483"/>
      <c r="Y130" s="483"/>
      <c r="Z130" s="483"/>
    </row>
    <row r="131" spans="1:26">
      <c r="A131" s="483"/>
      <c r="B131" s="483"/>
      <c r="C131" s="483"/>
      <c r="D131" s="483"/>
      <c r="E131" s="483"/>
      <c r="F131" s="483"/>
      <c r="G131" s="483"/>
      <c r="H131" s="483"/>
      <c r="I131" s="483"/>
      <c r="J131" s="483"/>
      <c r="K131" s="483"/>
      <c r="L131" s="483"/>
      <c r="M131" s="483"/>
      <c r="N131" s="483"/>
      <c r="O131" s="483"/>
      <c r="P131" s="483"/>
      <c r="Q131" s="483"/>
      <c r="R131" s="483"/>
      <c r="S131" s="483"/>
      <c r="T131" s="483"/>
      <c r="U131" s="483"/>
      <c r="V131" s="483"/>
      <c r="W131" s="483"/>
      <c r="X131" s="483"/>
      <c r="Y131" s="483"/>
      <c r="Z131" s="483"/>
    </row>
    <row r="132" spans="1:26">
      <c r="A132" s="483"/>
      <c r="B132" s="483"/>
      <c r="C132" s="483"/>
      <c r="D132" s="483"/>
      <c r="E132" s="483"/>
      <c r="F132" s="483"/>
      <c r="G132" s="483"/>
      <c r="H132" s="483"/>
      <c r="I132" s="483"/>
      <c r="J132" s="483"/>
      <c r="K132" s="483"/>
      <c r="L132" s="483"/>
      <c r="M132" s="483"/>
      <c r="N132" s="483"/>
      <c r="O132" s="483"/>
      <c r="P132" s="483"/>
      <c r="Q132" s="483"/>
      <c r="R132" s="483"/>
      <c r="S132" s="483"/>
      <c r="T132" s="483"/>
      <c r="U132" s="483"/>
      <c r="V132" s="483"/>
      <c r="W132" s="483"/>
      <c r="X132" s="483"/>
      <c r="Y132" s="483"/>
      <c r="Z132" s="483"/>
    </row>
    <row r="133" spans="1:26">
      <c r="A133" s="483"/>
      <c r="B133" s="483"/>
      <c r="C133" s="483"/>
      <c r="D133" s="483"/>
      <c r="E133" s="483"/>
      <c r="F133" s="483"/>
      <c r="G133" s="483"/>
      <c r="H133" s="483"/>
      <c r="I133" s="483"/>
      <c r="J133" s="483"/>
      <c r="K133" s="483"/>
      <c r="L133" s="483"/>
      <c r="M133" s="483"/>
      <c r="N133" s="483"/>
      <c r="O133" s="483"/>
      <c r="P133" s="483"/>
      <c r="Q133" s="483"/>
      <c r="R133" s="483"/>
      <c r="S133" s="483"/>
      <c r="T133" s="483"/>
      <c r="U133" s="483"/>
      <c r="V133" s="483"/>
      <c r="W133" s="483"/>
      <c r="X133" s="483"/>
      <c r="Y133" s="483"/>
      <c r="Z133" s="483"/>
    </row>
    <row r="134" spans="1:26">
      <c r="A134" s="483"/>
      <c r="B134" s="483"/>
      <c r="C134" s="483"/>
      <c r="D134" s="483"/>
      <c r="E134" s="483"/>
      <c r="F134" s="483"/>
      <c r="G134" s="483"/>
      <c r="H134" s="483"/>
      <c r="I134" s="483"/>
      <c r="J134" s="483"/>
      <c r="K134" s="483"/>
      <c r="L134" s="483"/>
      <c r="M134" s="483"/>
      <c r="N134" s="483"/>
      <c r="O134" s="483"/>
      <c r="P134" s="483"/>
      <c r="Q134" s="483"/>
      <c r="R134" s="483"/>
      <c r="S134" s="483"/>
      <c r="T134" s="483"/>
      <c r="U134" s="483"/>
      <c r="V134" s="483"/>
      <c r="W134" s="483"/>
      <c r="X134" s="483"/>
      <c r="Y134" s="483"/>
      <c r="Z134" s="483"/>
    </row>
    <row r="135" spans="1:26">
      <c r="A135" s="483"/>
      <c r="B135" s="483"/>
      <c r="C135" s="483"/>
      <c r="D135" s="483"/>
      <c r="E135" s="483"/>
      <c r="F135" s="483"/>
      <c r="G135" s="483"/>
      <c r="H135" s="483"/>
      <c r="I135" s="483"/>
      <c r="J135" s="483"/>
      <c r="K135" s="483"/>
      <c r="L135" s="483"/>
      <c r="M135" s="483"/>
      <c r="N135" s="483"/>
      <c r="O135" s="483"/>
      <c r="P135" s="483"/>
      <c r="Q135" s="483"/>
      <c r="R135" s="483"/>
      <c r="S135" s="483"/>
      <c r="T135" s="483"/>
      <c r="U135" s="483"/>
      <c r="V135" s="483"/>
      <c r="W135" s="483"/>
      <c r="X135" s="483"/>
      <c r="Y135" s="483"/>
      <c r="Z135" s="483"/>
    </row>
    <row r="136" spans="1:26">
      <c r="A136" s="483"/>
      <c r="B136" s="483"/>
      <c r="C136" s="483"/>
      <c r="D136" s="483"/>
      <c r="E136" s="483"/>
      <c r="F136" s="483"/>
      <c r="G136" s="483"/>
      <c r="H136" s="483"/>
      <c r="I136" s="483"/>
      <c r="J136" s="483"/>
      <c r="K136" s="483"/>
      <c r="L136" s="483"/>
      <c r="M136" s="483"/>
      <c r="N136" s="483"/>
      <c r="O136" s="483"/>
      <c r="P136" s="483"/>
      <c r="Q136" s="483"/>
      <c r="R136" s="483"/>
      <c r="S136" s="483"/>
      <c r="T136" s="483"/>
      <c r="U136" s="483"/>
      <c r="V136" s="483"/>
      <c r="W136" s="483"/>
      <c r="X136" s="483"/>
      <c r="Y136" s="483"/>
      <c r="Z136" s="483"/>
    </row>
    <row r="137" spans="1:26">
      <c r="A137" s="483"/>
      <c r="B137" s="483"/>
      <c r="C137" s="483"/>
      <c r="D137" s="483"/>
      <c r="E137" s="483"/>
      <c r="F137" s="483"/>
      <c r="G137" s="483"/>
      <c r="H137" s="483"/>
      <c r="I137" s="483"/>
      <c r="J137" s="483"/>
      <c r="K137" s="483"/>
      <c r="L137" s="483"/>
      <c r="M137" s="483"/>
      <c r="N137" s="483"/>
      <c r="O137" s="483"/>
      <c r="P137" s="483"/>
      <c r="Q137" s="483"/>
      <c r="R137" s="483"/>
      <c r="S137" s="483"/>
      <c r="T137" s="483"/>
      <c r="U137" s="483"/>
      <c r="V137" s="483"/>
      <c r="W137" s="483"/>
      <c r="X137" s="483"/>
      <c r="Y137" s="483"/>
      <c r="Z137" s="483"/>
    </row>
    <row r="138" spans="1:26">
      <c r="A138" s="483"/>
      <c r="B138" s="483"/>
      <c r="C138" s="483"/>
      <c r="D138" s="483"/>
      <c r="E138" s="483"/>
      <c r="F138" s="483"/>
      <c r="G138" s="483"/>
      <c r="H138" s="483"/>
      <c r="I138" s="483"/>
      <c r="J138" s="483"/>
      <c r="K138" s="483"/>
      <c r="L138" s="483"/>
      <c r="M138" s="483"/>
      <c r="N138" s="483"/>
      <c r="O138" s="483"/>
      <c r="P138" s="483"/>
      <c r="Q138" s="483"/>
      <c r="R138" s="483"/>
      <c r="S138" s="483"/>
      <c r="T138" s="483"/>
      <c r="U138" s="483"/>
      <c r="V138" s="483"/>
      <c r="W138" s="483"/>
      <c r="X138" s="483"/>
      <c r="Y138" s="483"/>
      <c r="Z138" s="483"/>
    </row>
    <row r="139" spans="1:26">
      <c r="A139" s="483"/>
      <c r="B139" s="483"/>
      <c r="C139" s="483"/>
      <c r="D139" s="483"/>
      <c r="E139" s="483"/>
      <c r="F139" s="483"/>
      <c r="G139" s="483"/>
      <c r="H139" s="483"/>
      <c r="I139" s="483"/>
      <c r="J139" s="483"/>
      <c r="K139" s="483"/>
      <c r="L139" s="483"/>
      <c r="M139" s="483"/>
      <c r="N139" s="483"/>
      <c r="O139" s="483"/>
      <c r="P139" s="483"/>
      <c r="Q139" s="483"/>
      <c r="R139" s="483"/>
      <c r="S139" s="483"/>
      <c r="T139" s="483"/>
      <c r="U139" s="483"/>
      <c r="V139" s="483"/>
      <c r="W139" s="483"/>
      <c r="X139" s="483"/>
      <c r="Y139" s="483"/>
      <c r="Z139" s="483"/>
    </row>
    <row r="140" spans="1:26">
      <c r="A140" s="483"/>
      <c r="B140" s="483"/>
      <c r="C140" s="483"/>
      <c r="D140" s="483"/>
      <c r="E140" s="483"/>
      <c r="F140" s="483"/>
      <c r="G140" s="483"/>
      <c r="H140" s="483"/>
      <c r="I140" s="483"/>
      <c r="J140" s="483"/>
      <c r="K140" s="483"/>
      <c r="L140" s="483"/>
      <c r="M140" s="483"/>
      <c r="N140" s="483"/>
      <c r="O140" s="483"/>
      <c r="P140" s="483"/>
      <c r="Q140" s="483"/>
      <c r="R140" s="483"/>
      <c r="S140" s="483"/>
      <c r="T140" s="483"/>
      <c r="U140" s="483"/>
      <c r="V140" s="483"/>
      <c r="W140" s="483"/>
      <c r="X140" s="483"/>
      <c r="Y140" s="483"/>
      <c r="Z140" s="483"/>
    </row>
    <row r="141" spans="1:26">
      <c r="A141" s="483"/>
      <c r="B141" s="483"/>
      <c r="C141" s="483"/>
      <c r="D141" s="483"/>
      <c r="E141" s="483"/>
      <c r="F141" s="483"/>
      <c r="G141" s="483"/>
      <c r="H141" s="483"/>
      <c r="I141" s="483"/>
      <c r="J141" s="483"/>
      <c r="K141" s="483"/>
      <c r="L141" s="483"/>
      <c r="M141" s="483"/>
      <c r="N141" s="483"/>
      <c r="O141" s="483"/>
      <c r="P141" s="483"/>
      <c r="Q141" s="483"/>
      <c r="R141" s="483"/>
      <c r="S141" s="483"/>
      <c r="T141" s="483"/>
      <c r="U141" s="483"/>
      <c r="V141" s="483"/>
      <c r="W141" s="483"/>
      <c r="X141" s="483"/>
      <c r="Y141" s="483"/>
      <c r="Z141" s="483"/>
    </row>
    <row r="142" spans="1:26">
      <c r="A142" s="483"/>
      <c r="B142" s="483"/>
      <c r="C142" s="483"/>
      <c r="D142" s="483"/>
      <c r="E142" s="483"/>
      <c r="F142" s="483"/>
      <c r="G142" s="483"/>
      <c r="H142" s="483"/>
      <c r="I142" s="483"/>
      <c r="J142" s="483"/>
      <c r="K142" s="483"/>
      <c r="L142" s="483"/>
      <c r="M142" s="483"/>
      <c r="N142" s="483"/>
      <c r="O142" s="483"/>
      <c r="P142" s="483"/>
      <c r="Q142" s="483"/>
      <c r="R142" s="483"/>
      <c r="S142" s="483"/>
      <c r="T142" s="483"/>
      <c r="U142" s="483"/>
      <c r="V142" s="483"/>
      <c r="W142" s="483"/>
      <c r="X142" s="483"/>
      <c r="Y142" s="483"/>
      <c r="Z142" s="483"/>
    </row>
    <row r="143" spans="1:26">
      <c r="A143" s="483"/>
      <c r="B143" s="483"/>
      <c r="C143" s="483"/>
      <c r="D143" s="483"/>
      <c r="E143" s="483"/>
      <c r="F143" s="483"/>
      <c r="G143" s="483"/>
      <c r="H143" s="483"/>
      <c r="I143" s="483"/>
      <c r="J143" s="483"/>
      <c r="K143" s="483"/>
      <c r="L143" s="483"/>
      <c r="M143" s="483"/>
      <c r="N143" s="483"/>
      <c r="O143" s="483"/>
      <c r="P143" s="483"/>
      <c r="Q143" s="483"/>
      <c r="R143" s="483"/>
      <c r="S143" s="483"/>
      <c r="T143" s="483"/>
      <c r="U143" s="483"/>
      <c r="V143" s="483"/>
      <c r="W143" s="483"/>
      <c r="X143" s="483"/>
      <c r="Y143" s="483"/>
      <c r="Z143" s="483"/>
    </row>
    <row r="144" spans="1:26">
      <c r="A144" s="483"/>
      <c r="B144" s="483"/>
      <c r="C144" s="483"/>
      <c r="D144" s="483"/>
      <c r="E144" s="483"/>
      <c r="F144" s="483"/>
      <c r="G144" s="483"/>
      <c r="H144" s="483"/>
      <c r="I144" s="483"/>
      <c r="J144" s="483"/>
      <c r="K144" s="483"/>
      <c r="L144" s="483"/>
      <c r="M144" s="483"/>
      <c r="N144" s="483"/>
      <c r="O144" s="483"/>
      <c r="P144" s="483"/>
      <c r="Q144" s="483"/>
      <c r="R144" s="483"/>
      <c r="S144" s="483"/>
      <c r="T144" s="483"/>
      <c r="U144" s="483"/>
      <c r="V144" s="483"/>
      <c r="W144" s="483"/>
      <c r="X144" s="483"/>
      <c r="Y144" s="483"/>
      <c r="Z144" s="483"/>
    </row>
    <row r="145" spans="1:26">
      <c r="A145" s="483"/>
      <c r="B145" s="483"/>
      <c r="C145" s="483"/>
      <c r="D145" s="483"/>
      <c r="E145" s="483"/>
      <c r="F145" s="483"/>
      <c r="G145" s="483"/>
      <c r="H145" s="483"/>
      <c r="I145" s="483"/>
      <c r="J145" s="483"/>
      <c r="K145" s="483"/>
      <c r="L145" s="483"/>
      <c r="M145" s="483"/>
      <c r="N145" s="483"/>
      <c r="O145" s="483"/>
      <c r="P145" s="483"/>
      <c r="Q145" s="483"/>
      <c r="R145" s="483"/>
      <c r="S145" s="483"/>
      <c r="T145" s="483"/>
      <c r="U145" s="483"/>
      <c r="V145" s="483"/>
      <c r="W145" s="483"/>
      <c r="X145" s="483"/>
      <c r="Y145" s="483"/>
      <c r="Z145" s="483"/>
    </row>
    <row r="146" spans="1:26">
      <c r="A146" s="483"/>
      <c r="B146" s="483"/>
      <c r="C146" s="483"/>
      <c r="D146" s="483"/>
      <c r="E146" s="483"/>
      <c r="F146" s="483"/>
      <c r="G146" s="483"/>
      <c r="H146" s="483"/>
      <c r="I146" s="483"/>
      <c r="J146" s="483"/>
      <c r="K146" s="483"/>
      <c r="L146" s="483"/>
      <c r="M146" s="483"/>
      <c r="N146" s="483"/>
      <c r="O146" s="483"/>
      <c r="P146" s="483"/>
      <c r="Q146" s="483"/>
      <c r="R146" s="483"/>
      <c r="S146" s="483"/>
      <c r="T146" s="483"/>
      <c r="U146" s="483"/>
      <c r="V146" s="483"/>
      <c r="W146" s="483"/>
      <c r="X146" s="483"/>
      <c r="Y146" s="483"/>
      <c r="Z146" s="483"/>
    </row>
    <row r="147" spans="1:26">
      <c r="A147" s="483"/>
      <c r="B147" s="483"/>
      <c r="C147" s="483"/>
      <c r="D147" s="483"/>
      <c r="E147" s="483"/>
      <c r="F147" s="483"/>
      <c r="G147" s="483"/>
      <c r="H147" s="483"/>
      <c r="I147" s="483"/>
      <c r="J147" s="483"/>
      <c r="K147" s="483"/>
      <c r="L147" s="483"/>
      <c r="M147" s="483"/>
      <c r="N147" s="483"/>
      <c r="O147" s="483"/>
      <c r="P147" s="483"/>
      <c r="Q147" s="483"/>
      <c r="R147" s="483"/>
      <c r="S147" s="483"/>
      <c r="T147" s="483"/>
      <c r="U147" s="483"/>
      <c r="V147" s="483"/>
      <c r="W147" s="483"/>
      <c r="X147" s="483"/>
      <c r="Y147" s="483"/>
      <c r="Z147" s="483"/>
    </row>
    <row r="148" spans="1:26">
      <c r="A148" s="483"/>
      <c r="B148" s="483"/>
      <c r="C148" s="483"/>
      <c r="D148" s="483"/>
      <c r="E148" s="483"/>
      <c r="F148" s="483"/>
      <c r="G148" s="483"/>
      <c r="H148" s="483"/>
      <c r="I148" s="483"/>
      <c r="J148" s="483"/>
      <c r="K148" s="483"/>
      <c r="L148" s="483"/>
      <c r="M148" s="483"/>
      <c r="N148" s="483"/>
      <c r="O148" s="483"/>
      <c r="P148" s="483"/>
      <c r="Q148" s="483"/>
      <c r="R148" s="483"/>
      <c r="S148" s="483"/>
      <c r="T148" s="483"/>
      <c r="U148" s="483"/>
      <c r="V148" s="483"/>
      <c r="W148" s="483"/>
      <c r="X148" s="483"/>
      <c r="Y148" s="483"/>
      <c r="Z148" s="483"/>
    </row>
    <row r="149" spans="1:26">
      <c r="A149" s="483"/>
      <c r="B149" s="483"/>
      <c r="C149" s="483"/>
      <c r="D149" s="483"/>
      <c r="E149" s="483"/>
      <c r="F149" s="483"/>
      <c r="G149" s="483"/>
      <c r="H149" s="483"/>
      <c r="I149" s="483"/>
      <c r="J149" s="483"/>
      <c r="K149" s="483"/>
      <c r="L149" s="483"/>
      <c r="M149" s="483"/>
      <c r="N149" s="483"/>
      <c r="O149" s="483"/>
      <c r="P149" s="483"/>
      <c r="Q149" s="483"/>
      <c r="R149" s="483"/>
      <c r="S149" s="483"/>
      <c r="T149" s="483"/>
      <c r="U149" s="483"/>
      <c r="V149" s="483"/>
      <c r="W149" s="483"/>
      <c r="X149" s="483"/>
      <c r="Y149" s="483"/>
      <c r="Z149" s="483"/>
    </row>
    <row r="150" spans="1:26">
      <c r="A150" s="483"/>
      <c r="B150" s="483"/>
      <c r="C150" s="483"/>
      <c r="D150" s="483"/>
      <c r="E150" s="483"/>
      <c r="F150" s="483"/>
      <c r="G150" s="483"/>
      <c r="H150" s="483"/>
      <c r="I150" s="483"/>
      <c r="J150" s="483"/>
      <c r="K150" s="483"/>
      <c r="L150" s="483"/>
      <c r="M150" s="483"/>
      <c r="N150" s="483"/>
      <c r="O150" s="483"/>
      <c r="P150" s="483"/>
      <c r="Q150" s="483"/>
      <c r="R150" s="483"/>
      <c r="S150" s="483"/>
      <c r="T150" s="483"/>
      <c r="U150" s="483"/>
      <c r="V150" s="483"/>
      <c r="W150" s="483"/>
      <c r="X150" s="483"/>
      <c r="Y150" s="483"/>
      <c r="Z150" s="483"/>
    </row>
    <row r="151" spans="1:26">
      <c r="A151" s="483"/>
      <c r="B151" s="483"/>
      <c r="C151" s="483"/>
      <c r="D151" s="483"/>
      <c r="E151" s="483"/>
      <c r="F151" s="483"/>
      <c r="G151" s="483"/>
      <c r="H151" s="483"/>
      <c r="I151" s="483"/>
      <c r="J151" s="483"/>
      <c r="K151" s="483"/>
      <c r="L151" s="483"/>
      <c r="M151" s="483"/>
      <c r="N151" s="483"/>
      <c r="O151" s="483"/>
      <c r="P151" s="483"/>
      <c r="Q151" s="483"/>
      <c r="R151" s="483"/>
      <c r="S151" s="483"/>
      <c r="T151" s="483"/>
      <c r="U151" s="483"/>
      <c r="V151" s="483"/>
      <c r="W151" s="483"/>
      <c r="X151" s="483"/>
      <c r="Y151" s="483"/>
      <c r="Z151" s="483"/>
    </row>
    <row r="152" spans="1:26">
      <c r="A152" s="483"/>
      <c r="B152" s="483"/>
      <c r="C152" s="483"/>
      <c r="D152" s="483"/>
      <c r="E152" s="483"/>
      <c r="F152" s="483"/>
      <c r="G152" s="483"/>
      <c r="H152" s="483"/>
      <c r="I152" s="483"/>
      <c r="J152" s="483"/>
      <c r="K152" s="483"/>
      <c r="L152" s="483"/>
      <c r="M152" s="483"/>
      <c r="N152" s="483"/>
      <c r="O152" s="483"/>
      <c r="P152" s="483"/>
      <c r="Q152" s="483"/>
      <c r="R152" s="483"/>
      <c r="S152" s="483"/>
      <c r="T152" s="483"/>
      <c r="U152" s="483"/>
      <c r="V152" s="483"/>
      <c r="W152" s="483"/>
      <c r="X152" s="483"/>
      <c r="Y152" s="483"/>
      <c r="Z152" s="483"/>
    </row>
    <row r="153" spans="1:26">
      <c r="A153" s="483"/>
      <c r="B153" s="483"/>
      <c r="C153" s="483"/>
      <c r="D153" s="483"/>
      <c r="E153" s="483"/>
      <c r="F153" s="483"/>
      <c r="G153" s="483"/>
      <c r="H153" s="483"/>
      <c r="I153" s="483"/>
      <c r="J153" s="483"/>
      <c r="K153" s="483"/>
      <c r="L153" s="483"/>
      <c r="M153" s="483"/>
      <c r="N153" s="483"/>
      <c r="O153" s="483"/>
      <c r="P153" s="483"/>
      <c r="Q153" s="483"/>
      <c r="R153" s="483"/>
      <c r="S153" s="483"/>
      <c r="T153" s="483"/>
      <c r="U153" s="483"/>
      <c r="V153" s="483"/>
      <c r="W153" s="483"/>
      <c r="X153" s="483"/>
      <c r="Y153" s="483"/>
      <c r="Z153" s="483"/>
    </row>
    <row r="154" spans="1:26">
      <c r="A154" s="483"/>
      <c r="B154" s="483"/>
      <c r="C154" s="483"/>
      <c r="D154" s="483"/>
      <c r="E154" s="483"/>
      <c r="F154" s="483"/>
      <c r="G154" s="483"/>
      <c r="H154" s="483"/>
      <c r="I154" s="483"/>
      <c r="J154" s="483"/>
      <c r="K154" s="483"/>
      <c r="L154" s="483"/>
      <c r="M154" s="483"/>
      <c r="N154" s="483"/>
      <c r="O154" s="483"/>
      <c r="P154" s="483"/>
      <c r="Q154" s="483"/>
      <c r="R154" s="483"/>
      <c r="S154" s="483"/>
      <c r="T154" s="483"/>
      <c r="U154" s="483"/>
      <c r="V154" s="483"/>
      <c r="W154" s="483"/>
      <c r="X154" s="483"/>
      <c r="Y154" s="483"/>
      <c r="Z154" s="483"/>
    </row>
    <row r="155" spans="1:26">
      <c r="A155" s="483"/>
      <c r="B155" s="483"/>
      <c r="C155" s="483"/>
      <c r="D155" s="483"/>
      <c r="E155" s="483"/>
      <c r="F155" s="483"/>
      <c r="G155" s="483"/>
      <c r="H155" s="483"/>
      <c r="I155" s="483"/>
      <c r="J155" s="483"/>
      <c r="K155" s="483"/>
      <c r="L155" s="483"/>
      <c r="M155" s="483"/>
      <c r="N155" s="483"/>
      <c r="O155" s="483"/>
      <c r="P155" s="483"/>
      <c r="Q155" s="483"/>
      <c r="R155" s="483"/>
      <c r="S155" s="483"/>
      <c r="T155" s="483"/>
      <c r="U155" s="483"/>
      <c r="V155" s="483"/>
      <c r="W155" s="483"/>
      <c r="X155" s="483"/>
      <c r="Y155" s="483"/>
      <c r="Z155" s="483"/>
    </row>
    <row r="156" spans="1:26">
      <c r="A156" s="483"/>
      <c r="B156" s="483"/>
      <c r="C156" s="483"/>
      <c r="D156" s="483"/>
      <c r="E156" s="483"/>
      <c r="F156" s="483"/>
      <c r="G156" s="483"/>
      <c r="H156" s="483"/>
      <c r="I156" s="483"/>
      <c r="J156" s="483"/>
      <c r="K156" s="483"/>
      <c r="L156" s="483"/>
      <c r="M156" s="483"/>
      <c r="N156" s="483"/>
      <c r="O156" s="483"/>
      <c r="P156" s="483"/>
      <c r="Q156" s="483"/>
      <c r="R156" s="483"/>
      <c r="S156" s="483"/>
      <c r="T156" s="483"/>
      <c r="U156" s="483"/>
      <c r="V156" s="483"/>
      <c r="W156" s="483"/>
      <c r="X156" s="483"/>
      <c r="Y156" s="483"/>
      <c r="Z156" s="483"/>
    </row>
    <row r="157" spans="1:26">
      <c r="A157" s="483"/>
      <c r="B157" s="483"/>
      <c r="C157" s="483"/>
      <c r="D157" s="483"/>
      <c r="E157" s="483"/>
      <c r="F157" s="483"/>
      <c r="G157" s="483"/>
      <c r="H157" s="483"/>
      <c r="I157" s="483"/>
      <c r="J157" s="483"/>
      <c r="K157" s="483"/>
      <c r="L157" s="483"/>
      <c r="M157" s="483"/>
      <c r="N157" s="483"/>
      <c r="O157" s="483"/>
      <c r="P157" s="483"/>
      <c r="Q157" s="483"/>
      <c r="R157" s="483"/>
      <c r="S157" s="483"/>
      <c r="T157" s="483"/>
      <c r="U157" s="483"/>
      <c r="V157" s="483"/>
      <c r="W157" s="483"/>
      <c r="X157" s="483"/>
      <c r="Y157" s="483"/>
      <c r="Z157" s="483"/>
    </row>
    <row r="158" spans="1:26">
      <c r="A158" s="483"/>
      <c r="B158" s="483"/>
      <c r="C158" s="483"/>
      <c r="D158" s="483"/>
      <c r="E158" s="483"/>
      <c r="F158" s="483"/>
      <c r="G158" s="483"/>
      <c r="H158" s="483"/>
      <c r="I158" s="483"/>
      <c r="J158" s="483"/>
      <c r="K158" s="483"/>
      <c r="L158" s="483"/>
      <c r="M158" s="483"/>
      <c r="N158" s="483"/>
      <c r="O158" s="483"/>
      <c r="P158" s="483"/>
      <c r="Q158" s="483"/>
      <c r="R158" s="483"/>
      <c r="S158" s="483"/>
      <c r="T158" s="483"/>
      <c r="U158" s="483"/>
      <c r="V158" s="483"/>
      <c r="W158" s="483"/>
      <c r="X158" s="483"/>
      <c r="Y158" s="483"/>
      <c r="Z158" s="483"/>
    </row>
    <row r="159" spans="1:26">
      <c r="A159" s="483"/>
      <c r="B159" s="483"/>
      <c r="C159" s="483"/>
      <c r="D159" s="483"/>
      <c r="E159" s="483"/>
      <c r="F159" s="483"/>
      <c r="G159" s="483"/>
      <c r="H159" s="483"/>
      <c r="I159" s="483"/>
      <c r="J159" s="483"/>
      <c r="K159" s="483"/>
      <c r="L159" s="483"/>
      <c r="M159" s="483"/>
      <c r="N159" s="483"/>
      <c r="O159" s="483"/>
      <c r="P159" s="483"/>
      <c r="Q159" s="483"/>
      <c r="R159" s="483"/>
      <c r="S159" s="483"/>
      <c r="T159" s="483"/>
      <c r="U159" s="483"/>
      <c r="V159" s="483"/>
      <c r="W159" s="483"/>
      <c r="X159" s="483"/>
      <c r="Y159" s="483"/>
      <c r="Z159" s="483"/>
    </row>
    <row r="160" spans="1:26">
      <c r="A160" s="483"/>
      <c r="B160" s="483"/>
      <c r="C160" s="483"/>
      <c r="D160" s="483"/>
      <c r="E160" s="483"/>
      <c r="F160" s="483"/>
      <c r="G160" s="483"/>
      <c r="H160" s="483"/>
      <c r="I160" s="483"/>
      <c r="J160" s="483"/>
      <c r="K160" s="483"/>
      <c r="L160" s="483"/>
      <c r="M160" s="483"/>
      <c r="N160" s="483"/>
      <c r="O160" s="483"/>
      <c r="P160" s="483"/>
      <c r="Q160" s="483"/>
      <c r="R160" s="483"/>
      <c r="S160" s="483"/>
      <c r="T160" s="483"/>
      <c r="U160" s="483"/>
      <c r="V160" s="483"/>
      <c r="W160" s="483"/>
      <c r="X160" s="483"/>
      <c r="Y160" s="483"/>
      <c r="Z160" s="483"/>
    </row>
    <row r="161" spans="1:26">
      <c r="A161" s="483"/>
      <c r="B161" s="483"/>
      <c r="C161" s="483"/>
      <c r="D161" s="483"/>
      <c r="E161" s="483"/>
      <c r="F161" s="483"/>
      <c r="G161" s="483"/>
      <c r="H161" s="483"/>
      <c r="I161" s="483"/>
      <c r="J161" s="483"/>
      <c r="K161" s="483"/>
      <c r="L161" s="483"/>
      <c r="M161" s="483"/>
      <c r="N161" s="483"/>
      <c r="O161" s="483"/>
      <c r="P161" s="483"/>
      <c r="Q161" s="483"/>
      <c r="R161" s="483"/>
      <c r="S161" s="483"/>
      <c r="T161" s="483"/>
      <c r="U161" s="483"/>
      <c r="V161" s="483"/>
      <c r="W161" s="483"/>
      <c r="X161" s="483"/>
      <c r="Y161" s="483"/>
      <c r="Z161" s="483"/>
    </row>
    <row r="162" spans="1:26">
      <c r="A162" s="483"/>
      <c r="B162" s="483"/>
      <c r="C162" s="483"/>
      <c r="D162" s="483"/>
      <c r="E162" s="483"/>
      <c r="F162" s="483"/>
      <c r="G162" s="483"/>
      <c r="H162" s="483"/>
      <c r="I162" s="483"/>
      <c r="J162" s="483"/>
      <c r="K162" s="483"/>
      <c r="L162" s="483"/>
      <c r="M162" s="483"/>
      <c r="N162" s="483"/>
      <c r="O162" s="483"/>
      <c r="P162" s="483"/>
      <c r="Q162" s="483"/>
      <c r="R162" s="483"/>
      <c r="S162" s="483"/>
      <c r="T162" s="483"/>
      <c r="U162" s="483"/>
      <c r="V162" s="483"/>
      <c r="W162" s="483"/>
      <c r="X162" s="483"/>
      <c r="Y162" s="483"/>
      <c r="Z162" s="483"/>
    </row>
    <row r="163" spans="1:26">
      <c r="A163" s="483"/>
      <c r="B163" s="483"/>
      <c r="C163" s="483"/>
      <c r="D163" s="483"/>
      <c r="E163" s="483"/>
      <c r="F163" s="483"/>
      <c r="G163" s="483"/>
      <c r="H163" s="483"/>
      <c r="I163" s="483"/>
      <c r="J163" s="483"/>
      <c r="K163" s="483"/>
      <c r="L163" s="483"/>
      <c r="M163" s="483"/>
      <c r="N163" s="483"/>
      <c r="O163" s="483"/>
      <c r="P163" s="483"/>
      <c r="Q163" s="483"/>
      <c r="R163" s="483"/>
      <c r="S163" s="483"/>
      <c r="T163" s="483"/>
      <c r="U163" s="483"/>
      <c r="V163" s="483"/>
      <c r="W163" s="483"/>
      <c r="X163" s="483"/>
      <c r="Y163" s="483"/>
      <c r="Z163" s="483"/>
    </row>
    <row r="164" spans="1:26">
      <c r="A164" s="483"/>
      <c r="B164" s="483"/>
      <c r="C164" s="483"/>
      <c r="D164" s="483"/>
      <c r="E164" s="483"/>
      <c r="F164" s="483"/>
      <c r="G164" s="483"/>
      <c r="H164" s="483"/>
      <c r="I164" s="483"/>
      <c r="J164" s="483"/>
      <c r="K164" s="483"/>
      <c r="L164" s="483"/>
      <c r="M164" s="483"/>
      <c r="N164" s="483"/>
      <c r="O164" s="483"/>
      <c r="P164" s="483"/>
      <c r="Q164" s="483"/>
      <c r="R164" s="483"/>
      <c r="S164" s="483"/>
      <c r="T164" s="483"/>
      <c r="U164" s="483"/>
      <c r="V164" s="483"/>
      <c r="W164" s="483"/>
      <c r="X164" s="483"/>
      <c r="Y164" s="483"/>
      <c r="Z164" s="483"/>
    </row>
    <row r="165" spans="1:26">
      <c r="A165" s="483"/>
      <c r="B165" s="483"/>
      <c r="C165" s="483"/>
      <c r="D165" s="483"/>
      <c r="E165" s="483"/>
      <c r="F165" s="483"/>
      <c r="G165" s="483"/>
      <c r="H165" s="483"/>
      <c r="I165" s="483"/>
      <c r="J165" s="483"/>
      <c r="K165" s="483"/>
      <c r="L165" s="483"/>
      <c r="M165" s="483"/>
      <c r="N165" s="483"/>
      <c r="O165" s="483"/>
      <c r="P165" s="483"/>
      <c r="Q165" s="483"/>
      <c r="R165" s="483"/>
      <c r="S165" s="483"/>
      <c r="T165" s="483"/>
      <c r="U165" s="483"/>
      <c r="V165" s="483"/>
      <c r="W165" s="483"/>
      <c r="X165" s="483"/>
      <c r="Y165" s="483"/>
      <c r="Z165" s="483"/>
    </row>
    <row r="166" spans="1:26">
      <c r="A166" s="483"/>
      <c r="B166" s="483"/>
      <c r="C166" s="483"/>
      <c r="D166" s="483"/>
      <c r="E166" s="483"/>
      <c r="F166" s="483"/>
      <c r="G166" s="483"/>
      <c r="H166" s="483"/>
      <c r="I166" s="483"/>
      <c r="J166" s="483"/>
      <c r="K166" s="483"/>
      <c r="L166" s="483"/>
      <c r="M166" s="483"/>
      <c r="N166" s="483"/>
      <c r="O166" s="483"/>
      <c r="P166" s="483"/>
      <c r="Q166" s="483"/>
      <c r="R166" s="483"/>
      <c r="S166" s="483"/>
      <c r="T166" s="483"/>
      <c r="U166" s="483"/>
      <c r="V166" s="483"/>
      <c r="W166" s="483"/>
      <c r="X166" s="483"/>
      <c r="Y166" s="483"/>
      <c r="Z166" s="483"/>
    </row>
    <row r="167" spans="1:26">
      <c r="A167" s="483"/>
      <c r="B167" s="483"/>
      <c r="C167" s="483"/>
      <c r="D167" s="483"/>
      <c r="E167" s="483"/>
      <c r="F167" s="483"/>
      <c r="G167" s="483"/>
      <c r="H167" s="483"/>
      <c r="I167" s="483"/>
      <c r="J167" s="483"/>
      <c r="K167" s="483"/>
      <c r="L167" s="483"/>
      <c r="M167" s="483"/>
      <c r="N167" s="483"/>
      <c r="O167" s="483"/>
      <c r="P167" s="483"/>
      <c r="Q167" s="483"/>
      <c r="R167" s="483"/>
      <c r="S167" s="483"/>
      <c r="T167" s="483"/>
      <c r="U167" s="483"/>
      <c r="V167" s="483"/>
      <c r="W167" s="483"/>
      <c r="X167" s="483"/>
      <c r="Y167" s="483"/>
      <c r="Z167" s="483"/>
    </row>
    <row r="168" spans="1:26">
      <c r="A168" s="483"/>
      <c r="B168" s="483"/>
      <c r="C168" s="483"/>
      <c r="D168" s="483"/>
      <c r="E168" s="483"/>
      <c r="F168" s="483"/>
      <c r="G168" s="483"/>
      <c r="H168" s="483"/>
      <c r="I168" s="483"/>
      <c r="J168" s="483"/>
      <c r="K168" s="483"/>
      <c r="L168" s="483"/>
      <c r="M168" s="483"/>
      <c r="N168" s="483"/>
      <c r="O168" s="483"/>
      <c r="P168" s="483"/>
      <c r="Q168" s="483"/>
      <c r="R168" s="483"/>
      <c r="S168" s="483"/>
      <c r="T168" s="483"/>
      <c r="U168" s="483"/>
      <c r="V168" s="483"/>
      <c r="W168" s="483"/>
      <c r="X168" s="483"/>
      <c r="Y168" s="483"/>
      <c r="Z168" s="483"/>
    </row>
    <row r="169" spans="1:26">
      <c r="A169" s="483"/>
      <c r="B169" s="483"/>
      <c r="C169" s="483"/>
      <c r="D169" s="483"/>
      <c r="E169" s="483"/>
      <c r="F169" s="483"/>
      <c r="G169" s="483"/>
      <c r="H169" s="483"/>
      <c r="I169" s="483"/>
      <c r="J169" s="483"/>
      <c r="K169" s="483"/>
      <c r="L169" s="483"/>
      <c r="M169" s="483"/>
      <c r="N169" s="483"/>
      <c r="O169" s="483"/>
      <c r="P169" s="483"/>
      <c r="Q169" s="483"/>
      <c r="R169" s="483"/>
      <c r="S169" s="483"/>
      <c r="T169" s="483"/>
      <c r="U169" s="483"/>
      <c r="V169" s="483"/>
      <c r="W169" s="483"/>
      <c r="X169" s="483"/>
      <c r="Y169" s="483"/>
      <c r="Z169" s="483"/>
    </row>
    <row r="170" spans="1:26">
      <c r="A170" s="483"/>
      <c r="B170" s="483"/>
      <c r="C170" s="483"/>
      <c r="D170" s="483"/>
      <c r="E170" s="483"/>
      <c r="F170" s="483"/>
      <c r="G170" s="483"/>
      <c r="H170" s="483"/>
      <c r="I170" s="483"/>
      <c r="J170" s="483"/>
      <c r="K170" s="483"/>
      <c r="L170" s="483"/>
      <c r="M170" s="483"/>
      <c r="N170" s="483"/>
      <c r="O170" s="483"/>
      <c r="P170" s="483"/>
      <c r="Q170" s="483"/>
      <c r="R170" s="483"/>
      <c r="S170" s="483"/>
      <c r="T170" s="483"/>
      <c r="U170" s="483"/>
      <c r="V170" s="483"/>
      <c r="W170" s="483"/>
      <c r="X170" s="483"/>
      <c r="Y170" s="483"/>
      <c r="Z170" s="483"/>
    </row>
    <row r="171" spans="1:26">
      <c r="A171" s="483"/>
      <c r="B171" s="483"/>
      <c r="C171" s="483"/>
      <c r="D171" s="483"/>
      <c r="E171" s="483"/>
      <c r="F171" s="483"/>
      <c r="G171" s="483"/>
      <c r="H171" s="483"/>
      <c r="I171" s="483"/>
      <c r="J171" s="483"/>
      <c r="K171" s="483"/>
      <c r="L171" s="483"/>
      <c r="M171" s="483"/>
      <c r="N171" s="483"/>
      <c r="O171" s="483"/>
      <c r="P171" s="483"/>
      <c r="Q171" s="483"/>
      <c r="R171" s="483"/>
      <c r="S171" s="483"/>
      <c r="T171" s="483"/>
      <c r="U171" s="483"/>
      <c r="V171" s="483"/>
      <c r="W171" s="483"/>
      <c r="X171" s="483"/>
      <c r="Y171" s="483"/>
      <c r="Z171" s="483"/>
    </row>
    <row r="172" spans="1:26">
      <c r="A172" s="483"/>
      <c r="B172" s="483"/>
      <c r="C172" s="483"/>
      <c r="D172" s="483"/>
      <c r="E172" s="483"/>
      <c r="F172" s="483"/>
      <c r="G172" s="483"/>
      <c r="H172" s="483"/>
      <c r="I172" s="483"/>
      <c r="J172" s="483"/>
      <c r="K172" s="483"/>
      <c r="L172" s="483"/>
      <c r="M172" s="483"/>
      <c r="N172" s="483"/>
      <c r="O172" s="483"/>
      <c r="P172" s="483"/>
      <c r="Q172" s="483"/>
      <c r="R172" s="483"/>
      <c r="S172" s="483"/>
      <c r="T172" s="483"/>
      <c r="U172" s="483"/>
      <c r="V172" s="483"/>
      <c r="W172" s="483"/>
      <c r="X172" s="483"/>
      <c r="Y172" s="483"/>
      <c r="Z172" s="483"/>
    </row>
    <row r="173" spans="1:26">
      <c r="A173" s="483"/>
      <c r="B173" s="483"/>
      <c r="C173" s="483"/>
      <c r="D173" s="483"/>
      <c r="E173" s="483"/>
      <c r="F173" s="483"/>
      <c r="G173" s="483"/>
      <c r="H173" s="483"/>
      <c r="I173" s="483"/>
      <c r="J173" s="483"/>
      <c r="K173" s="483"/>
      <c r="L173" s="483"/>
      <c r="M173" s="483"/>
      <c r="N173" s="483"/>
      <c r="O173" s="483"/>
      <c r="P173" s="483"/>
      <c r="Q173" s="483"/>
      <c r="R173" s="483"/>
      <c r="S173" s="483"/>
      <c r="T173" s="483"/>
      <c r="U173" s="483"/>
      <c r="V173" s="483"/>
      <c r="W173" s="483"/>
      <c r="X173" s="483"/>
      <c r="Y173" s="483"/>
      <c r="Z173" s="483"/>
    </row>
    <row r="174" spans="1:26">
      <c r="A174" s="483"/>
      <c r="B174" s="483"/>
      <c r="C174" s="483"/>
      <c r="D174" s="483"/>
      <c r="E174" s="483"/>
      <c r="F174" s="483"/>
      <c r="G174" s="483"/>
      <c r="H174" s="483"/>
      <c r="I174" s="483"/>
      <c r="J174" s="483"/>
      <c r="K174" s="483"/>
      <c r="L174" s="483"/>
      <c r="M174" s="483"/>
      <c r="N174" s="483"/>
      <c r="O174" s="483"/>
      <c r="P174" s="483"/>
      <c r="Q174" s="483"/>
      <c r="R174" s="483"/>
      <c r="S174" s="483"/>
      <c r="T174" s="483"/>
      <c r="U174" s="483"/>
      <c r="V174" s="483"/>
      <c r="W174" s="483"/>
      <c r="X174" s="483"/>
      <c r="Y174" s="483"/>
      <c r="Z174" s="483"/>
    </row>
    <row r="175" spans="1:26">
      <c r="A175" s="483"/>
      <c r="B175" s="483"/>
      <c r="C175" s="483"/>
      <c r="D175" s="483"/>
      <c r="E175" s="483"/>
      <c r="F175" s="483"/>
      <c r="G175" s="483"/>
      <c r="H175" s="483"/>
      <c r="I175" s="483"/>
      <c r="J175" s="483"/>
      <c r="K175" s="483"/>
      <c r="L175" s="483"/>
      <c r="M175" s="483"/>
      <c r="N175" s="483"/>
      <c r="O175" s="483"/>
      <c r="P175" s="483"/>
      <c r="Q175" s="483"/>
      <c r="R175" s="483"/>
      <c r="S175" s="483"/>
      <c r="T175" s="483"/>
      <c r="U175" s="483"/>
      <c r="V175" s="483"/>
      <c r="W175" s="483"/>
      <c r="X175" s="483"/>
      <c r="Y175" s="483"/>
      <c r="Z175" s="483"/>
    </row>
    <row r="176" spans="1:26">
      <c r="A176" s="483"/>
      <c r="B176" s="483"/>
      <c r="C176" s="483"/>
      <c r="D176" s="483"/>
      <c r="E176" s="483"/>
      <c r="F176" s="483"/>
      <c r="G176" s="483"/>
      <c r="H176" s="483"/>
      <c r="I176" s="483"/>
      <c r="J176" s="483"/>
      <c r="K176" s="483"/>
      <c r="L176" s="483"/>
      <c r="M176" s="483"/>
      <c r="N176" s="483"/>
      <c r="O176" s="483"/>
      <c r="P176" s="483"/>
      <c r="Q176" s="483"/>
      <c r="R176" s="483"/>
      <c r="S176" s="483"/>
      <c r="T176" s="483"/>
      <c r="U176" s="483"/>
      <c r="V176" s="483"/>
      <c r="W176" s="483"/>
      <c r="X176" s="483"/>
      <c r="Y176" s="483"/>
      <c r="Z176" s="483"/>
    </row>
    <row r="177" spans="1:26">
      <c r="A177" s="483"/>
      <c r="B177" s="483"/>
      <c r="C177" s="483"/>
      <c r="D177" s="483"/>
      <c r="E177" s="483"/>
      <c r="F177" s="483"/>
      <c r="G177" s="483"/>
      <c r="H177" s="483"/>
      <c r="I177" s="483"/>
      <c r="J177" s="483"/>
      <c r="K177" s="483"/>
      <c r="L177" s="483"/>
      <c r="M177" s="483"/>
      <c r="N177" s="483"/>
      <c r="O177" s="483"/>
      <c r="P177" s="483"/>
      <c r="Q177" s="483"/>
      <c r="R177" s="483"/>
      <c r="S177" s="483"/>
      <c r="T177" s="483"/>
      <c r="U177" s="483"/>
      <c r="V177" s="483"/>
      <c r="W177" s="483"/>
      <c r="X177" s="483"/>
      <c r="Y177" s="483"/>
      <c r="Z177" s="483"/>
    </row>
    <row r="178" spans="1:26">
      <c r="A178" s="483"/>
      <c r="B178" s="483"/>
      <c r="C178" s="483"/>
      <c r="D178" s="483"/>
      <c r="E178" s="483"/>
      <c r="F178" s="483"/>
      <c r="G178" s="483"/>
      <c r="H178" s="483"/>
      <c r="I178" s="483"/>
      <c r="J178" s="483"/>
      <c r="K178" s="483"/>
      <c r="L178" s="483"/>
      <c r="M178" s="483"/>
      <c r="N178" s="483"/>
      <c r="O178" s="483"/>
      <c r="P178" s="483"/>
      <c r="Q178" s="483"/>
      <c r="R178" s="483"/>
      <c r="S178" s="483"/>
      <c r="T178" s="483"/>
      <c r="U178" s="483"/>
      <c r="V178" s="483"/>
      <c r="W178" s="483"/>
      <c r="X178" s="483"/>
      <c r="Y178" s="483"/>
      <c r="Z178" s="483"/>
    </row>
    <row r="179" spans="1:26">
      <c r="A179" s="483"/>
      <c r="B179" s="483"/>
      <c r="C179" s="483"/>
      <c r="D179" s="483"/>
      <c r="E179" s="483"/>
      <c r="F179" s="483"/>
      <c r="G179" s="483"/>
      <c r="H179" s="483"/>
      <c r="I179" s="483"/>
      <c r="J179" s="483"/>
      <c r="K179" s="483"/>
      <c r="L179" s="483"/>
      <c r="M179" s="483"/>
      <c r="N179" s="483"/>
      <c r="O179" s="483"/>
      <c r="P179" s="483"/>
      <c r="Q179" s="483"/>
      <c r="R179" s="483"/>
      <c r="S179" s="483"/>
      <c r="T179" s="483"/>
      <c r="U179" s="483"/>
      <c r="V179" s="483"/>
      <c r="W179" s="483"/>
      <c r="X179" s="483"/>
      <c r="Y179" s="483"/>
      <c r="Z179" s="483"/>
    </row>
    <row r="180" spans="1:26">
      <c r="A180" s="483"/>
      <c r="B180" s="483"/>
      <c r="C180" s="483"/>
      <c r="D180" s="483"/>
      <c r="E180" s="483"/>
      <c r="F180" s="483"/>
      <c r="G180" s="483"/>
      <c r="H180" s="483"/>
      <c r="I180" s="483"/>
      <c r="J180" s="483"/>
      <c r="K180" s="483"/>
      <c r="L180" s="483"/>
      <c r="M180" s="483"/>
      <c r="N180" s="483"/>
      <c r="O180" s="483"/>
      <c r="P180" s="483"/>
      <c r="Q180" s="483"/>
      <c r="R180" s="483"/>
      <c r="S180" s="483"/>
      <c r="T180" s="483"/>
      <c r="U180" s="483"/>
      <c r="V180" s="483"/>
      <c r="W180" s="483"/>
      <c r="X180" s="483"/>
      <c r="Y180" s="483"/>
      <c r="Z180" s="483"/>
    </row>
    <row r="181" spans="1:26">
      <c r="A181" s="483"/>
      <c r="B181" s="483"/>
      <c r="C181" s="483"/>
      <c r="D181" s="483"/>
      <c r="E181" s="483"/>
      <c r="F181" s="483"/>
      <c r="G181" s="483"/>
      <c r="H181" s="483"/>
      <c r="I181" s="483"/>
      <c r="J181" s="483"/>
      <c r="K181" s="483"/>
      <c r="L181" s="483"/>
      <c r="M181" s="483"/>
      <c r="N181" s="483"/>
      <c r="O181" s="483"/>
      <c r="P181" s="483"/>
      <c r="Q181" s="483"/>
      <c r="R181" s="483"/>
      <c r="S181" s="483"/>
      <c r="T181" s="483"/>
      <c r="U181" s="483"/>
      <c r="V181" s="483"/>
      <c r="W181" s="483"/>
      <c r="X181" s="483"/>
      <c r="Y181" s="483"/>
      <c r="Z181" s="483"/>
    </row>
  </sheetData>
  <mergeCells count="9">
    <mergeCell ref="A1:C1"/>
    <mergeCell ref="A3:C3"/>
    <mergeCell ref="A8:C8"/>
    <mergeCell ref="A69:C69"/>
    <mergeCell ref="A74:C74"/>
    <mergeCell ref="A67:C67"/>
    <mergeCell ref="A25:C25"/>
    <mergeCell ref="A39:C39"/>
    <mergeCell ref="A63:C63"/>
  </mergeCells>
  <pageMargins left="0.7" right="0.7" top="0.75" bottom="0.75" header="0.3" footer="0.3"/>
  <pageSetup paperSize="9"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9"/>
  <dimension ref="A1:J12"/>
  <sheetViews>
    <sheetView zoomScaleNormal="100" workbookViewId="0">
      <selection sqref="A1:J1"/>
    </sheetView>
  </sheetViews>
  <sheetFormatPr defaultRowHeight="15"/>
  <cols>
    <col min="1" max="16384" width="9.140625" style="4"/>
  </cols>
  <sheetData>
    <row r="1" spans="1:10" ht="30" customHeight="1">
      <c r="A1" s="803" t="s">
        <v>665</v>
      </c>
      <c r="B1" s="797"/>
      <c r="C1" s="797"/>
      <c r="D1" s="797"/>
      <c r="E1" s="797"/>
      <c r="F1" s="797"/>
      <c r="G1" s="797"/>
      <c r="H1" s="797"/>
      <c r="I1" s="797"/>
      <c r="J1" s="797"/>
    </row>
    <row r="2" spans="1:10">
      <c r="A2" s="257" t="s">
        <v>261</v>
      </c>
      <c r="B2" s="258" t="s">
        <v>0</v>
      </c>
      <c r="C2" s="258" t="s">
        <v>1</v>
      </c>
      <c r="D2" s="258" t="s">
        <v>784</v>
      </c>
      <c r="E2" s="258" t="s">
        <v>3</v>
      </c>
      <c r="F2" s="258" t="s">
        <v>4</v>
      </c>
      <c r="G2" s="258" t="s">
        <v>5</v>
      </c>
      <c r="H2" s="258" t="s">
        <v>6</v>
      </c>
      <c r="I2" s="258" t="s">
        <v>7</v>
      </c>
      <c r="J2" s="258" t="s">
        <v>227</v>
      </c>
    </row>
    <row r="3" spans="1:10">
      <c r="A3" s="87" t="s">
        <v>263</v>
      </c>
      <c r="B3" s="27">
        <v>26424</v>
      </c>
      <c r="C3" s="27">
        <v>14115</v>
      </c>
      <c r="D3" s="27">
        <v>6435</v>
      </c>
      <c r="E3" s="27">
        <v>3623</v>
      </c>
      <c r="F3" s="27">
        <v>2335</v>
      </c>
      <c r="G3" s="27">
        <v>904</v>
      </c>
      <c r="H3" s="27">
        <v>595</v>
      </c>
      <c r="I3" s="27">
        <v>1992</v>
      </c>
      <c r="J3" s="109">
        <v>56423</v>
      </c>
    </row>
    <row r="4" spans="1:10">
      <c r="A4" s="87" t="s">
        <v>264</v>
      </c>
      <c r="B4" s="27">
        <v>30266</v>
      </c>
      <c r="C4" s="27">
        <v>14888</v>
      </c>
      <c r="D4" s="27">
        <v>6104</v>
      </c>
      <c r="E4" s="27">
        <v>4582</v>
      </c>
      <c r="F4" s="27">
        <v>1857</v>
      </c>
      <c r="G4" s="27">
        <v>868</v>
      </c>
      <c r="H4" s="27">
        <v>627</v>
      </c>
      <c r="I4" s="27">
        <v>1797</v>
      </c>
      <c r="J4" s="109">
        <v>60989</v>
      </c>
    </row>
    <row r="5" spans="1:10">
      <c r="A5" s="87" t="s">
        <v>265</v>
      </c>
      <c r="B5" s="27">
        <v>35005</v>
      </c>
      <c r="C5" s="27">
        <v>16451</v>
      </c>
      <c r="D5" s="27">
        <v>6222</v>
      </c>
      <c r="E5" s="27">
        <v>5065</v>
      </c>
      <c r="F5" s="27">
        <v>1661</v>
      </c>
      <c r="G5" s="27">
        <v>802</v>
      </c>
      <c r="H5" s="27">
        <v>553</v>
      </c>
      <c r="I5" s="27">
        <v>2209</v>
      </c>
      <c r="J5" s="109">
        <v>67968</v>
      </c>
    </row>
    <row r="6" spans="1:10">
      <c r="A6" s="87" t="s">
        <v>266</v>
      </c>
      <c r="B6" s="143" t="s">
        <v>26</v>
      </c>
      <c r="C6" s="370">
        <v>18333</v>
      </c>
      <c r="D6" s="370">
        <v>6391</v>
      </c>
      <c r="E6" s="370">
        <v>5014</v>
      </c>
      <c r="F6" s="370">
        <v>1876</v>
      </c>
      <c r="G6" s="370">
        <v>767</v>
      </c>
      <c r="H6" s="370">
        <v>433</v>
      </c>
      <c r="I6" s="370">
        <v>2110</v>
      </c>
      <c r="J6" s="371">
        <v>34924</v>
      </c>
    </row>
    <row r="7" spans="1:10">
      <c r="A7" s="6" t="s">
        <v>267</v>
      </c>
      <c r="B7" s="327">
        <v>26851</v>
      </c>
      <c r="C7" s="372">
        <v>20178</v>
      </c>
      <c r="D7" s="372">
        <v>6478</v>
      </c>
      <c r="E7" s="372">
        <v>5100</v>
      </c>
      <c r="F7" s="372">
        <v>2027</v>
      </c>
      <c r="G7" s="372">
        <v>595</v>
      </c>
      <c r="H7" s="372">
        <v>317</v>
      </c>
      <c r="I7" s="372">
        <v>1192</v>
      </c>
      <c r="J7" s="373">
        <v>62738</v>
      </c>
    </row>
    <row r="8" spans="1:10">
      <c r="A8" s="788" t="s">
        <v>94</v>
      </c>
      <c r="B8" s="837"/>
      <c r="C8" s="837"/>
      <c r="D8" s="837"/>
      <c r="E8" s="837"/>
      <c r="F8" s="837"/>
      <c r="G8" s="837"/>
      <c r="H8" s="837"/>
      <c r="I8" s="837"/>
      <c r="J8" s="837"/>
    </row>
    <row r="9" spans="1:10" s="230" customFormat="1">
      <c r="A9" s="456" t="s">
        <v>8</v>
      </c>
      <c r="B9" s="457"/>
      <c r="C9" s="457"/>
      <c r="D9" s="457"/>
      <c r="E9" s="457"/>
      <c r="F9" s="457"/>
      <c r="G9" s="457"/>
      <c r="H9" s="457"/>
      <c r="I9" s="457"/>
      <c r="J9" s="457"/>
    </row>
    <row r="10" spans="1:10" ht="24.75" customHeight="1">
      <c r="A10" s="788" t="s">
        <v>178</v>
      </c>
      <c r="B10" s="788"/>
      <c r="C10" s="788"/>
      <c r="D10" s="788"/>
      <c r="E10" s="788"/>
      <c r="F10" s="788"/>
      <c r="G10" s="788"/>
      <c r="H10" s="788"/>
      <c r="I10" s="788"/>
      <c r="J10" s="788"/>
    </row>
    <row r="11" spans="1:10" s="693" customFormat="1" ht="24.75" customHeight="1">
      <c r="A11" s="788" t="s">
        <v>832</v>
      </c>
      <c r="B11" s="788"/>
      <c r="C11" s="788"/>
      <c r="D11" s="788"/>
      <c r="E11" s="788"/>
      <c r="F11" s="788"/>
      <c r="G11" s="788"/>
      <c r="H11" s="788"/>
      <c r="I11" s="788"/>
      <c r="J11" s="788"/>
    </row>
    <row r="12" spans="1:10">
      <c r="A12" s="456" t="s">
        <v>95</v>
      </c>
      <c r="B12" s="457"/>
      <c r="C12" s="457"/>
      <c r="D12" s="457"/>
      <c r="E12" s="457"/>
      <c r="F12" s="457"/>
      <c r="G12" s="457"/>
      <c r="H12" s="457"/>
      <c r="I12" s="457"/>
      <c r="J12" s="457"/>
    </row>
  </sheetData>
  <customSheetViews>
    <customSheetView guid="{9B1E4C89-5E12-4216-9D91-287A277F1BB3}" showGridLines="0">
      <selection sqref="A1:J1"/>
      <pageMargins left="0.7" right="0.7" top="0.75" bottom="0.75" header="0.3" footer="0.3"/>
      <pageSetup paperSize="9" orientation="landscape" r:id="rId1"/>
    </customSheetView>
  </customSheetViews>
  <mergeCells count="4">
    <mergeCell ref="A8:J8"/>
    <mergeCell ref="A1:J1"/>
    <mergeCell ref="A10:J10"/>
    <mergeCell ref="A11:J11"/>
  </mergeCells>
  <pageMargins left="0.25" right="0.25" top="0.5" bottom="0.5" header="0.3" footer="0.3"/>
  <pageSetup paperSize="9" orientation="landscape"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1"/>
  <dimension ref="A1:F21"/>
  <sheetViews>
    <sheetView zoomScaleNormal="100" workbookViewId="0">
      <selection sqref="A1:F1"/>
    </sheetView>
  </sheetViews>
  <sheetFormatPr defaultRowHeight="15"/>
  <cols>
    <col min="1" max="1" width="16.5703125" style="4" customWidth="1"/>
    <col min="2" max="2" width="16.42578125" style="4" customWidth="1"/>
    <col min="3" max="3" width="13.140625" style="4" customWidth="1"/>
    <col min="4" max="4" width="12.85546875" style="4" customWidth="1"/>
    <col min="5" max="5" width="11.7109375" style="4" customWidth="1"/>
    <col min="6" max="6" width="12.28515625" style="4" customWidth="1"/>
    <col min="7" max="16384" width="9.140625" style="4"/>
  </cols>
  <sheetData>
    <row r="1" spans="1:6" ht="30.75" customHeight="1">
      <c r="A1" s="804" t="s">
        <v>439</v>
      </c>
      <c r="B1" s="804"/>
      <c r="C1" s="804"/>
      <c r="D1" s="804"/>
      <c r="E1" s="804"/>
      <c r="F1" s="804"/>
    </row>
    <row r="2" spans="1:6">
      <c r="A2" s="95" t="s">
        <v>243</v>
      </c>
      <c r="B2" s="96" t="s">
        <v>263</v>
      </c>
      <c r="C2" s="96" t="s">
        <v>264</v>
      </c>
      <c r="D2" s="96" t="s">
        <v>265</v>
      </c>
      <c r="E2" s="96" t="s">
        <v>266</v>
      </c>
      <c r="F2" s="96" t="s">
        <v>267</v>
      </c>
    </row>
    <row r="3" spans="1:6" s="134" customFormat="1">
      <c r="A3" s="228"/>
      <c r="B3" s="805" t="s">
        <v>228</v>
      </c>
      <c r="C3" s="805"/>
      <c r="D3" s="805"/>
      <c r="E3" s="805"/>
      <c r="F3" s="805"/>
    </row>
    <row r="4" spans="1:6">
      <c r="A4" s="87" t="s">
        <v>244</v>
      </c>
      <c r="B4" s="51">
        <v>4391</v>
      </c>
      <c r="C4" s="51">
        <v>4877</v>
      </c>
      <c r="D4" s="51">
        <v>5017</v>
      </c>
      <c r="E4" s="51">
        <v>3562</v>
      </c>
      <c r="F4" s="374">
        <v>4767</v>
      </c>
    </row>
    <row r="5" spans="1:6">
      <c r="A5" s="87" t="s">
        <v>245</v>
      </c>
      <c r="B5" s="51">
        <v>10596</v>
      </c>
      <c r="C5" s="51">
        <v>11135</v>
      </c>
      <c r="D5" s="51">
        <v>11871</v>
      </c>
      <c r="E5" s="51">
        <v>7846</v>
      </c>
      <c r="F5" s="375">
        <v>11296</v>
      </c>
    </row>
    <row r="6" spans="1:6">
      <c r="A6" s="87" t="s">
        <v>246</v>
      </c>
      <c r="B6" s="51">
        <v>12225</v>
      </c>
      <c r="C6" s="51">
        <v>13208</v>
      </c>
      <c r="D6" s="51">
        <v>14022</v>
      </c>
      <c r="E6" s="51">
        <v>9180</v>
      </c>
      <c r="F6" s="375">
        <v>13181</v>
      </c>
    </row>
    <row r="7" spans="1:6">
      <c r="A7" s="87" t="s">
        <v>247</v>
      </c>
      <c r="B7" s="51">
        <v>10667</v>
      </c>
      <c r="C7" s="51">
        <v>11486</v>
      </c>
      <c r="D7" s="51">
        <v>12759</v>
      </c>
      <c r="E7" s="51">
        <v>8265</v>
      </c>
      <c r="F7" s="375">
        <v>12554</v>
      </c>
    </row>
    <row r="8" spans="1:6">
      <c r="A8" s="87" t="s">
        <v>248</v>
      </c>
      <c r="B8" s="51">
        <v>3176</v>
      </c>
      <c r="C8" s="51">
        <v>3385</v>
      </c>
      <c r="D8" s="51">
        <v>3957</v>
      </c>
      <c r="E8" s="51">
        <v>2426</v>
      </c>
      <c r="F8" s="375">
        <v>4143</v>
      </c>
    </row>
    <row r="9" spans="1:6">
      <c r="A9" s="235" t="s">
        <v>249</v>
      </c>
      <c r="B9" s="48">
        <v>42457</v>
      </c>
      <c r="C9" s="48">
        <v>45714</v>
      </c>
      <c r="D9" s="48">
        <v>49315</v>
      </c>
      <c r="E9" s="48">
        <v>32031</v>
      </c>
      <c r="F9" s="376">
        <v>47516</v>
      </c>
    </row>
    <row r="10" spans="1:6" s="132" customFormat="1">
      <c r="A10" s="228"/>
      <c r="B10" s="839" t="s">
        <v>347</v>
      </c>
      <c r="C10" s="839"/>
      <c r="D10" s="839"/>
      <c r="E10" s="839"/>
      <c r="F10" s="839"/>
    </row>
    <row r="11" spans="1:6" s="134" customFormat="1">
      <c r="A11" s="87" t="s">
        <v>244</v>
      </c>
      <c r="B11" s="53">
        <v>14.177779212811984</v>
      </c>
      <c r="C11" s="53">
        <v>15.580424316579398</v>
      </c>
      <c r="D11" s="53">
        <v>15.976485873691184</v>
      </c>
      <c r="E11" s="53">
        <v>17.155351776219465</v>
      </c>
      <c r="F11" s="53">
        <v>15.750190806276287</v>
      </c>
    </row>
    <row r="12" spans="1:6" s="134" customFormat="1">
      <c r="A12" s="87" t="s">
        <v>245</v>
      </c>
      <c r="B12" s="53">
        <v>8.5479945368989245</v>
      </c>
      <c r="C12" s="53">
        <v>8.9168169485987754</v>
      </c>
      <c r="D12" s="53">
        <v>9.393174498927829</v>
      </c>
      <c r="E12" s="53">
        <v>9.0457672473128454</v>
      </c>
      <c r="F12" s="53">
        <v>8.9164141428094439</v>
      </c>
    </row>
    <row r="13" spans="1:6" s="134" customFormat="1">
      <c r="A13" s="87" t="s">
        <v>246</v>
      </c>
      <c r="B13" s="53">
        <v>8.0672142473932489</v>
      </c>
      <c r="C13" s="53">
        <v>8.5213343036609217</v>
      </c>
      <c r="D13" s="53">
        <v>8.8924459236297313</v>
      </c>
      <c r="E13" s="53">
        <v>8.4313237453813699</v>
      </c>
      <c r="F13" s="53">
        <v>8.179797928396825</v>
      </c>
    </row>
    <row r="14" spans="1:6" s="134" customFormat="1">
      <c r="A14" s="87" t="s">
        <v>247</v>
      </c>
      <c r="B14" s="53">
        <v>7.5860102223034529</v>
      </c>
      <c r="C14" s="53">
        <v>8.0840470628642702</v>
      </c>
      <c r="D14" s="53">
        <v>8.7840079971029787</v>
      </c>
      <c r="E14" s="53">
        <v>8.0851380196156306</v>
      </c>
      <c r="F14" s="53">
        <v>8.1733101124692791</v>
      </c>
    </row>
    <row r="15" spans="1:6" s="134" customFormat="1">
      <c r="A15" s="87" t="s">
        <v>248</v>
      </c>
      <c r="B15" s="53">
        <v>3.6895053553588442</v>
      </c>
      <c r="C15" s="53">
        <v>3.9152456310601003</v>
      </c>
      <c r="D15" s="53">
        <v>4.5562833992154026</v>
      </c>
      <c r="E15" s="53">
        <v>4.0820928045121763</v>
      </c>
      <c r="F15" s="53">
        <v>4.7652732009454626</v>
      </c>
    </row>
    <row r="16" spans="1:6" s="134" customFormat="1">
      <c r="A16" s="93" t="s">
        <v>249</v>
      </c>
      <c r="B16" s="94">
        <v>7.9631964045672134</v>
      </c>
      <c r="C16" s="94">
        <v>8.4699960293998586</v>
      </c>
      <c r="D16" s="94">
        <v>9.0062284786021038</v>
      </c>
      <c r="E16" s="94">
        <v>8.4730361911412846</v>
      </c>
      <c r="F16" s="94">
        <v>8.5057494720603248</v>
      </c>
    </row>
    <row r="17" spans="1:6">
      <c r="A17" s="832" t="s">
        <v>8</v>
      </c>
      <c r="B17" s="864"/>
      <c r="C17" s="864"/>
      <c r="D17" s="864"/>
      <c r="E17" s="864"/>
      <c r="F17" s="864"/>
    </row>
    <row r="18" spans="1:6">
      <c r="A18" s="788" t="s">
        <v>56</v>
      </c>
      <c r="B18" s="837"/>
      <c r="C18" s="837"/>
      <c r="D18" s="837"/>
      <c r="E18" s="837"/>
      <c r="F18" s="837"/>
    </row>
    <row r="19" spans="1:6">
      <c r="A19" s="788" t="s">
        <v>60</v>
      </c>
      <c r="B19" s="837"/>
      <c r="C19" s="837"/>
      <c r="D19" s="837"/>
      <c r="E19" s="837"/>
      <c r="F19" s="837"/>
    </row>
    <row r="20" spans="1:6">
      <c r="A20" s="788" t="s">
        <v>61</v>
      </c>
      <c r="B20" s="837"/>
      <c r="C20" s="837"/>
      <c r="D20" s="837"/>
      <c r="E20" s="837"/>
      <c r="F20" s="837"/>
    </row>
    <row r="21" spans="1:6">
      <c r="A21" s="863" t="s">
        <v>135</v>
      </c>
      <c r="B21" s="837"/>
      <c r="C21" s="837"/>
      <c r="D21" s="837"/>
      <c r="E21" s="837"/>
      <c r="F21" s="837"/>
    </row>
  </sheetData>
  <customSheetViews>
    <customSheetView guid="{9B1E4C89-5E12-4216-9D91-287A277F1BB3}">
      <selection sqref="A1:F1"/>
      <pageMargins left="0.7" right="0.7" top="0.75" bottom="0.75" header="0.3" footer="0.3"/>
      <pageSetup paperSize="9" orientation="landscape" r:id="rId1"/>
    </customSheetView>
  </customSheetViews>
  <mergeCells count="8">
    <mergeCell ref="A1:F1"/>
    <mergeCell ref="A20:F20"/>
    <mergeCell ref="A21:F21"/>
    <mergeCell ref="B3:F3"/>
    <mergeCell ref="B10:F10"/>
    <mergeCell ref="A17:F17"/>
    <mergeCell ref="A18:F18"/>
    <mergeCell ref="A19:F19"/>
  </mergeCells>
  <pageMargins left="0.25" right="0.25" top="0.5" bottom="0.5" header="0.3" footer="0.3"/>
  <pageSetup paperSize="9" orientation="landscape"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2"/>
  <dimension ref="A1:F21"/>
  <sheetViews>
    <sheetView zoomScaleNormal="100" workbookViewId="0">
      <selection sqref="A1:F1"/>
    </sheetView>
  </sheetViews>
  <sheetFormatPr defaultRowHeight="15"/>
  <cols>
    <col min="1" max="1" width="24.28515625" style="4" customWidth="1"/>
    <col min="2" max="16384" width="9.140625" style="4"/>
  </cols>
  <sheetData>
    <row r="1" spans="1:6" ht="30" customHeight="1">
      <c r="A1" s="803" t="s">
        <v>440</v>
      </c>
      <c r="B1" s="797"/>
      <c r="C1" s="797"/>
      <c r="D1" s="797"/>
      <c r="E1" s="797"/>
      <c r="F1" s="797"/>
    </row>
    <row r="2" spans="1:6" ht="15" customHeight="1">
      <c r="A2" s="257" t="s">
        <v>319</v>
      </c>
      <c r="B2" s="96" t="s">
        <v>263</v>
      </c>
      <c r="C2" s="96" t="s">
        <v>264</v>
      </c>
      <c r="D2" s="96" t="s">
        <v>265</v>
      </c>
      <c r="E2" s="96" t="s">
        <v>266</v>
      </c>
      <c r="F2" s="96" t="s">
        <v>267</v>
      </c>
    </row>
    <row r="3" spans="1:6" ht="15" customHeight="1">
      <c r="A3" s="533"/>
      <c r="B3" s="805" t="s">
        <v>320</v>
      </c>
      <c r="C3" s="805"/>
      <c r="D3" s="805"/>
      <c r="E3" s="805"/>
      <c r="F3" s="805"/>
    </row>
    <row r="4" spans="1:6" ht="15" customHeight="1">
      <c r="A4" s="87" t="s">
        <v>239</v>
      </c>
      <c r="B4" s="51">
        <v>3998</v>
      </c>
      <c r="C4" s="51">
        <v>4205</v>
      </c>
      <c r="D4" s="51">
        <v>4158</v>
      </c>
      <c r="E4" s="51">
        <v>2508</v>
      </c>
      <c r="F4" s="51">
        <v>3610</v>
      </c>
    </row>
    <row r="5" spans="1:6" ht="15" customHeight="1">
      <c r="A5" s="87" t="s">
        <v>240</v>
      </c>
      <c r="B5" s="51">
        <v>1862</v>
      </c>
      <c r="C5" s="51">
        <v>1877</v>
      </c>
      <c r="D5" s="51">
        <v>2060</v>
      </c>
      <c r="E5" s="51">
        <v>1067</v>
      </c>
      <c r="F5" s="51">
        <v>1484</v>
      </c>
    </row>
    <row r="6" spans="1:6" ht="15" customHeight="1">
      <c r="A6" s="87" t="s">
        <v>241</v>
      </c>
      <c r="B6" s="51">
        <v>9126</v>
      </c>
      <c r="C6" s="51">
        <v>10238</v>
      </c>
      <c r="D6" s="51">
        <v>11638</v>
      </c>
      <c r="E6" s="51">
        <v>9254</v>
      </c>
      <c r="F6" s="51">
        <v>12705</v>
      </c>
    </row>
    <row r="7" spans="1:6" ht="15" customHeight="1">
      <c r="A7" s="6" t="s">
        <v>242</v>
      </c>
      <c r="B7" s="52">
        <v>5626</v>
      </c>
      <c r="C7" s="52">
        <v>5848</v>
      </c>
      <c r="D7" s="52">
        <v>6070</v>
      </c>
      <c r="E7" s="52">
        <v>2802</v>
      </c>
      <c r="F7" s="51">
        <v>5098</v>
      </c>
    </row>
    <row r="8" spans="1:6" ht="15" customHeight="1">
      <c r="A8" s="246"/>
      <c r="B8" s="865" t="s">
        <v>324</v>
      </c>
      <c r="C8" s="865"/>
      <c r="D8" s="865"/>
      <c r="E8" s="865"/>
      <c r="F8" s="865"/>
    </row>
    <row r="9" spans="1:6" ht="15" customHeight="1">
      <c r="A9" s="87" t="s">
        <v>239</v>
      </c>
      <c r="B9" s="51">
        <v>3588</v>
      </c>
      <c r="C9" s="51">
        <v>4083</v>
      </c>
      <c r="D9" s="51">
        <v>3775</v>
      </c>
      <c r="E9" s="51">
        <v>2167</v>
      </c>
      <c r="F9" s="51">
        <v>3313</v>
      </c>
    </row>
    <row r="10" spans="1:6" ht="15" customHeight="1">
      <c r="A10" s="87" t="s">
        <v>240</v>
      </c>
      <c r="B10" s="51">
        <v>3588</v>
      </c>
      <c r="C10" s="51">
        <v>3639</v>
      </c>
      <c r="D10" s="51">
        <v>3767</v>
      </c>
      <c r="E10" s="51">
        <v>1755</v>
      </c>
      <c r="F10" s="51">
        <v>3204</v>
      </c>
    </row>
    <row r="11" spans="1:6" ht="15" customHeight="1">
      <c r="A11" s="87" t="s">
        <v>241</v>
      </c>
      <c r="B11" s="51">
        <v>9012</v>
      </c>
      <c r="C11" s="51">
        <v>9917</v>
      </c>
      <c r="D11" s="51">
        <v>11560</v>
      </c>
      <c r="E11" s="51">
        <v>9414</v>
      </c>
      <c r="F11" s="51">
        <v>12730</v>
      </c>
    </row>
    <row r="12" spans="1:6" ht="15" customHeight="1">
      <c r="A12" s="6" t="s">
        <v>242</v>
      </c>
      <c r="B12" s="52">
        <v>5228</v>
      </c>
      <c r="C12" s="52">
        <v>5377</v>
      </c>
      <c r="D12" s="52">
        <v>5559</v>
      </c>
      <c r="E12" s="52">
        <v>2549</v>
      </c>
      <c r="F12" s="51">
        <v>4547</v>
      </c>
    </row>
    <row r="13" spans="1:6" ht="15" customHeight="1">
      <c r="A13" s="533"/>
      <c r="B13" s="839" t="s">
        <v>250</v>
      </c>
      <c r="C13" s="839"/>
      <c r="D13" s="839"/>
      <c r="E13" s="839"/>
      <c r="F13" s="839"/>
    </row>
    <row r="14" spans="1:6" ht="15" customHeight="1">
      <c r="A14" s="87" t="s">
        <v>239</v>
      </c>
      <c r="B14" s="51">
        <v>7634</v>
      </c>
      <c r="C14" s="51">
        <v>8361</v>
      </c>
      <c r="D14" s="51">
        <v>7989</v>
      </c>
      <c r="E14" s="51">
        <v>4736</v>
      </c>
      <c r="F14" s="51">
        <v>6986</v>
      </c>
    </row>
    <row r="15" spans="1:6" ht="15" customHeight="1">
      <c r="A15" s="87" t="s">
        <v>240</v>
      </c>
      <c r="B15" s="51">
        <v>5474</v>
      </c>
      <c r="C15" s="51">
        <v>5559</v>
      </c>
      <c r="D15" s="51">
        <v>5861</v>
      </c>
      <c r="E15" s="51">
        <v>2843</v>
      </c>
      <c r="F15" s="51">
        <v>4714</v>
      </c>
    </row>
    <row r="16" spans="1:6" ht="15" customHeight="1">
      <c r="A16" s="87" t="s">
        <v>241</v>
      </c>
      <c r="B16" s="51">
        <v>18284</v>
      </c>
      <c r="C16" s="51">
        <v>20339</v>
      </c>
      <c r="D16" s="51">
        <v>23474</v>
      </c>
      <c r="E16" s="51">
        <v>18845</v>
      </c>
      <c r="F16" s="51">
        <v>25736</v>
      </c>
    </row>
    <row r="17" spans="1:6">
      <c r="A17" s="6" t="s">
        <v>242</v>
      </c>
      <c r="B17" s="52">
        <v>11012</v>
      </c>
      <c r="C17" s="52">
        <v>11403</v>
      </c>
      <c r="D17" s="52">
        <v>11841</v>
      </c>
      <c r="E17" s="52">
        <v>5468</v>
      </c>
      <c r="F17" s="52">
        <v>9883</v>
      </c>
    </row>
    <row r="18" spans="1:6" s="196" customFormat="1">
      <c r="A18" s="832" t="s">
        <v>8</v>
      </c>
      <c r="B18" s="832"/>
      <c r="C18" s="832"/>
      <c r="D18" s="832"/>
      <c r="E18" s="832"/>
      <c r="F18" s="832"/>
    </row>
    <row r="19" spans="1:6" s="437" customFormat="1">
      <c r="A19" s="787" t="s">
        <v>201</v>
      </c>
      <c r="B19" s="787"/>
      <c r="C19" s="787"/>
      <c r="D19" s="787"/>
      <c r="E19" s="787"/>
      <c r="F19" s="787"/>
    </row>
    <row r="20" spans="1:6" s="437" customFormat="1">
      <c r="A20" s="787" t="s">
        <v>202</v>
      </c>
      <c r="B20" s="787"/>
      <c r="C20" s="787"/>
      <c r="D20" s="787"/>
      <c r="E20" s="787"/>
      <c r="F20" s="787"/>
    </row>
    <row r="21" spans="1:6" s="437" customFormat="1">
      <c r="A21" s="863" t="s">
        <v>135</v>
      </c>
      <c r="B21" s="789"/>
      <c r="C21" s="789"/>
      <c r="D21" s="789"/>
      <c r="E21" s="789"/>
      <c r="F21" s="789"/>
    </row>
  </sheetData>
  <customSheetViews>
    <customSheetView guid="{9B1E4C89-5E12-4216-9D91-287A277F1BB3}">
      <selection sqref="A1:F1"/>
      <pageMargins left="0.7" right="0.7" top="0.75" bottom="0.75" header="0.3" footer="0.3"/>
      <pageSetup paperSize="9" orientation="landscape" r:id="rId1"/>
    </customSheetView>
  </customSheetViews>
  <mergeCells count="8">
    <mergeCell ref="A19:F19"/>
    <mergeCell ref="A20:F20"/>
    <mergeCell ref="A21:F21"/>
    <mergeCell ref="A1:F1"/>
    <mergeCell ref="B3:F3"/>
    <mergeCell ref="B8:F8"/>
    <mergeCell ref="B13:F13"/>
    <mergeCell ref="A18:F18"/>
  </mergeCells>
  <pageMargins left="0.25" right="0.25" top="0.5" bottom="0.5" header="0.3" footer="0.3"/>
  <pageSetup paperSize="9" orientation="landscape"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3"/>
  <dimension ref="A1:J31"/>
  <sheetViews>
    <sheetView zoomScaleNormal="100" workbookViewId="0">
      <selection sqref="A1:J1"/>
    </sheetView>
  </sheetViews>
  <sheetFormatPr defaultRowHeight="15"/>
  <cols>
    <col min="1" max="1" width="47.85546875" style="4" customWidth="1"/>
    <col min="2" max="16384" width="9.140625" style="4"/>
  </cols>
  <sheetData>
    <row r="1" spans="1:10">
      <c r="A1" s="783" t="s">
        <v>666</v>
      </c>
      <c r="B1" s="783"/>
      <c r="C1" s="783"/>
      <c r="D1" s="783"/>
      <c r="E1" s="783"/>
      <c r="F1" s="783"/>
      <c r="G1" s="783"/>
      <c r="H1" s="783"/>
      <c r="I1" s="783"/>
      <c r="J1" s="783"/>
    </row>
    <row r="2" spans="1:10">
      <c r="A2" s="95" t="s">
        <v>348</v>
      </c>
      <c r="B2" s="96" t="s">
        <v>0</v>
      </c>
      <c r="C2" s="96" t="s">
        <v>1</v>
      </c>
      <c r="D2" s="96" t="s">
        <v>784</v>
      </c>
      <c r="E2" s="96" t="s">
        <v>3</v>
      </c>
      <c r="F2" s="96" t="s">
        <v>4</v>
      </c>
      <c r="G2" s="96" t="s">
        <v>755</v>
      </c>
      <c r="H2" s="96" t="s">
        <v>6</v>
      </c>
      <c r="I2" s="96" t="s">
        <v>7</v>
      </c>
      <c r="J2" s="96" t="s">
        <v>227</v>
      </c>
    </row>
    <row r="3" spans="1:10" ht="15" customHeight="1">
      <c r="A3" s="228"/>
      <c r="B3" s="805" t="s">
        <v>228</v>
      </c>
      <c r="C3" s="805"/>
      <c r="D3" s="805"/>
      <c r="E3" s="805"/>
      <c r="F3" s="805"/>
      <c r="G3" s="805"/>
      <c r="H3" s="805"/>
      <c r="I3" s="805"/>
      <c r="J3" s="805"/>
    </row>
    <row r="4" spans="1:10" ht="15" customHeight="1">
      <c r="A4" s="87" t="s">
        <v>349</v>
      </c>
      <c r="B4" s="73">
        <v>427</v>
      </c>
      <c r="C4" s="73">
        <v>1069</v>
      </c>
      <c r="D4" s="73">
        <v>2347</v>
      </c>
      <c r="E4" s="73">
        <v>616</v>
      </c>
      <c r="F4" s="73">
        <v>2211</v>
      </c>
      <c r="G4" s="73">
        <v>272</v>
      </c>
      <c r="H4" s="73">
        <v>78</v>
      </c>
      <c r="I4" s="73">
        <v>246</v>
      </c>
      <c r="J4" s="73">
        <v>7266</v>
      </c>
    </row>
    <row r="5" spans="1:10" ht="15" customHeight="1">
      <c r="A5" s="87" t="s">
        <v>350</v>
      </c>
      <c r="B5" s="73">
        <v>919</v>
      </c>
      <c r="C5" s="73">
        <v>1713</v>
      </c>
      <c r="D5" s="73">
        <v>716</v>
      </c>
      <c r="E5" s="73">
        <v>426</v>
      </c>
      <c r="F5" s="73">
        <v>2049</v>
      </c>
      <c r="G5" s="73">
        <v>126</v>
      </c>
      <c r="H5" s="73">
        <v>71</v>
      </c>
      <c r="I5" s="73">
        <v>71</v>
      </c>
      <c r="J5" s="73">
        <v>6091</v>
      </c>
    </row>
    <row r="6" spans="1:10" ht="15" customHeight="1">
      <c r="A6" s="71" t="s">
        <v>351</v>
      </c>
      <c r="B6" s="377">
        <v>1346</v>
      </c>
      <c r="C6" s="377">
        <v>2782</v>
      </c>
      <c r="D6" s="377">
        <v>3063</v>
      </c>
      <c r="E6" s="377">
        <v>1042</v>
      </c>
      <c r="F6" s="377">
        <v>4260</v>
      </c>
      <c r="G6" s="377">
        <v>398</v>
      </c>
      <c r="H6" s="377">
        <v>149</v>
      </c>
      <c r="I6" s="377">
        <v>317</v>
      </c>
      <c r="J6" s="377">
        <v>13357</v>
      </c>
    </row>
    <row r="7" spans="1:10" ht="15" customHeight="1">
      <c r="A7" s="87" t="s">
        <v>352</v>
      </c>
      <c r="B7" s="73">
        <v>47</v>
      </c>
      <c r="C7" s="73">
        <v>0</v>
      </c>
      <c r="D7" s="73">
        <v>0</v>
      </c>
      <c r="E7" s="73">
        <v>0</v>
      </c>
      <c r="F7" s="73">
        <v>0</v>
      </c>
      <c r="G7" s="73">
        <v>0</v>
      </c>
      <c r="H7" s="73">
        <v>0</v>
      </c>
      <c r="I7" s="73">
        <v>0</v>
      </c>
      <c r="J7" s="73">
        <v>47</v>
      </c>
    </row>
    <row r="8" spans="1:10" ht="15" customHeight="1">
      <c r="A8" s="87" t="s">
        <v>353</v>
      </c>
      <c r="B8" s="73">
        <v>609</v>
      </c>
      <c r="C8" s="73">
        <v>441</v>
      </c>
      <c r="D8" s="73">
        <v>112</v>
      </c>
      <c r="E8" s="73">
        <v>74</v>
      </c>
      <c r="F8" s="73">
        <v>47</v>
      </c>
      <c r="G8" s="73">
        <v>20</v>
      </c>
      <c r="H8" s="73">
        <v>14</v>
      </c>
      <c r="I8" s="73">
        <v>0</v>
      </c>
      <c r="J8" s="73">
        <v>1317</v>
      </c>
    </row>
    <row r="9" spans="1:10" ht="15" customHeight="1">
      <c r="A9" s="71" t="s">
        <v>354</v>
      </c>
      <c r="B9" s="377">
        <v>656</v>
      </c>
      <c r="C9" s="377">
        <v>441</v>
      </c>
      <c r="D9" s="377">
        <v>112</v>
      </c>
      <c r="E9" s="377">
        <v>74</v>
      </c>
      <c r="F9" s="377">
        <v>47</v>
      </c>
      <c r="G9" s="377">
        <v>20</v>
      </c>
      <c r="H9" s="377">
        <v>14</v>
      </c>
      <c r="I9" s="377">
        <v>0</v>
      </c>
      <c r="J9" s="377">
        <v>1364</v>
      </c>
    </row>
    <row r="10" spans="1:10" ht="15" customHeight="1">
      <c r="A10" s="87" t="s">
        <v>355</v>
      </c>
      <c r="B10" s="73">
        <v>730</v>
      </c>
      <c r="C10" s="73">
        <v>3752</v>
      </c>
      <c r="D10" s="73">
        <v>316</v>
      </c>
      <c r="E10" s="73">
        <v>62</v>
      </c>
      <c r="F10" s="73">
        <v>178</v>
      </c>
      <c r="G10" s="73">
        <v>53</v>
      </c>
      <c r="H10" s="73">
        <v>20</v>
      </c>
      <c r="I10" s="73">
        <v>0</v>
      </c>
      <c r="J10" s="73">
        <v>5111</v>
      </c>
    </row>
    <row r="11" spans="1:10" ht="15" customHeight="1">
      <c r="A11" s="87" t="s">
        <v>356</v>
      </c>
      <c r="B11" s="73">
        <v>3633</v>
      </c>
      <c r="C11" s="73">
        <v>14368</v>
      </c>
      <c r="D11" s="73">
        <v>2979</v>
      </c>
      <c r="E11" s="73">
        <v>977</v>
      </c>
      <c r="F11" s="73">
        <v>3315</v>
      </c>
      <c r="G11" s="73">
        <v>787</v>
      </c>
      <c r="H11" s="73">
        <v>215</v>
      </c>
      <c r="I11" s="73">
        <v>1554</v>
      </c>
      <c r="J11" s="73">
        <v>27828</v>
      </c>
    </row>
    <row r="12" spans="1:10" ht="15" customHeight="1">
      <c r="A12" s="87" t="s">
        <v>357</v>
      </c>
      <c r="B12" s="73">
        <v>667</v>
      </c>
      <c r="C12" s="73">
        <v>0</v>
      </c>
      <c r="D12" s="73">
        <v>0</v>
      </c>
      <c r="E12" s="73">
        <v>0</v>
      </c>
      <c r="F12" s="73">
        <v>97</v>
      </c>
      <c r="G12" s="73">
        <v>47</v>
      </c>
      <c r="H12" s="73">
        <v>26</v>
      </c>
      <c r="I12" s="73">
        <v>42</v>
      </c>
      <c r="J12" s="73">
        <v>879</v>
      </c>
    </row>
    <row r="13" spans="1:10" ht="15" customHeight="1">
      <c r="A13" s="87" t="s">
        <v>358</v>
      </c>
      <c r="B13" s="73">
        <v>0</v>
      </c>
      <c r="C13" s="73">
        <v>0</v>
      </c>
      <c r="D13" s="73">
        <v>0</v>
      </c>
      <c r="E13" s="73">
        <v>0</v>
      </c>
      <c r="F13" s="73">
        <v>1</v>
      </c>
      <c r="G13" s="73">
        <v>0</v>
      </c>
      <c r="H13" s="73">
        <v>0</v>
      </c>
      <c r="I13" s="73">
        <v>0</v>
      </c>
      <c r="J13" s="73">
        <v>1</v>
      </c>
    </row>
    <row r="14" spans="1:10" ht="15" customHeight="1">
      <c r="A14" s="93" t="s">
        <v>227</v>
      </c>
      <c r="B14" s="378">
        <v>7032</v>
      </c>
      <c r="C14" s="378">
        <v>21343</v>
      </c>
      <c r="D14" s="378">
        <v>6470</v>
      </c>
      <c r="E14" s="378">
        <v>2155</v>
      </c>
      <c r="F14" s="378">
        <v>7898</v>
      </c>
      <c r="G14" s="378">
        <v>1305</v>
      </c>
      <c r="H14" s="378">
        <v>424</v>
      </c>
      <c r="I14" s="378">
        <v>1913</v>
      </c>
      <c r="J14" s="378">
        <v>48540</v>
      </c>
    </row>
    <row r="15" spans="1:10" ht="15" customHeight="1">
      <c r="A15" s="228"/>
      <c r="B15" s="866" t="s">
        <v>298</v>
      </c>
      <c r="C15" s="866"/>
      <c r="D15" s="866"/>
      <c r="E15" s="866"/>
      <c r="F15" s="866"/>
      <c r="G15" s="866"/>
      <c r="H15" s="866"/>
      <c r="I15" s="866"/>
      <c r="J15" s="866"/>
    </row>
    <row r="16" spans="1:10" ht="15" customHeight="1">
      <c r="A16" s="87" t="s">
        <v>349</v>
      </c>
      <c r="B16" s="407">
        <v>6.072241183162685</v>
      </c>
      <c r="C16" s="407">
        <v>5.0086679473363631</v>
      </c>
      <c r="D16" s="407">
        <v>36.275115919629059</v>
      </c>
      <c r="E16" s="407">
        <v>28.584686774941996</v>
      </c>
      <c r="F16" s="407">
        <v>27.99442896935933</v>
      </c>
      <c r="G16" s="407">
        <v>20.842911877394634</v>
      </c>
      <c r="H16" s="407">
        <v>18.39622641509434</v>
      </c>
      <c r="I16" s="407">
        <v>12.859383167799269</v>
      </c>
      <c r="J16" s="407">
        <v>14.969097651421508</v>
      </c>
    </row>
    <row r="17" spans="1:10" ht="15" customHeight="1">
      <c r="A17" s="87" t="s">
        <v>350</v>
      </c>
      <c r="B17" s="407">
        <v>13.068828213879408</v>
      </c>
      <c r="C17" s="407">
        <v>8.0260506957784745</v>
      </c>
      <c r="D17" s="407">
        <v>11.066460587326119</v>
      </c>
      <c r="E17" s="407">
        <v>19.767981438515079</v>
      </c>
      <c r="F17" s="407">
        <v>25.943276778931374</v>
      </c>
      <c r="G17" s="407">
        <v>9.6551724137931032</v>
      </c>
      <c r="H17" s="407">
        <v>16.745283018867923</v>
      </c>
      <c r="I17" s="407">
        <v>3.7114479874542603</v>
      </c>
      <c r="J17" s="407">
        <v>12.548413679439637</v>
      </c>
    </row>
    <row r="18" spans="1:10" ht="15" customHeight="1">
      <c r="A18" s="71" t="s">
        <v>351</v>
      </c>
      <c r="B18" s="408">
        <v>19.141069397042092</v>
      </c>
      <c r="C18" s="408">
        <v>13.034718643114839</v>
      </c>
      <c r="D18" s="408">
        <v>47.341576506955178</v>
      </c>
      <c r="E18" s="408">
        <v>48.352668213457079</v>
      </c>
      <c r="F18" s="408">
        <v>53.937705748290711</v>
      </c>
      <c r="G18" s="408">
        <v>30.498084291187737</v>
      </c>
      <c r="H18" s="408">
        <v>35.141509433962263</v>
      </c>
      <c r="I18" s="408">
        <v>16.570831155253529</v>
      </c>
      <c r="J18" s="408">
        <v>27.517511330861144</v>
      </c>
    </row>
    <row r="19" spans="1:10" ht="15" customHeight="1">
      <c r="A19" s="87" t="s">
        <v>352</v>
      </c>
      <c r="B19" s="407">
        <v>0.66837315130830488</v>
      </c>
      <c r="C19" s="407">
        <v>0</v>
      </c>
      <c r="D19" s="407">
        <v>0</v>
      </c>
      <c r="E19" s="407">
        <v>0</v>
      </c>
      <c r="F19" s="508">
        <v>0</v>
      </c>
      <c r="G19" s="407">
        <v>0</v>
      </c>
      <c r="H19" s="407">
        <v>0</v>
      </c>
      <c r="I19" s="407">
        <v>0</v>
      </c>
      <c r="J19" s="508">
        <v>9.6827358879274822E-2</v>
      </c>
    </row>
    <row r="20" spans="1:10" ht="15" customHeight="1">
      <c r="A20" s="87" t="s">
        <v>353</v>
      </c>
      <c r="B20" s="407">
        <v>8.6604095563139936</v>
      </c>
      <c r="C20" s="407">
        <v>2.0662512299114462</v>
      </c>
      <c r="D20" s="407">
        <v>1.7310664605873261</v>
      </c>
      <c r="E20" s="407">
        <v>3.4338747099767981</v>
      </c>
      <c r="F20" s="407">
        <v>0.59508736388959227</v>
      </c>
      <c r="G20" s="407">
        <v>1.5325670498084289</v>
      </c>
      <c r="H20" s="407">
        <v>3.3018867924528301</v>
      </c>
      <c r="I20" s="407">
        <v>0</v>
      </c>
      <c r="J20" s="407">
        <v>2.7132262051915945</v>
      </c>
    </row>
    <row r="21" spans="1:10" ht="15" customHeight="1">
      <c r="A21" s="71" t="s">
        <v>354</v>
      </c>
      <c r="B21" s="408">
        <v>9.3287827076222971</v>
      </c>
      <c r="C21" s="408">
        <v>2.0662512299114462</v>
      </c>
      <c r="D21" s="408">
        <v>1.7310664605873261</v>
      </c>
      <c r="E21" s="408">
        <v>3.4338747099767981</v>
      </c>
      <c r="F21" s="408">
        <v>0.59508736388959227</v>
      </c>
      <c r="G21" s="408">
        <v>1.5325670498084289</v>
      </c>
      <c r="H21" s="408">
        <v>3.3018867924528301</v>
      </c>
      <c r="I21" s="407">
        <v>0</v>
      </c>
      <c r="J21" s="408">
        <v>2.8100535640708695</v>
      </c>
    </row>
    <row r="22" spans="1:10" ht="15" customHeight="1">
      <c r="A22" s="87" t="s">
        <v>355</v>
      </c>
      <c r="B22" s="407">
        <v>10.381114903299203</v>
      </c>
      <c r="C22" s="407">
        <v>17.579534273532303</v>
      </c>
      <c r="D22" s="407">
        <v>4.8840803709428133</v>
      </c>
      <c r="E22" s="407">
        <v>2.8770301624129928</v>
      </c>
      <c r="F22" s="407">
        <v>2.2537351228159026</v>
      </c>
      <c r="G22" s="407">
        <v>4.0613026819923368</v>
      </c>
      <c r="H22" s="407">
        <v>4.716981132075472</v>
      </c>
      <c r="I22" s="407">
        <v>0</v>
      </c>
      <c r="J22" s="407">
        <v>10.529460238978162</v>
      </c>
    </row>
    <row r="23" spans="1:10" ht="15" customHeight="1">
      <c r="A23" s="87" t="s">
        <v>356</v>
      </c>
      <c r="B23" s="407">
        <v>51.663822525597269</v>
      </c>
      <c r="C23" s="407">
        <v>67.31949585344141</v>
      </c>
      <c r="D23" s="407">
        <v>46.043276661514682</v>
      </c>
      <c r="E23" s="407">
        <v>45.33642691415313</v>
      </c>
      <c r="F23" s="407">
        <v>41.972651304127631</v>
      </c>
      <c r="G23" s="407">
        <v>60.306513409961681</v>
      </c>
      <c r="H23" s="407">
        <v>50.70754716981132</v>
      </c>
      <c r="I23" s="407">
        <v>81.23366440146367</v>
      </c>
      <c r="J23" s="407">
        <v>57.330037082818293</v>
      </c>
    </row>
    <row r="24" spans="1:10" ht="15" customHeight="1">
      <c r="A24" s="87" t="s">
        <v>357</v>
      </c>
      <c r="B24" s="407">
        <v>9.4852104664391348</v>
      </c>
      <c r="C24" s="407">
        <v>0</v>
      </c>
      <c r="D24" s="407">
        <v>0</v>
      </c>
      <c r="E24" s="407">
        <v>0</v>
      </c>
      <c r="F24" s="407">
        <v>1.2281590276019245</v>
      </c>
      <c r="G24" s="407">
        <v>3.6015325670498082</v>
      </c>
      <c r="H24" s="407">
        <v>6.132075471698113</v>
      </c>
      <c r="I24" s="407">
        <v>2.1955044432828021</v>
      </c>
      <c r="J24" s="407">
        <v>1.8108776266996294</v>
      </c>
    </row>
    <row r="25" spans="1:10" ht="15" customHeight="1">
      <c r="A25" s="87" t="s">
        <v>358</v>
      </c>
      <c r="B25" s="407">
        <v>0</v>
      </c>
      <c r="C25" s="407">
        <v>0</v>
      </c>
      <c r="D25" s="407">
        <v>0</v>
      </c>
      <c r="E25" s="407">
        <v>0</v>
      </c>
      <c r="F25" s="407">
        <v>1.2661433274246644E-2</v>
      </c>
      <c r="G25" s="407">
        <v>0</v>
      </c>
      <c r="H25" s="407">
        <v>0</v>
      </c>
      <c r="I25" s="407">
        <v>0</v>
      </c>
      <c r="J25" s="407">
        <v>2.0601565718994645E-3</v>
      </c>
    </row>
    <row r="26" spans="1:10" ht="15" customHeight="1">
      <c r="A26" s="93" t="s">
        <v>227</v>
      </c>
      <c r="B26" s="379">
        <v>100</v>
      </c>
      <c r="C26" s="379">
        <v>100</v>
      </c>
      <c r="D26" s="379">
        <v>100</v>
      </c>
      <c r="E26" s="379">
        <v>100</v>
      </c>
      <c r="F26" s="379">
        <v>100</v>
      </c>
      <c r="G26" s="379">
        <v>100</v>
      </c>
      <c r="H26" s="379">
        <v>100</v>
      </c>
      <c r="I26" s="379">
        <v>100</v>
      </c>
      <c r="J26" s="379">
        <v>100</v>
      </c>
    </row>
    <row r="27" spans="1:10" s="437" customFormat="1" ht="15" customHeight="1">
      <c r="A27" s="786" t="s">
        <v>141</v>
      </c>
      <c r="B27" s="786"/>
      <c r="C27" s="786"/>
      <c r="D27" s="786"/>
      <c r="E27" s="786"/>
      <c r="F27" s="786"/>
      <c r="G27" s="786"/>
      <c r="H27" s="786"/>
      <c r="I27" s="786"/>
      <c r="J27" s="786"/>
    </row>
    <row r="28" spans="1:10" ht="15" customHeight="1">
      <c r="A28" s="788" t="s">
        <v>85</v>
      </c>
      <c r="B28" s="788"/>
      <c r="C28" s="788"/>
      <c r="D28" s="788"/>
      <c r="E28" s="788"/>
      <c r="F28" s="788"/>
      <c r="G28" s="788"/>
      <c r="H28" s="788"/>
      <c r="I28" s="788"/>
      <c r="J28" s="788"/>
    </row>
    <row r="29" spans="1:10" s="230" customFormat="1" ht="12.75" customHeight="1">
      <c r="A29" s="454" t="s">
        <v>8</v>
      </c>
      <c r="B29" s="453"/>
      <c r="C29" s="453"/>
      <c r="D29" s="453"/>
      <c r="E29" s="453"/>
      <c r="F29" s="453"/>
      <c r="G29" s="453"/>
      <c r="H29" s="453"/>
      <c r="I29" s="453"/>
      <c r="J29" s="453"/>
    </row>
    <row r="30" spans="1:10" s="196" customFormat="1">
      <c r="A30" s="452" t="s">
        <v>45</v>
      </c>
      <c r="B30" s="468"/>
      <c r="C30" s="468"/>
      <c r="D30" s="468"/>
      <c r="E30" s="468"/>
      <c r="F30" s="468"/>
      <c r="G30" s="468"/>
      <c r="H30" s="468"/>
      <c r="I30" s="468"/>
      <c r="J30" s="468"/>
    </row>
    <row r="31" spans="1:10">
      <c r="A31" s="456" t="s">
        <v>75</v>
      </c>
      <c r="B31" s="28"/>
      <c r="C31" s="28"/>
      <c r="D31" s="28"/>
      <c r="E31" s="28"/>
      <c r="F31" s="28"/>
      <c r="G31" s="28"/>
      <c r="H31" s="28"/>
      <c r="I31" s="28"/>
      <c r="J31" s="28"/>
    </row>
  </sheetData>
  <customSheetViews>
    <customSheetView guid="{9B1E4C89-5E12-4216-9D91-287A277F1BB3}" showGridLines="0">
      <selection activeCell="O33" sqref="O33"/>
      <pageMargins left="0.7" right="0.7" top="0.75" bottom="0.75" header="0.3" footer="0.3"/>
      <pageSetup paperSize="9" orientation="landscape" r:id="rId1"/>
    </customSheetView>
  </customSheetViews>
  <mergeCells count="5">
    <mergeCell ref="B3:J3"/>
    <mergeCell ref="B15:J15"/>
    <mergeCell ref="A1:J1"/>
    <mergeCell ref="A27:J27"/>
    <mergeCell ref="A28:J28"/>
  </mergeCells>
  <pageMargins left="0.25" right="0.25" top="0.5" bottom="0.5" header="0.3" footer="0.3"/>
  <pageSetup paperSize="9" orientation="landscape"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4"/>
  <dimension ref="A1:C39"/>
  <sheetViews>
    <sheetView zoomScaleNormal="100" workbookViewId="0">
      <selection sqref="A1:C1"/>
    </sheetView>
  </sheetViews>
  <sheetFormatPr defaultRowHeight="15"/>
  <cols>
    <col min="1" max="1" width="21.7109375" style="4" customWidth="1"/>
    <col min="2" max="2" width="54.85546875" style="4" customWidth="1"/>
    <col min="3" max="3" width="54.42578125" style="4" customWidth="1"/>
    <col min="4" max="16384" width="9.140625" style="4"/>
  </cols>
  <sheetData>
    <row r="1" spans="1:3" ht="30" customHeight="1">
      <c r="A1" s="804" t="s">
        <v>667</v>
      </c>
      <c r="B1" s="804"/>
      <c r="C1" s="804"/>
    </row>
    <row r="2" spans="1:3" ht="15" customHeight="1">
      <c r="A2" s="257" t="s">
        <v>342</v>
      </c>
      <c r="B2" s="258" t="s">
        <v>359</v>
      </c>
      <c r="C2" s="258" t="s">
        <v>361</v>
      </c>
    </row>
    <row r="3" spans="1:3" s="206" customFormat="1" ht="15" customHeight="1">
      <c r="A3" s="208"/>
      <c r="B3" s="785" t="s">
        <v>330</v>
      </c>
      <c r="C3" s="785"/>
    </row>
    <row r="4" spans="1:3">
      <c r="A4" s="545" t="s">
        <v>786</v>
      </c>
      <c r="B4" s="27" t="s">
        <v>360</v>
      </c>
      <c r="C4" s="24" t="s">
        <v>24</v>
      </c>
    </row>
    <row r="5" spans="1:3">
      <c r="A5" s="545" t="s">
        <v>20</v>
      </c>
      <c r="B5" s="27">
        <v>971</v>
      </c>
      <c r="C5" s="24">
        <v>45.823501651722509</v>
      </c>
    </row>
    <row r="6" spans="1:3">
      <c r="A6" s="545" t="s">
        <v>17</v>
      </c>
      <c r="B6" s="27">
        <v>683</v>
      </c>
      <c r="C6" s="24">
        <v>27.211155378486055</v>
      </c>
    </row>
    <row r="7" spans="1:3">
      <c r="A7" s="545" t="s">
        <v>21</v>
      </c>
      <c r="B7" s="27">
        <v>520</v>
      </c>
      <c r="C7" s="24">
        <v>22.024565861922913</v>
      </c>
    </row>
    <row r="8" spans="1:3">
      <c r="A8" s="545" t="s">
        <v>18</v>
      </c>
      <c r="B8" s="27">
        <v>174</v>
      </c>
      <c r="C8" s="24">
        <v>29.096989966555185</v>
      </c>
    </row>
    <row r="9" spans="1:3">
      <c r="A9" s="545" t="s">
        <v>873</v>
      </c>
      <c r="B9" s="27">
        <v>83</v>
      </c>
      <c r="C9" s="24">
        <v>45.355191256830601</v>
      </c>
    </row>
    <row r="10" spans="1:3">
      <c r="A10" s="545" t="s">
        <v>12</v>
      </c>
      <c r="B10" s="27">
        <v>37</v>
      </c>
      <c r="C10" s="24">
        <v>63.793103448275865</v>
      </c>
    </row>
    <row r="11" spans="1:3">
      <c r="A11" s="545" t="s">
        <v>16</v>
      </c>
      <c r="B11" s="27">
        <v>228</v>
      </c>
      <c r="C11" s="24">
        <v>13.372434017595308</v>
      </c>
    </row>
    <row r="12" spans="1:3">
      <c r="A12" s="536" t="s">
        <v>227</v>
      </c>
      <c r="B12" s="380">
        <v>2696</v>
      </c>
      <c r="C12" s="259">
        <v>28.27774281518775</v>
      </c>
    </row>
    <row r="13" spans="1:3" s="206" customFormat="1" ht="15" customHeight="1">
      <c r="A13" s="208"/>
      <c r="B13" s="785" t="s">
        <v>331</v>
      </c>
      <c r="C13" s="785"/>
    </row>
    <row r="14" spans="1:3" s="206" customFormat="1">
      <c r="A14" s="545" t="s">
        <v>786</v>
      </c>
      <c r="B14" s="27" t="s">
        <v>360</v>
      </c>
      <c r="C14" s="24" t="s">
        <v>24</v>
      </c>
    </row>
    <row r="15" spans="1:3" s="206" customFormat="1">
      <c r="A15" s="545" t="s">
        <v>20</v>
      </c>
      <c r="B15" s="27">
        <v>4234</v>
      </c>
      <c r="C15" s="24">
        <v>27.431162941367024</v>
      </c>
    </row>
    <row r="16" spans="1:3" s="206" customFormat="1">
      <c r="A16" s="545" t="s">
        <v>17</v>
      </c>
      <c r="B16" s="27">
        <v>1071</v>
      </c>
      <c r="C16" s="24">
        <v>27.468581687612208</v>
      </c>
    </row>
    <row r="17" spans="1:3" s="206" customFormat="1">
      <c r="A17" s="545" t="s">
        <v>21</v>
      </c>
      <c r="B17" s="27">
        <v>537</v>
      </c>
      <c r="C17" s="24">
        <v>19.219756621331424</v>
      </c>
    </row>
    <row r="18" spans="1:3" s="206" customFormat="1">
      <c r="A18" s="545" t="s">
        <v>18</v>
      </c>
      <c r="B18" s="27">
        <v>386</v>
      </c>
      <c r="C18" s="24">
        <v>34.008810572687224</v>
      </c>
    </row>
    <row r="19" spans="1:3" s="206" customFormat="1">
      <c r="A19" s="710" t="s">
        <v>873</v>
      </c>
      <c r="B19" s="27">
        <v>146</v>
      </c>
      <c r="C19" s="24">
        <v>46.794871794871796</v>
      </c>
    </row>
    <row r="20" spans="1:3" s="206" customFormat="1">
      <c r="A20" s="545" t="s">
        <v>12</v>
      </c>
      <c r="B20" s="27">
        <v>72</v>
      </c>
      <c r="C20" s="24">
        <v>29.387755102040817</v>
      </c>
    </row>
    <row r="21" spans="1:3" s="206" customFormat="1">
      <c r="A21" s="545" t="s">
        <v>16</v>
      </c>
      <c r="B21" s="27">
        <v>38</v>
      </c>
      <c r="C21" s="24">
        <v>14.785992217898833</v>
      </c>
    </row>
    <row r="22" spans="1:3" s="206" customFormat="1">
      <c r="A22" s="536" t="s">
        <v>227</v>
      </c>
      <c r="B22" s="380">
        <v>6484</v>
      </c>
      <c r="C22" s="259">
        <v>26.930265398513104</v>
      </c>
    </row>
    <row r="23" spans="1:3" s="206" customFormat="1" ht="15" customHeight="1">
      <c r="A23" s="208"/>
      <c r="B23" s="785" t="s">
        <v>250</v>
      </c>
      <c r="C23" s="785"/>
    </row>
    <row r="24" spans="1:3" s="206" customFormat="1">
      <c r="A24" s="545" t="s">
        <v>786</v>
      </c>
      <c r="B24" s="27" t="s">
        <v>360</v>
      </c>
      <c r="C24" s="24" t="s">
        <v>24</v>
      </c>
    </row>
    <row r="25" spans="1:3" s="206" customFormat="1">
      <c r="A25" s="545" t="s">
        <v>20</v>
      </c>
      <c r="B25" s="27">
        <v>5205</v>
      </c>
      <c r="C25" s="24">
        <v>29.651361513045458</v>
      </c>
    </row>
    <row r="26" spans="1:3" s="206" customFormat="1">
      <c r="A26" s="545" t="s">
        <v>17</v>
      </c>
      <c r="B26" s="381">
        <v>1759</v>
      </c>
      <c r="C26" s="24">
        <v>26.467047848329823</v>
      </c>
    </row>
    <row r="27" spans="1:3" s="206" customFormat="1">
      <c r="A27" s="545" t="s">
        <v>21</v>
      </c>
      <c r="B27" s="27">
        <v>1057</v>
      </c>
      <c r="C27" s="24">
        <v>20.472593453418554</v>
      </c>
    </row>
    <row r="28" spans="1:3" s="206" customFormat="1">
      <c r="A28" s="545" t="s">
        <v>18</v>
      </c>
      <c r="B28" s="381">
        <v>564</v>
      </c>
      <c r="C28" s="24">
        <v>31.578947368421051</v>
      </c>
    </row>
    <row r="29" spans="1:3" s="206" customFormat="1">
      <c r="A29" s="710" t="s">
        <v>873</v>
      </c>
      <c r="B29" s="27">
        <v>243</v>
      </c>
      <c r="C29" s="24">
        <v>27.995391705069125</v>
      </c>
    </row>
    <row r="30" spans="1:3" s="206" customFormat="1">
      <c r="A30" s="545" t="s">
        <v>12</v>
      </c>
      <c r="B30" s="27">
        <v>109</v>
      </c>
      <c r="C30" s="24">
        <v>35.973597359735976</v>
      </c>
    </row>
    <row r="31" spans="1:3" s="206" customFormat="1">
      <c r="A31" s="545" t="s">
        <v>16</v>
      </c>
      <c r="B31" s="27">
        <v>266</v>
      </c>
      <c r="C31" s="24">
        <v>13.557594291539246</v>
      </c>
    </row>
    <row r="32" spans="1:3" s="206" customFormat="1">
      <c r="A32" s="536" t="s">
        <v>227</v>
      </c>
      <c r="B32" s="380">
        <v>9203</v>
      </c>
      <c r="C32" s="259">
        <v>26.844991540750247</v>
      </c>
    </row>
    <row r="33" spans="1:3" s="230" customFormat="1" ht="15" customHeight="1">
      <c r="A33" s="787" t="s">
        <v>143</v>
      </c>
      <c r="B33" s="787"/>
      <c r="C33" s="787"/>
    </row>
    <row r="34" spans="1:3" s="196" customFormat="1">
      <c r="A34" s="787" t="s">
        <v>85</v>
      </c>
      <c r="B34" s="787"/>
      <c r="C34" s="787"/>
    </row>
    <row r="35" spans="1:3" s="711" customFormat="1" ht="31.5" customHeight="1">
      <c r="A35" s="787" t="s">
        <v>941</v>
      </c>
      <c r="B35" s="787"/>
      <c r="C35" s="787"/>
    </row>
    <row r="36" spans="1:3">
      <c r="A36" s="868" t="s">
        <v>8</v>
      </c>
      <c r="B36" s="868"/>
      <c r="C36" s="868"/>
    </row>
    <row r="37" spans="1:3">
      <c r="A37" s="806" t="s">
        <v>203</v>
      </c>
      <c r="B37" s="806"/>
      <c r="C37" s="806"/>
    </row>
    <row r="38" spans="1:3" ht="19.5" customHeight="1">
      <c r="A38" s="806" t="s">
        <v>204</v>
      </c>
      <c r="B38" s="806"/>
      <c r="C38" s="806"/>
    </row>
    <row r="39" spans="1:3">
      <c r="A39" s="813" t="s">
        <v>74</v>
      </c>
      <c r="B39" s="867"/>
      <c r="C39" s="867"/>
    </row>
  </sheetData>
  <customSheetViews>
    <customSheetView guid="{9B1E4C89-5E12-4216-9D91-287A277F1BB3}">
      <selection sqref="A1:C1"/>
      <pageMargins left="0.7" right="0.7" top="0.75" bottom="0.75" header="0.3" footer="0.3"/>
      <pageSetup paperSize="9" orientation="landscape" r:id="rId1"/>
    </customSheetView>
  </customSheetViews>
  <mergeCells count="11">
    <mergeCell ref="A37:C37"/>
    <mergeCell ref="A38:C38"/>
    <mergeCell ref="A39:C39"/>
    <mergeCell ref="A1:C1"/>
    <mergeCell ref="A36:C36"/>
    <mergeCell ref="B3:C3"/>
    <mergeCell ref="B13:C13"/>
    <mergeCell ref="B23:C23"/>
    <mergeCell ref="A33:C33"/>
    <mergeCell ref="A34:C34"/>
    <mergeCell ref="A35:C35"/>
  </mergeCells>
  <pageMargins left="0.25" right="0.25" top="0.5" bottom="0.5" header="0.3" footer="0.3"/>
  <pageSetup paperSize="9" orientation="landscape" r:id="rId2"/>
  <rowBreaks count="1" manualBreakCount="1">
    <brk id="22" max="2" man="1"/>
  </row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5"/>
  <dimension ref="A1:J24"/>
  <sheetViews>
    <sheetView zoomScaleNormal="100" workbookViewId="0">
      <selection sqref="A1:J1"/>
    </sheetView>
  </sheetViews>
  <sheetFormatPr defaultRowHeight="15"/>
  <cols>
    <col min="1" max="1" width="15.5703125" style="4" customWidth="1"/>
    <col min="2" max="16384" width="9.140625" style="4"/>
  </cols>
  <sheetData>
    <row r="1" spans="1:10" ht="15" customHeight="1">
      <c r="A1" s="804" t="s">
        <v>668</v>
      </c>
      <c r="B1" s="804"/>
      <c r="C1" s="804"/>
      <c r="D1" s="804"/>
      <c r="E1" s="804"/>
      <c r="F1" s="804"/>
      <c r="G1" s="804"/>
      <c r="H1" s="804"/>
      <c r="I1" s="804"/>
      <c r="J1" s="804"/>
    </row>
    <row r="2" spans="1:10">
      <c r="A2" s="95" t="s">
        <v>243</v>
      </c>
      <c r="B2" s="96" t="s">
        <v>754</v>
      </c>
      <c r="C2" s="96" t="s">
        <v>1</v>
      </c>
      <c r="D2" s="96" t="s">
        <v>2</v>
      </c>
      <c r="E2" s="96" t="s">
        <v>3</v>
      </c>
      <c r="F2" s="96" t="s">
        <v>4</v>
      </c>
      <c r="G2" s="96" t="s">
        <v>755</v>
      </c>
      <c r="H2" s="96" t="s">
        <v>6</v>
      </c>
      <c r="I2" s="96" t="s">
        <v>7</v>
      </c>
      <c r="J2" s="96" t="s">
        <v>227</v>
      </c>
    </row>
    <row r="3" spans="1:10">
      <c r="A3" s="533"/>
      <c r="B3" s="805" t="s">
        <v>228</v>
      </c>
      <c r="C3" s="805"/>
      <c r="D3" s="805"/>
      <c r="E3" s="805"/>
      <c r="F3" s="805"/>
      <c r="G3" s="805"/>
      <c r="H3" s="805"/>
      <c r="I3" s="805"/>
      <c r="J3" s="805"/>
    </row>
    <row r="4" spans="1:10">
      <c r="A4" s="87" t="s">
        <v>244</v>
      </c>
      <c r="B4" s="51">
        <v>501</v>
      </c>
      <c r="C4" s="51">
        <v>913</v>
      </c>
      <c r="D4" s="51">
        <v>459</v>
      </c>
      <c r="E4" s="51">
        <v>296</v>
      </c>
      <c r="F4" s="51">
        <v>214</v>
      </c>
      <c r="G4" s="51">
        <v>62</v>
      </c>
      <c r="H4" s="51">
        <v>26</v>
      </c>
      <c r="I4" s="51">
        <v>46</v>
      </c>
      <c r="J4" s="51">
        <v>2517</v>
      </c>
    </row>
    <row r="5" spans="1:10">
      <c r="A5" s="87" t="s">
        <v>245</v>
      </c>
      <c r="B5" s="51">
        <v>667</v>
      </c>
      <c r="C5" s="51">
        <v>1392</v>
      </c>
      <c r="D5" s="51">
        <v>627</v>
      </c>
      <c r="E5" s="51">
        <v>343</v>
      </c>
      <c r="F5" s="51">
        <v>211</v>
      </c>
      <c r="G5" s="51">
        <v>143</v>
      </c>
      <c r="H5" s="51">
        <v>16</v>
      </c>
      <c r="I5" s="51">
        <v>63</v>
      </c>
      <c r="J5" s="51">
        <v>3462</v>
      </c>
    </row>
    <row r="6" spans="1:10">
      <c r="A6" s="87" t="s">
        <v>246</v>
      </c>
      <c r="B6" s="51">
        <v>548</v>
      </c>
      <c r="C6" s="51">
        <v>1420</v>
      </c>
      <c r="D6" s="51">
        <v>618</v>
      </c>
      <c r="E6" s="51">
        <v>355</v>
      </c>
      <c r="F6" s="51">
        <v>193</v>
      </c>
      <c r="G6" s="51">
        <v>124</v>
      </c>
      <c r="H6" s="51">
        <v>19</v>
      </c>
      <c r="I6" s="51">
        <v>53</v>
      </c>
      <c r="J6" s="51">
        <v>3330</v>
      </c>
    </row>
    <row r="7" spans="1:10">
      <c r="A7" s="87" t="s">
        <v>247</v>
      </c>
      <c r="B7" s="51">
        <v>411</v>
      </c>
      <c r="C7" s="51">
        <v>1330</v>
      </c>
      <c r="D7" s="51">
        <v>511</v>
      </c>
      <c r="E7" s="51">
        <v>230</v>
      </c>
      <c r="F7" s="51">
        <v>139</v>
      </c>
      <c r="G7" s="51">
        <v>84</v>
      </c>
      <c r="H7" s="51">
        <v>24</v>
      </c>
      <c r="I7" s="51">
        <v>53</v>
      </c>
      <c r="J7" s="51">
        <v>2782</v>
      </c>
    </row>
    <row r="8" spans="1:10">
      <c r="A8" s="87" t="s">
        <v>248</v>
      </c>
      <c r="B8" s="51">
        <v>101</v>
      </c>
      <c r="C8" s="51">
        <v>451</v>
      </c>
      <c r="D8" s="51">
        <v>156</v>
      </c>
      <c r="E8" s="51">
        <v>37</v>
      </c>
      <c r="F8" s="51">
        <v>29</v>
      </c>
      <c r="G8" s="51">
        <v>25</v>
      </c>
      <c r="H8" s="51">
        <v>18</v>
      </c>
      <c r="I8" s="51">
        <v>14</v>
      </c>
      <c r="J8" s="51">
        <v>831</v>
      </c>
    </row>
    <row r="9" spans="1:10" s="136" customFormat="1">
      <c r="A9" s="87" t="s">
        <v>284</v>
      </c>
      <c r="B9" s="51">
        <v>0</v>
      </c>
      <c r="C9" s="51">
        <v>0</v>
      </c>
      <c r="D9" s="51">
        <v>0</v>
      </c>
      <c r="E9" s="51">
        <v>0</v>
      </c>
      <c r="F9" s="51">
        <v>0</v>
      </c>
      <c r="G9" s="51">
        <v>0</v>
      </c>
      <c r="H9" s="51">
        <v>0</v>
      </c>
      <c r="I9" s="51">
        <v>0</v>
      </c>
      <c r="J9" s="51">
        <v>0</v>
      </c>
    </row>
    <row r="10" spans="1:10">
      <c r="A10" s="93" t="s">
        <v>227</v>
      </c>
      <c r="B10" s="382">
        <v>2228</v>
      </c>
      <c r="C10" s="48">
        <v>5506</v>
      </c>
      <c r="D10" s="48">
        <v>2371</v>
      </c>
      <c r="E10" s="48">
        <v>1261</v>
      </c>
      <c r="F10" s="48">
        <v>786</v>
      </c>
      <c r="G10" s="48">
        <v>438</v>
      </c>
      <c r="H10" s="48">
        <v>103</v>
      </c>
      <c r="I10" s="48">
        <v>229</v>
      </c>
      <c r="J10" s="48">
        <v>12922</v>
      </c>
    </row>
    <row r="11" spans="1:10">
      <c r="A11" s="533"/>
      <c r="B11" s="805" t="s">
        <v>298</v>
      </c>
      <c r="C11" s="805"/>
      <c r="D11" s="805"/>
      <c r="E11" s="805"/>
      <c r="F11" s="805"/>
      <c r="G11" s="805"/>
      <c r="H11" s="805"/>
      <c r="I11" s="805"/>
      <c r="J11" s="805"/>
    </row>
    <row r="12" spans="1:10">
      <c r="A12" s="87" t="s">
        <v>244</v>
      </c>
      <c r="B12" s="193">
        <v>22.486535008976659</v>
      </c>
      <c r="C12" s="53">
        <v>16.581910642934979</v>
      </c>
      <c r="D12" s="53">
        <v>19.358920286798821</v>
      </c>
      <c r="E12" s="53">
        <v>23.473433782712132</v>
      </c>
      <c r="F12" s="53">
        <v>27.226463104325699</v>
      </c>
      <c r="G12" s="53">
        <v>14.155251141552512</v>
      </c>
      <c r="H12" s="53">
        <v>25.242718446601941</v>
      </c>
      <c r="I12" s="53">
        <v>20.087336244541486</v>
      </c>
      <c r="J12" s="53">
        <v>19.478408915028634</v>
      </c>
    </row>
    <row r="13" spans="1:10">
      <c r="A13" s="87" t="s">
        <v>245</v>
      </c>
      <c r="B13" s="193">
        <v>29.937163375224415</v>
      </c>
      <c r="C13" s="53">
        <v>25.281511078823101</v>
      </c>
      <c r="D13" s="53">
        <v>26.444538169548714</v>
      </c>
      <c r="E13" s="53">
        <v>27.200634417129262</v>
      </c>
      <c r="F13" s="53">
        <v>26.844783715012724</v>
      </c>
      <c r="G13" s="53">
        <v>32.648401826484019</v>
      </c>
      <c r="H13" s="53">
        <v>15.533980582524272</v>
      </c>
      <c r="I13" s="53">
        <v>27.510917030567686</v>
      </c>
      <c r="J13" s="53">
        <v>26.791518340814115</v>
      </c>
    </row>
    <row r="14" spans="1:10">
      <c r="A14" s="87" t="s">
        <v>246</v>
      </c>
      <c r="B14" s="193">
        <v>24.59605026929982</v>
      </c>
      <c r="C14" s="53">
        <v>25.790047221213221</v>
      </c>
      <c r="D14" s="53">
        <v>26.064951497258541</v>
      </c>
      <c r="E14" s="53">
        <v>28.152260111022997</v>
      </c>
      <c r="F14" s="53">
        <v>24.554707379134861</v>
      </c>
      <c r="G14" s="53">
        <v>28.310502283105023</v>
      </c>
      <c r="H14" s="53">
        <v>18.446601941747574</v>
      </c>
      <c r="I14" s="53">
        <v>23.144104803493448</v>
      </c>
      <c r="J14" s="53">
        <v>25.770004643244079</v>
      </c>
    </row>
    <row r="15" spans="1:10">
      <c r="A15" s="87" t="s">
        <v>247</v>
      </c>
      <c r="B15" s="193">
        <v>18.447037701974864</v>
      </c>
      <c r="C15" s="53">
        <v>24.155466763530693</v>
      </c>
      <c r="D15" s="53">
        <v>21.552087726697597</v>
      </c>
      <c r="E15" s="53">
        <v>18.239492466296589</v>
      </c>
      <c r="F15" s="53">
        <v>17.684478371501271</v>
      </c>
      <c r="G15" s="53">
        <v>19.17808219178082</v>
      </c>
      <c r="H15" s="53">
        <v>23.300970873786408</v>
      </c>
      <c r="I15" s="53">
        <v>23.144104803493448</v>
      </c>
      <c r="J15" s="53">
        <v>21.529175050301809</v>
      </c>
    </row>
    <row r="16" spans="1:10">
      <c r="A16" s="87" t="s">
        <v>248</v>
      </c>
      <c r="B16" s="193">
        <v>4.5332136445242366</v>
      </c>
      <c r="C16" s="53">
        <v>8.1910642934980018</v>
      </c>
      <c r="D16" s="53">
        <v>6.5795023196963305</v>
      </c>
      <c r="E16" s="53">
        <v>2.9341792228390164</v>
      </c>
      <c r="F16" s="53">
        <v>3.6895674300254453</v>
      </c>
      <c r="G16" s="53">
        <v>5.7077625570776256</v>
      </c>
      <c r="H16" s="53">
        <v>17.475728155339805</v>
      </c>
      <c r="I16" s="53">
        <v>6.1135371179039302</v>
      </c>
      <c r="J16" s="53">
        <v>6.4308930506113606</v>
      </c>
    </row>
    <row r="17" spans="1:10" s="136" customFormat="1">
      <c r="A17" s="87" t="s">
        <v>284</v>
      </c>
      <c r="B17" s="53">
        <v>0</v>
      </c>
      <c r="C17" s="53">
        <v>0</v>
      </c>
      <c r="D17" s="53">
        <v>0</v>
      </c>
      <c r="E17" s="53">
        <v>0</v>
      </c>
      <c r="F17" s="53">
        <v>0</v>
      </c>
      <c r="G17" s="53">
        <v>0</v>
      </c>
      <c r="H17" s="53">
        <v>0</v>
      </c>
      <c r="I17" s="53">
        <v>0</v>
      </c>
      <c r="J17" s="53">
        <v>0</v>
      </c>
    </row>
    <row r="18" spans="1:10">
      <c r="A18" s="93" t="s">
        <v>227</v>
      </c>
      <c r="B18" s="138">
        <v>100</v>
      </c>
      <c r="C18" s="94">
        <v>100</v>
      </c>
      <c r="D18" s="94">
        <v>100</v>
      </c>
      <c r="E18" s="94">
        <v>100</v>
      </c>
      <c r="F18" s="94">
        <v>100</v>
      </c>
      <c r="G18" s="94">
        <v>100</v>
      </c>
      <c r="H18" s="94">
        <v>100</v>
      </c>
      <c r="I18" s="94">
        <v>100</v>
      </c>
      <c r="J18" s="94">
        <v>100</v>
      </c>
    </row>
    <row r="19" spans="1:10">
      <c r="A19" s="787" t="s">
        <v>831</v>
      </c>
      <c r="B19" s="864"/>
      <c r="C19" s="864"/>
      <c r="D19" s="864"/>
      <c r="E19" s="864"/>
      <c r="F19" s="864"/>
      <c r="G19" s="864"/>
      <c r="H19" s="864"/>
      <c r="I19" s="864"/>
      <c r="J19" s="864"/>
    </row>
    <row r="20" spans="1:10" s="230" customFormat="1" ht="15" customHeight="1">
      <c r="A20" s="787" t="s">
        <v>85</v>
      </c>
      <c r="B20" s="787"/>
      <c r="C20" s="787"/>
      <c r="D20" s="787"/>
      <c r="E20" s="787"/>
      <c r="F20" s="787"/>
      <c r="G20" s="787"/>
      <c r="H20" s="787"/>
      <c r="I20" s="787"/>
      <c r="J20" s="787"/>
    </row>
    <row r="21" spans="1:10" ht="15.75" customHeight="1">
      <c r="A21" s="810" t="s">
        <v>8</v>
      </c>
      <c r="B21" s="810"/>
      <c r="C21" s="810"/>
      <c r="D21" s="810"/>
      <c r="E21" s="810"/>
      <c r="F21" s="810"/>
      <c r="G21" s="810"/>
      <c r="H21" s="810"/>
      <c r="I21" s="810"/>
      <c r="J21" s="810"/>
    </row>
    <row r="22" spans="1:10" ht="24" customHeight="1">
      <c r="A22" s="788" t="s">
        <v>205</v>
      </c>
      <c r="B22" s="837"/>
      <c r="C22" s="837"/>
      <c r="D22" s="837"/>
      <c r="E22" s="837"/>
      <c r="F22" s="837"/>
      <c r="G22" s="837"/>
      <c r="H22" s="837"/>
      <c r="I22" s="837"/>
      <c r="J22" s="837"/>
    </row>
    <row r="23" spans="1:10">
      <c r="A23" s="788" t="s">
        <v>34</v>
      </c>
      <c r="B23" s="837"/>
      <c r="C23" s="837"/>
      <c r="D23" s="837"/>
      <c r="E23" s="837"/>
      <c r="F23" s="837"/>
      <c r="G23" s="837"/>
      <c r="H23" s="837"/>
      <c r="I23" s="837"/>
      <c r="J23" s="837"/>
    </row>
    <row r="24" spans="1:10">
      <c r="A24" s="863" t="s">
        <v>75</v>
      </c>
      <c r="B24" s="837"/>
      <c r="C24" s="837"/>
      <c r="D24" s="837"/>
      <c r="E24" s="837"/>
      <c r="F24" s="837"/>
      <c r="G24" s="837"/>
      <c r="H24" s="837"/>
      <c r="I24" s="837"/>
      <c r="J24" s="837"/>
    </row>
  </sheetData>
  <customSheetViews>
    <customSheetView guid="{9B1E4C89-5E12-4216-9D91-287A277F1BB3}">
      <selection sqref="A1:J1"/>
      <pageMargins left="0.7" right="0.7" top="0.75" bottom="0.75" header="0.3" footer="0.3"/>
      <pageSetup paperSize="9" orientation="landscape" r:id="rId1"/>
    </customSheetView>
  </customSheetViews>
  <mergeCells count="9">
    <mergeCell ref="A1:J1"/>
    <mergeCell ref="A24:J24"/>
    <mergeCell ref="B3:J3"/>
    <mergeCell ref="B11:J11"/>
    <mergeCell ref="A19:J19"/>
    <mergeCell ref="A22:J22"/>
    <mergeCell ref="A23:J23"/>
    <mergeCell ref="A20:J20"/>
    <mergeCell ref="A21:J21"/>
  </mergeCells>
  <pageMargins left="0.25" right="0.25" top="0.5" bottom="0.5" header="0.3" footer="0.3"/>
  <pageSetup paperSize="9" orientation="landscape"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6"/>
  <dimension ref="A1:J81"/>
  <sheetViews>
    <sheetView zoomScaleNormal="100" workbookViewId="0">
      <pane ySplit="2" topLeftCell="A3" activePane="bottomLeft" state="frozen"/>
      <selection pane="bottomLeft" sqref="A1:J1"/>
    </sheetView>
  </sheetViews>
  <sheetFormatPr defaultRowHeight="15"/>
  <cols>
    <col min="1" max="1" width="9.140625" style="4"/>
    <col min="2" max="10" width="13.7109375" style="4" customWidth="1"/>
    <col min="11" max="16384" width="9.140625" style="4"/>
  </cols>
  <sheetData>
    <row r="1" spans="1:10">
      <c r="A1" s="869" t="s">
        <v>669</v>
      </c>
      <c r="B1" s="869"/>
      <c r="C1" s="869"/>
      <c r="D1" s="869"/>
      <c r="E1" s="869"/>
      <c r="F1" s="869"/>
      <c r="G1" s="869"/>
      <c r="H1" s="869"/>
      <c r="I1" s="869"/>
      <c r="J1" s="869"/>
    </row>
    <row r="2" spans="1:10">
      <c r="A2" s="541"/>
      <c r="B2" s="541" t="s">
        <v>362</v>
      </c>
      <c r="C2" s="541" t="s">
        <v>950</v>
      </c>
      <c r="D2" s="541" t="s">
        <v>951</v>
      </c>
      <c r="E2" s="541" t="s">
        <v>952</v>
      </c>
      <c r="F2" s="541" t="s">
        <v>953</v>
      </c>
      <c r="G2" s="541" t="s">
        <v>954</v>
      </c>
      <c r="H2" s="541" t="s">
        <v>955</v>
      </c>
      <c r="I2" s="383" t="s">
        <v>363</v>
      </c>
      <c r="J2" s="541" t="s">
        <v>227</v>
      </c>
    </row>
    <row r="3" spans="1:10">
      <c r="A3" s="388"/>
      <c r="B3" s="870" t="s">
        <v>228</v>
      </c>
      <c r="C3" s="870"/>
      <c r="D3" s="870"/>
      <c r="E3" s="870"/>
      <c r="F3" s="870"/>
      <c r="G3" s="870"/>
      <c r="H3" s="870"/>
      <c r="I3" s="870"/>
      <c r="J3" s="388"/>
    </row>
    <row r="4" spans="1:10" ht="15" customHeight="1">
      <c r="A4" s="388"/>
      <c r="B4" s="871" t="s">
        <v>282</v>
      </c>
      <c r="C4" s="871"/>
      <c r="D4" s="871"/>
      <c r="E4" s="871"/>
      <c r="F4" s="871"/>
      <c r="G4" s="871"/>
      <c r="H4" s="871"/>
      <c r="I4" s="871"/>
      <c r="J4" s="388"/>
    </row>
    <row r="5" spans="1:10">
      <c r="A5" s="389" t="s">
        <v>787</v>
      </c>
      <c r="B5" s="75">
        <v>71</v>
      </c>
      <c r="C5" s="75">
        <v>41</v>
      </c>
      <c r="D5" s="75">
        <v>28</v>
      </c>
      <c r="E5" s="75">
        <v>31</v>
      </c>
      <c r="F5" s="75">
        <v>75</v>
      </c>
      <c r="G5" s="75">
        <v>75</v>
      </c>
      <c r="H5" s="75">
        <v>98</v>
      </c>
      <c r="I5" s="75">
        <v>285</v>
      </c>
      <c r="J5" s="509">
        <v>704</v>
      </c>
    </row>
    <row r="6" spans="1:10">
      <c r="A6" s="389" t="s">
        <v>1</v>
      </c>
      <c r="B6" s="75">
        <v>10</v>
      </c>
      <c r="C6" s="75">
        <v>47</v>
      </c>
      <c r="D6" s="75">
        <v>74</v>
      </c>
      <c r="E6" s="75">
        <v>241</v>
      </c>
      <c r="F6" s="75">
        <v>214</v>
      </c>
      <c r="G6" s="75">
        <v>124</v>
      </c>
      <c r="H6" s="75">
        <v>76</v>
      </c>
      <c r="I6" s="75">
        <v>26</v>
      </c>
      <c r="J6" s="509">
        <v>812</v>
      </c>
    </row>
    <row r="7" spans="1:10">
      <c r="A7" s="389" t="s">
        <v>2</v>
      </c>
      <c r="B7" s="75">
        <v>134</v>
      </c>
      <c r="C7" s="75">
        <v>102</v>
      </c>
      <c r="D7" s="75">
        <v>20</v>
      </c>
      <c r="E7" s="75">
        <v>44</v>
      </c>
      <c r="F7" s="75">
        <v>130</v>
      </c>
      <c r="G7" s="75">
        <v>203</v>
      </c>
      <c r="H7" s="75">
        <v>101</v>
      </c>
      <c r="I7" s="75">
        <v>110</v>
      </c>
      <c r="J7" s="509">
        <v>844</v>
      </c>
    </row>
    <row r="8" spans="1:10">
      <c r="A8" s="389" t="s">
        <v>3</v>
      </c>
      <c r="B8" s="75">
        <v>6</v>
      </c>
      <c r="C8" s="75">
        <v>7</v>
      </c>
      <c r="D8" s="75">
        <v>16</v>
      </c>
      <c r="E8" s="75">
        <v>19</v>
      </c>
      <c r="F8" s="75">
        <v>89</v>
      </c>
      <c r="G8" s="75">
        <v>231</v>
      </c>
      <c r="H8" s="75">
        <v>54</v>
      </c>
      <c r="I8" s="75">
        <v>56</v>
      </c>
      <c r="J8" s="509">
        <v>478</v>
      </c>
    </row>
    <row r="9" spans="1:10">
      <c r="A9" s="389" t="s">
        <v>4</v>
      </c>
      <c r="B9" s="75">
        <v>28</v>
      </c>
      <c r="C9" s="75">
        <v>15</v>
      </c>
      <c r="D9" s="510">
        <v>10</v>
      </c>
      <c r="E9" s="75">
        <v>13</v>
      </c>
      <c r="F9" s="75">
        <v>39</v>
      </c>
      <c r="G9" s="75">
        <v>23</v>
      </c>
      <c r="H9" s="75">
        <v>14</v>
      </c>
      <c r="I9" s="75">
        <v>35</v>
      </c>
      <c r="J9" s="509">
        <v>177</v>
      </c>
    </row>
    <row r="10" spans="1:10">
      <c r="A10" s="389" t="s">
        <v>788</v>
      </c>
      <c r="B10" s="75">
        <v>9</v>
      </c>
      <c r="C10" s="75">
        <v>6</v>
      </c>
      <c r="D10" s="75">
        <v>8</v>
      </c>
      <c r="E10" s="75">
        <v>6</v>
      </c>
      <c r="F10" s="75">
        <v>25</v>
      </c>
      <c r="G10" s="75">
        <v>14</v>
      </c>
      <c r="H10" s="75">
        <v>11</v>
      </c>
      <c r="I10" s="75">
        <v>8</v>
      </c>
      <c r="J10" s="509">
        <v>87</v>
      </c>
    </row>
    <row r="11" spans="1:10">
      <c r="A11" s="389" t="s">
        <v>6</v>
      </c>
      <c r="B11" s="75">
        <v>4</v>
      </c>
      <c r="C11" s="75">
        <v>0</v>
      </c>
      <c r="D11" s="75">
        <v>1</v>
      </c>
      <c r="E11" s="75">
        <v>0</v>
      </c>
      <c r="F11" s="75">
        <v>5</v>
      </c>
      <c r="G11" s="75">
        <v>7</v>
      </c>
      <c r="H11" s="75">
        <v>5</v>
      </c>
      <c r="I11" s="75">
        <v>9</v>
      </c>
      <c r="J11" s="509">
        <v>31</v>
      </c>
    </row>
    <row r="12" spans="1:10">
      <c r="A12" s="389" t="s">
        <v>7</v>
      </c>
      <c r="B12" s="75">
        <v>48</v>
      </c>
      <c r="C12" s="75">
        <v>9</v>
      </c>
      <c r="D12" s="75">
        <v>8</v>
      </c>
      <c r="E12" s="75">
        <v>15</v>
      </c>
      <c r="F12" s="75">
        <v>23</v>
      </c>
      <c r="G12" s="75">
        <v>39</v>
      </c>
      <c r="H12" s="75">
        <v>45</v>
      </c>
      <c r="I12" s="75">
        <v>14</v>
      </c>
      <c r="J12" s="509">
        <v>201</v>
      </c>
    </row>
    <row r="13" spans="1:10">
      <c r="A13" s="384" t="s">
        <v>227</v>
      </c>
      <c r="B13" s="76">
        <v>310</v>
      </c>
      <c r="C13" s="76">
        <v>227</v>
      </c>
      <c r="D13" s="76">
        <v>165</v>
      </c>
      <c r="E13" s="76">
        <v>369</v>
      </c>
      <c r="F13" s="76">
        <v>600</v>
      </c>
      <c r="G13" s="76">
        <v>716</v>
      </c>
      <c r="H13" s="76">
        <v>404</v>
      </c>
      <c r="I13" s="76">
        <v>543</v>
      </c>
      <c r="J13" s="511">
        <v>3334</v>
      </c>
    </row>
    <row r="14" spans="1:10" ht="15" customHeight="1">
      <c r="A14" s="45"/>
      <c r="B14" s="872" t="s">
        <v>328</v>
      </c>
      <c r="C14" s="872"/>
      <c r="D14" s="872"/>
      <c r="E14" s="872"/>
      <c r="F14" s="872"/>
      <c r="G14" s="872"/>
      <c r="H14" s="872"/>
      <c r="I14" s="872"/>
      <c r="J14" s="512"/>
    </row>
    <row r="15" spans="1:10">
      <c r="A15" s="389" t="s">
        <v>787</v>
      </c>
      <c r="B15" s="75">
        <v>154</v>
      </c>
      <c r="C15" s="75">
        <v>57</v>
      </c>
      <c r="D15" s="75">
        <v>93</v>
      </c>
      <c r="E15" s="75">
        <v>110</v>
      </c>
      <c r="F15" s="75">
        <v>165</v>
      </c>
      <c r="G15" s="75">
        <v>202</v>
      </c>
      <c r="H15" s="75">
        <v>262</v>
      </c>
      <c r="I15" s="75">
        <v>604</v>
      </c>
      <c r="J15" s="509">
        <v>1647</v>
      </c>
    </row>
    <row r="16" spans="1:10">
      <c r="A16" s="389" t="s">
        <v>1</v>
      </c>
      <c r="B16" s="75">
        <v>71</v>
      </c>
      <c r="C16" s="75">
        <v>193</v>
      </c>
      <c r="D16" s="75">
        <v>421</v>
      </c>
      <c r="E16" s="75">
        <v>1141</v>
      </c>
      <c r="F16" s="75">
        <v>1131</v>
      </c>
      <c r="G16" s="75">
        <v>611</v>
      </c>
      <c r="H16" s="75">
        <v>231</v>
      </c>
      <c r="I16" s="75">
        <v>102</v>
      </c>
      <c r="J16" s="509">
        <v>3901</v>
      </c>
    </row>
    <row r="17" spans="1:10">
      <c r="A17" s="389" t="s">
        <v>2</v>
      </c>
      <c r="B17" s="75">
        <v>242</v>
      </c>
      <c r="C17" s="75">
        <v>124</v>
      </c>
      <c r="D17" s="75">
        <v>40</v>
      </c>
      <c r="E17" s="75">
        <v>93</v>
      </c>
      <c r="F17" s="75">
        <v>225</v>
      </c>
      <c r="G17" s="75">
        <v>283</v>
      </c>
      <c r="H17" s="75">
        <v>115</v>
      </c>
      <c r="I17" s="75">
        <v>163</v>
      </c>
      <c r="J17" s="509">
        <v>1285</v>
      </c>
    </row>
    <row r="18" spans="1:10">
      <c r="A18" s="389" t="s">
        <v>3</v>
      </c>
      <c r="B18" s="75">
        <v>2</v>
      </c>
      <c r="C18" s="75">
        <v>20</v>
      </c>
      <c r="D18" s="75">
        <v>22</v>
      </c>
      <c r="E18" s="75">
        <v>36</v>
      </c>
      <c r="F18" s="75">
        <v>117</v>
      </c>
      <c r="G18" s="75">
        <v>182</v>
      </c>
      <c r="H18" s="75">
        <v>66</v>
      </c>
      <c r="I18" s="75">
        <v>57</v>
      </c>
      <c r="J18" s="509">
        <v>502</v>
      </c>
    </row>
    <row r="19" spans="1:10">
      <c r="A19" s="389" t="s">
        <v>4</v>
      </c>
      <c r="B19" s="75">
        <v>54</v>
      </c>
      <c r="C19" s="75">
        <v>39</v>
      </c>
      <c r="D19" s="75">
        <v>14</v>
      </c>
      <c r="E19" s="75">
        <v>18</v>
      </c>
      <c r="F19" s="75">
        <v>63</v>
      </c>
      <c r="G19" s="75">
        <v>44</v>
      </c>
      <c r="H19" s="75">
        <v>39</v>
      </c>
      <c r="I19" s="75">
        <v>102</v>
      </c>
      <c r="J19" s="509">
        <v>373</v>
      </c>
    </row>
    <row r="20" spans="1:10">
      <c r="A20" s="389" t="s">
        <v>788</v>
      </c>
      <c r="B20" s="75">
        <v>9</v>
      </c>
      <c r="C20" s="75">
        <v>23</v>
      </c>
      <c r="D20" s="75">
        <v>10</v>
      </c>
      <c r="E20" s="75">
        <v>17</v>
      </c>
      <c r="F20" s="75">
        <v>67</v>
      </c>
      <c r="G20" s="75">
        <v>35</v>
      </c>
      <c r="H20" s="75">
        <v>17</v>
      </c>
      <c r="I20" s="75">
        <v>32</v>
      </c>
      <c r="J20" s="509">
        <v>210</v>
      </c>
    </row>
    <row r="21" spans="1:10">
      <c r="A21" s="389" t="s">
        <v>6</v>
      </c>
      <c r="B21" s="75">
        <v>15</v>
      </c>
      <c r="C21" s="75">
        <v>5</v>
      </c>
      <c r="D21" s="75">
        <v>3</v>
      </c>
      <c r="E21" s="75">
        <v>3</v>
      </c>
      <c r="F21" s="75">
        <v>19</v>
      </c>
      <c r="G21" s="75">
        <v>14</v>
      </c>
      <c r="H21" s="75">
        <v>14</v>
      </c>
      <c r="I21" s="75">
        <v>24</v>
      </c>
      <c r="J21" s="509">
        <v>97</v>
      </c>
    </row>
    <row r="22" spans="1:10">
      <c r="A22" s="389" t="s">
        <v>7</v>
      </c>
      <c r="B22" s="75">
        <v>6</v>
      </c>
      <c r="C22" s="75">
        <v>2</v>
      </c>
      <c r="D22" s="75">
        <v>4</v>
      </c>
      <c r="E22" s="75">
        <v>1</v>
      </c>
      <c r="F22" s="75">
        <v>10</v>
      </c>
      <c r="G22" s="75">
        <v>6</v>
      </c>
      <c r="H22" s="75">
        <v>1</v>
      </c>
      <c r="I22" s="75">
        <v>5</v>
      </c>
      <c r="J22" s="509">
        <v>35</v>
      </c>
    </row>
    <row r="23" spans="1:10">
      <c r="A23" s="384" t="s">
        <v>227</v>
      </c>
      <c r="B23" s="76">
        <v>553</v>
      </c>
      <c r="C23" s="76">
        <v>463</v>
      </c>
      <c r="D23" s="76">
        <v>607</v>
      </c>
      <c r="E23" s="76">
        <v>1419</v>
      </c>
      <c r="F23" s="76">
        <v>1797</v>
      </c>
      <c r="G23" s="76">
        <v>1377</v>
      </c>
      <c r="H23" s="76">
        <v>745</v>
      </c>
      <c r="I23" s="76">
        <v>1089</v>
      </c>
      <c r="J23" s="511">
        <v>8050</v>
      </c>
    </row>
    <row r="24" spans="1:10" ht="15" customHeight="1">
      <c r="A24" s="45"/>
      <c r="B24" s="873" t="s">
        <v>286</v>
      </c>
      <c r="C24" s="873"/>
      <c r="D24" s="873"/>
      <c r="E24" s="873"/>
      <c r="F24" s="873"/>
      <c r="G24" s="873"/>
      <c r="H24" s="873"/>
      <c r="I24" s="873"/>
      <c r="J24" s="512"/>
    </row>
    <row r="25" spans="1:10">
      <c r="A25" s="389" t="s">
        <v>787</v>
      </c>
      <c r="B25" s="510">
        <v>18</v>
      </c>
      <c r="C25" s="75">
        <v>3</v>
      </c>
      <c r="D25" s="510">
        <v>2</v>
      </c>
      <c r="E25" s="75">
        <v>0</v>
      </c>
      <c r="F25" s="75">
        <v>0</v>
      </c>
      <c r="G25" s="75">
        <v>1</v>
      </c>
      <c r="H25" s="510">
        <v>0</v>
      </c>
      <c r="I25" s="510">
        <v>5</v>
      </c>
      <c r="J25" s="509">
        <v>29</v>
      </c>
    </row>
    <row r="26" spans="1:10">
      <c r="A26" s="389" t="s">
        <v>1</v>
      </c>
      <c r="B26" s="75">
        <v>0</v>
      </c>
      <c r="C26" s="75">
        <v>0</v>
      </c>
      <c r="D26" s="75">
        <v>0</v>
      </c>
      <c r="E26" s="75">
        <v>0</v>
      </c>
      <c r="F26" s="75">
        <v>0</v>
      </c>
      <c r="G26" s="75">
        <v>0</v>
      </c>
      <c r="H26" s="75">
        <v>0</v>
      </c>
      <c r="I26" s="75">
        <v>0</v>
      </c>
      <c r="J26" s="509">
        <v>0</v>
      </c>
    </row>
    <row r="27" spans="1:10">
      <c r="A27" s="389" t="s">
        <v>2</v>
      </c>
      <c r="B27" s="75">
        <v>4</v>
      </c>
      <c r="C27" s="75">
        <v>4</v>
      </c>
      <c r="D27" s="75">
        <v>1</v>
      </c>
      <c r="E27" s="75">
        <v>1</v>
      </c>
      <c r="F27" s="75">
        <v>7</v>
      </c>
      <c r="G27" s="75">
        <v>4</v>
      </c>
      <c r="H27" s="75">
        <v>0</v>
      </c>
      <c r="I27" s="75">
        <v>0</v>
      </c>
      <c r="J27" s="509">
        <v>21</v>
      </c>
    </row>
    <row r="28" spans="1:10">
      <c r="A28" s="389" t="s">
        <v>3</v>
      </c>
      <c r="B28" s="75">
        <v>0</v>
      </c>
      <c r="C28" s="75">
        <v>0</v>
      </c>
      <c r="D28" s="75">
        <v>0</v>
      </c>
      <c r="E28" s="75">
        <v>0</v>
      </c>
      <c r="F28" s="75">
        <v>0</v>
      </c>
      <c r="G28" s="75">
        <v>0</v>
      </c>
      <c r="H28" s="75">
        <v>0</v>
      </c>
      <c r="I28" s="75">
        <v>0</v>
      </c>
      <c r="J28" s="509">
        <v>0</v>
      </c>
    </row>
    <row r="29" spans="1:10">
      <c r="A29" s="389" t="s">
        <v>4</v>
      </c>
      <c r="B29" s="75">
        <v>0</v>
      </c>
      <c r="C29" s="75">
        <v>0</v>
      </c>
      <c r="D29" s="75">
        <v>0</v>
      </c>
      <c r="E29" s="75">
        <v>0</v>
      </c>
      <c r="F29" s="75">
        <v>0</v>
      </c>
      <c r="G29" s="75">
        <v>1</v>
      </c>
      <c r="H29" s="75">
        <v>0</v>
      </c>
      <c r="I29" s="75">
        <v>0</v>
      </c>
      <c r="J29" s="509">
        <v>1</v>
      </c>
    </row>
    <row r="30" spans="1:10">
      <c r="A30" s="389" t="s">
        <v>788</v>
      </c>
      <c r="B30" s="75">
        <v>6</v>
      </c>
      <c r="C30" s="75">
        <v>13</v>
      </c>
      <c r="D30" s="75">
        <v>3</v>
      </c>
      <c r="E30" s="75">
        <v>1</v>
      </c>
      <c r="F30" s="75">
        <v>14</v>
      </c>
      <c r="G30" s="75">
        <v>13</v>
      </c>
      <c r="H30" s="75">
        <v>5</v>
      </c>
      <c r="I30" s="75">
        <v>1</v>
      </c>
      <c r="J30" s="509">
        <v>56</v>
      </c>
    </row>
    <row r="31" spans="1:10">
      <c r="A31" s="389" t="s">
        <v>6</v>
      </c>
      <c r="B31" s="75">
        <v>0</v>
      </c>
      <c r="C31" s="75">
        <v>0</v>
      </c>
      <c r="D31" s="75">
        <v>0</v>
      </c>
      <c r="E31" s="75">
        <v>0</v>
      </c>
      <c r="F31" s="75">
        <v>0</v>
      </c>
      <c r="G31" s="75">
        <v>0</v>
      </c>
      <c r="H31" s="75">
        <v>0</v>
      </c>
      <c r="I31" s="75">
        <v>0</v>
      </c>
      <c r="J31" s="509">
        <v>0</v>
      </c>
    </row>
    <row r="32" spans="1:10">
      <c r="A32" s="389" t="s">
        <v>7</v>
      </c>
      <c r="B32" s="75">
        <v>1</v>
      </c>
      <c r="C32" s="75">
        <v>0</v>
      </c>
      <c r="D32" s="75">
        <v>0</v>
      </c>
      <c r="E32" s="75">
        <v>0</v>
      </c>
      <c r="F32" s="75">
        <v>0</v>
      </c>
      <c r="G32" s="75">
        <v>0</v>
      </c>
      <c r="H32" s="75">
        <v>0</v>
      </c>
      <c r="I32" s="75">
        <v>0</v>
      </c>
      <c r="J32" s="509">
        <v>1</v>
      </c>
    </row>
    <row r="33" spans="1:10">
      <c r="A33" s="384" t="s">
        <v>227</v>
      </c>
      <c r="B33" s="76">
        <v>29</v>
      </c>
      <c r="C33" s="76">
        <v>20</v>
      </c>
      <c r="D33" s="76">
        <v>6</v>
      </c>
      <c r="E33" s="76">
        <v>2</v>
      </c>
      <c r="F33" s="76">
        <v>21</v>
      </c>
      <c r="G33" s="76">
        <v>19</v>
      </c>
      <c r="H33" s="76">
        <v>5</v>
      </c>
      <c r="I33" s="76">
        <v>6</v>
      </c>
      <c r="J33" s="511">
        <v>108</v>
      </c>
    </row>
    <row r="34" spans="1:10">
      <c r="A34" s="389"/>
      <c r="B34" s="873" t="s">
        <v>250</v>
      </c>
      <c r="C34" s="873"/>
      <c r="D34" s="873"/>
      <c r="E34" s="873"/>
      <c r="F34" s="873"/>
      <c r="G34" s="873"/>
      <c r="H34" s="873"/>
      <c r="I34" s="873"/>
      <c r="J34" s="509"/>
    </row>
    <row r="35" spans="1:10">
      <c r="A35" s="389" t="s">
        <v>787</v>
      </c>
      <c r="B35" s="75">
        <v>243</v>
      </c>
      <c r="C35" s="510">
        <v>101</v>
      </c>
      <c r="D35" s="75">
        <v>123</v>
      </c>
      <c r="E35" s="75">
        <v>141</v>
      </c>
      <c r="F35" s="75">
        <v>240</v>
      </c>
      <c r="G35" s="75">
        <v>278</v>
      </c>
      <c r="H35" s="75">
        <v>360</v>
      </c>
      <c r="I35" s="75">
        <v>894</v>
      </c>
      <c r="J35" s="509">
        <v>2380</v>
      </c>
    </row>
    <row r="36" spans="1:10">
      <c r="A36" s="389" t="s">
        <v>1</v>
      </c>
      <c r="B36" s="75">
        <v>81</v>
      </c>
      <c r="C36" s="510">
        <v>240</v>
      </c>
      <c r="D36" s="75">
        <v>495</v>
      </c>
      <c r="E36" s="75">
        <v>1382</v>
      </c>
      <c r="F36" s="75">
        <v>1345</v>
      </c>
      <c r="G36" s="75">
        <v>735</v>
      </c>
      <c r="H36" s="75">
        <v>307</v>
      </c>
      <c r="I36" s="75">
        <v>128</v>
      </c>
      <c r="J36" s="509">
        <v>4713</v>
      </c>
    </row>
    <row r="37" spans="1:10">
      <c r="A37" s="389" t="s">
        <v>2</v>
      </c>
      <c r="B37" s="75">
        <v>380</v>
      </c>
      <c r="C37" s="510">
        <v>230</v>
      </c>
      <c r="D37" s="75">
        <v>61</v>
      </c>
      <c r="E37" s="75">
        <v>138</v>
      </c>
      <c r="F37" s="75">
        <v>362</v>
      </c>
      <c r="G37" s="75">
        <v>490</v>
      </c>
      <c r="H37" s="75">
        <v>216</v>
      </c>
      <c r="I37" s="75">
        <v>273</v>
      </c>
      <c r="J37" s="509">
        <v>2150</v>
      </c>
    </row>
    <row r="38" spans="1:10">
      <c r="A38" s="389" t="s">
        <v>3</v>
      </c>
      <c r="B38" s="75">
        <v>8</v>
      </c>
      <c r="C38" s="510">
        <v>27</v>
      </c>
      <c r="D38" s="75">
        <v>38</v>
      </c>
      <c r="E38" s="75">
        <v>55</v>
      </c>
      <c r="F38" s="75">
        <v>206</v>
      </c>
      <c r="G38" s="75">
        <v>413</v>
      </c>
      <c r="H38" s="75">
        <v>120</v>
      </c>
      <c r="I38" s="75">
        <v>113</v>
      </c>
      <c r="J38" s="509">
        <v>980</v>
      </c>
    </row>
    <row r="39" spans="1:10">
      <c r="A39" s="389" t="s">
        <v>4</v>
      </c>
      <c r="B39" s="75">
        <v>82</v>
      </c>
      <c r="C39" s="510">
        <v>54</v>
      </c>
      <c r="D39" s="75">
        <v>24</v>
      </c>
      <c r="E39" s="75">
        <v>31</v>
      </c>
      <c r="F39" s="75">
        <v>102</v>
      </c>
      <c r="G39" s="75">
        <v>68</v>
      </c>
      <c r="H39" s="75">
        <v>53</v>
      </c>
      <c r="I39" s="75">
        <v>137</v>
      </c>
      <c r="J39" s="509">
        <v>551</v>
      </c>
    </row>
    <row r="40" spans="1:10">
      <c r="A40" s="389" t="s">
        <v>788</v>
      </c>
      <c r="B40" s="75">
        <v>24</v>
      </c>
      <c r="C40" s="510">
        <v>42</v>
      </c>
      <c r="D40" s="75">
        <v>21</v>
      </c>
      <c r="E40" s="75">
        <v>24</v>
      </c>
      <c r="F40" s="75">
        <v>106</v>
      </c>
      <c r="G40" s="75">
        <v>62</v>
      </c>
      <c r="H40" s="75">
        <v>33</v>
      </c>
      <c r="I40" s="75">
        <v>41</v>
      </c>
      <c r="J40" s="509">
        <v>353</v>
      </c>
    </row>
    <row r="41" spans="1:10">
      <c r="A41" s="389" t="s">
        <v>6</v>
      </c>
      <c r="B41" s="75">
        <v>19</v>
      </c>
      <c r="C41" s="510">
        <v>5</v>
      </c>
      <c r="D41" s="75">
        <v>4</v>
      </c>
      <c r="E41" s="75">
        <v>3</v>
      </c>
      <c r="F41" s="75">
        <v>24</v>
      </c>
      <c r="G41" s="75">
        <v>21</v>
      </c>
      <c r="H41" s="75">
        <v>19</v>
      </c>
      <c r="I41" s="75">
        <v>33</v>
      </c>
      <c r="J41" s="509">
        <v>128</v>
      </c>
    </row>
    <row r="42" spans="1:10">
      <c r="A42" s="389" t="s">
        <v>7</v>
      </c>
      <c r="B42" s="75">
        <v>55</v>
      </c>
      <c r="C42" s="510">
        <v>11</v>
      </c>
      <c r="D42" s="75">
        <v>12</v>
      </c>
      <c r="E42" s="75">
        <v>16</v>
      </c>
      <c r="F42" s="75">
        <v>33</v>
      </c>
      <c r="G42" s="75">
        <v>45</v>
      </c>
      <c r="H42" s="75">
        <v>46</v>
      </c>
      <c r="I42" s="75">
        <v>19</v>
      </c>
      <c r="J42" s="509">
        <v>237</v>
      </c>
    </row>
    <row r="43" spans="1:10">
      <c r="A43" s="384" t="s">
        <v>227</v>
      </c>
      <c r="B43" s="76">
        <v>892</v>
      </c>
      <c r="C43" s="76">
        <v>710</v>
      </c>
      <c r="D43" s="76">
        <v>778</v>
      </c>
      <c r="E43" s="76">
        <v>1790</v>
      </c>
      <c r="F43" s="76">
        <v>2418</v>
      </c>
      <c r="G43" s="76">
        <v>2112</v>
      </c>
      <c r="H43" s="76">
        <v>1154</v>
      </c>
      <c r="I43" s="76">
        <v>1638</v>
      </c>
      <c r="J43" s="513">
        <v>11492</v>
      </c>
    </row>
    <row r="44" spans="1:10">
      <c r="A44" s="391"/>
      <c r="B44" s="875" t="s">
        <v>298</v>
      </c>
      <c r="C44" s="875"/>
      <c r="D44" s="875"/>
      <c r="E44" s="875"/>
      <c r="F44" s="875"/>
      <c r="G44" s="875"/>
      <c r="H44" s="875"/>
      <c r="I44" s="875"/>
      <c r="J44" s="392"/>
    </row>
    <row r="45" spans="1:10" ht="15" customHeight="1">
      <c r="A45" s="389"/>
      <c r="B45" s="871" t="s">
        <v>282</v>
      </c>
      <c r="C45" s="871"/>
      <c r="D45" s="871"/>
      <c r="E45" s="871"/>
      <c r="F45" s="871"/>
      <c r="G45" s="871"/>
      <c r="H45" s="871"/>
      <c r="I45" s="871"/>
      <c r="J45" s="390"/>
    </row>
    <row r="46" spans="1:10">
      <c r="A46" s="389" t="s">
        <v>787</v>
      </c>
      <c r="B46" s="74">
        <v>10.085227272727273</v>
      </c>
      <c r="C46" s="74">
        <v>5.8238636363636367</v>
      </c>
      <c r="D46" s="74">
        <v>3.9772727272727271</v>
      </c>
      <c r="E46" s="74">
        <v>4.4034090909090908</v>
      </c>
      <c r="F46" s="74">
        <v>10.653409090909092</v>
      </c>
      <c r="G46" s="74">
        <v>10.653409090909092</v>
      </c>
      <c r="H46" s="74">
        <v>13.920454545454545</v>
      </c>
      <c r="I46" s="74">
        <v>40.482954545454547</v>
      </c>
      <c r="J46" s="385">
        <v>100</v>
      </c>
    </row>
    <row r="47" spans="1:10">
      <c r="A47" s="389" t="s">
        <v>1</v>
      </c>
      <c r="B47" s="74">
        <v>1.2315270935960592</v>
      </c>
      <c r="C47" s="74">
        <v>5.7881773399014778</v>
      </c>
      <c r="D47" s="74">
        <v>9.1133004926108381</v>
      </c>
      <c r="E47" s="74">
        <v>29.679802955665025</v>
      </c>
      <c r="F47" s="74">
        <v>26.354679802955665</v>
      </c>
      <c r="G47" s="74">
        <v>15.270935960591133</v>
      </c>
      <c r="H47" s="74">
        <v>9.3596059113300498</v>
      </c>
      <c r="I47" s="74">
        <v>3.2019704433497536</v>
      </c>
      <c r="J47" s="385">
        <v>100</v>
      </c>
    </row>
    <row r="48" spans="1:10">
      <c r="A48" s="389" t="s">
        <v>2</v>
      </c>
      <c r="B48" s="74">
        <v>15.876777251184834</v>
      </c>
      <c r="C48" s="74">
        <v>12.085308056872037</v>
      </c>
      <c r="D48" s="74">
        <v>2.3696682464454977</v>
      </c>
      <c r="E48" s="74">
        <v>5.2132701421800949</v>
      </c>
      <c r="F48" s="74">
        <v>15.402843601895734</v>
      </c>
      <c r="G48" s="74">
        <v>24.052132701421801</v>
      </c>
      <c r="H48" s="74">
        <v>11.966824644549764</v>
      </c>
      <c r="I48" s="74">
        <v>13.033175355450236</v>
      </c>
      <c r="J48" s="385">
        <v>100</v>
      </c>
    </row>
    <row r="49" spans="1:10">
      <c r="A49" s="389" t="s">
        <v>3</v>
      </c>
      <c r="B49" s="74">
        <v>1.2552301255230125</v>
      </c>
      <c r="C49" s="74">
        <v>1.4644351464435146</v>
      </c>
      <c r="D49" s="74">
        <v>3.3472803347280333</v>
      </c>
      <c r="E49" s="74">
        <v>3.9748953974895396</v>
      </c>
      <c r="F49" s="74">
        <v>18.619246861924687</v>
      </c>
      <c r="G49" s="74">
        <v>48.32635983263598</v>
      </c>
      <c r="H49" s="74">
        <v>11.297071129707113</v>
      </c>
      <c r="I49" s="74">
        <v>11.715481171548117</v>
      </c>
      <c r="J49" s="385">
        <v>100</v>
      </c>
    </row>
    <row r="50" spans="1:10">
      <c r="A50" s="389" t="s">
        <v>4</v>
      </c>
      <c r="B50" s="74">
        <v>15.819209039548022</v>
      </c>
      <c r="C50" s="74">
        <v>8.4745762711864412</v>
      </c>
      <c r="D50" s="74">
        <v>5.6497175141242941</v>
      </c>
      <c r="E50" s="74">
        <v>7.3446327683615822</v>
      </c>
      <c r="F50" s="74">
        <v>22.033898305084747</v>
      </c>
      <c r="G50" s="74">
        <v>12.994350282485875</v>
      </c>
      <c r="H50" s="74">
        <v>7.9096045197740112</v>
      </c>
      <c r="I50" s="74">
        <v>19.774011299435028</v>
      </c>
      <c r="J50" s="385">
        <v>100</v>
      </c>
    </row>
    <row r="51" spans="1:10">
      <c r="A51" s="389" t="s">
        <v>788</v>
      </c>
      <c r="B51" s="74">
        <v>10.344827586206897</v>
      </c>
      <c r="C51" s="74">
        <v>6.8965517241379306</v>
      </c>
      <c r="D51" s="74">
        <v>9.1954022988505741</v>
      </c>
      <c r="E51" s="74">
        <v>6.8965517241379306</v>
      </c>
      <c r="F51" s="74">
        <v>28.735632183908045</v>
      </c>
      <c r="G51" s="74">
        <v>16.091954022988507</v>
      </c>
      <c r="H51" s="74">
        <v>12.64367816091954</v>
      </c>
      <c r="I51" s="74">
        <v>9.1954022988505741</v>
      </c>
      <c r="J51" s="385">
        <v>100</v>
      </c>
    </row>
    <row r="52" spans="1:10">
      <c r="A52" s="389" t="s">
        <v>6</v>
      </c>
      <c r="B52" s="74">
        <v>12.903225806451612</v>
      </c>
      <c r="C52" s="74">
        <v>0</v>
      </c>
      <c r="D52" s="74">
        <v>3.225806451612903</v>
      </c>
      <c r="E52" s="74">
        <v>0</v>
      </c>
      <c r="F52" s="74">
        <v>16.129032258064516</v>
      </c>
      <c r="G52" s="74">
        <v>22.580645161290324</v>
      </c>
      <c r="H52" s="74">
        <v>16.129032258064516</v>
      </c>
      <c r="I52" s="74">
        <v>29.032258064516128</v>
      </c>
      <c r="J52" s="385">
        <v>100</v>
      </c>
    </row>
    <row r="53" spans="1:10">
      <c r="A53" s="389" t="s">
        <v>7</v>
      </c>
      <c r="B53" s="74">
        <v>23.880597014925375</v>
      </c>
      <c r="C53" s="74">
        <v>4.4776119402985071</v>
      </c>
      <c r="D53" s="74">
        <v>3.9800995024875623</v>
      </c>
      <c r="E53" s="74">
        <v>7.4626865671641793</v>
      </c>
      <c r="F53" s="74">
        <v>11.442786069651742</v>
      </c>
      <c r="G53" s="74">
        <v>19.402985074626866</v>
      </c>
      <c r="H53" s="74">
        <v>22.388059701492537</v>
      </c>
      <c r="I53" s="74">
        <v>6.9651741293532341</v>
      </c>
      <c r="J53" s="385">
        <v>100</v>
      </c>
    </row>
    <row r="54" spans="1:10">
      <c r="A54" s="384" t="s">
        <v>227</v>
      </c>
      <c r="B54" s="77">
        <v>9.2981403719256157</v>
      </c>
      <c r="C54" s="77">
        <v>6.8086382723455312</v>
      </c>
      <c r="D54" s="77">
        <v>4.9490101979604075</v>
      </c>
      <c r="E54" s="77">
        <v>11.067786442711459</v>
      </c>
      <c r="F54" s="77">
        <v>17.99640071985603</v>
      </c>
      <c r="G54" s="77">
        <v>21.475704859028195</v>
      </c>
      <c r="H54" s="77">
        <v>12.11757648470306</v>
      </c>
      <c r="I54" s="77">
        <v>16.286742651469705</v>
      </c>
      <c r="J54" s="386">
        <v>100</v>
      </c>
    </row>
    <row r="55" spans="1:10" ht="15" customHeight="1">
      <c r="A55" s="45"/>
      <c r="B55" s="874" t="s">
        <v>328</v>
      </c>
      <c r="C55" s="874"/>
      <c r="D55" s="874"/>
      <c r="E55" s="874"/>
      <c r="F55" s="874"/>
      <c r="G55" s="874"/>
      <c r="H55" s="874"/>
      <c r="I55" s="874"/>
      <c r="J55" s="387"/>
    </row>
    <row r="56" spans="1:10">
      <c r="A56" s="389" t="s">
        <v>787</v>
      </c>
      <c r="B56" s="74">
        <v>9.3503339404978743</v>
      </c>
      <c r="C56" s="74">
        <v>3.4608378870673953</v>
      </c>
      <c r="D56" s="74">
        <v>5.646630236794171</v>
      </c>
      <c r="E56" s="74">
        <v>6.6788099574984825</v>
      </c>
      <c r="F56" s="74">
        <v>10.018214936247723</v>
      </c>
      <c r="G56" s="74">
        <v>12.264723740133576</v>
      </c>
      <c r="H56" s="74">
        <v>15.907710989678202</v>
      </c>
      <c r="I56" s="74">
        <v>36.672738312082572</v>
      </c>
      <c r="J56" s="385">
        <v>100</v>
      </c>
    </row>
    <row r="57" spans="1:10">
      <c r="A57" s="389" t="s">
        <v>1</v>
      </c>
      <c r="B57" s="74">
        <v>1.8200461420148679</v>
      </c>
      <c r="C57" s="74">
        <v>4.9474493719559085</v>
      </c>
      <c r="D57" s="74">
        <v>10.792104588567033</v>
      </c>
      <c r="E57" s="74">
        <v>29.248910535760061</v>
      </c>
      <c r="F57" s="74">
        <v>28.992566008715713</v>
      </c>
      <c r="G57" s="74">
        <v>15.662650602409638</v>
      </c>
      <c r="H57" s="74">
        <v>5.9215585747244299</v>
      </c>
      <c r="I57" s="74">
        <v>2.6147141758523453</v>
      </c>
      <c r="J57" s="385">
        <v>100</v>
      </c>
    </row>
    <row r="58" spans="1:10">
      <c r="A58" s="389" t="s">
        <v>2</v>
      </c>
      <c r="B58" s="74">
        <v>18.832684824902724</v>
      </c>
      <c r="C58" s="74">
        <v>9.6498054474708166</v>
      </c>
      <c r="D58" s="74">
        <v>3.1128404669260701</v>
      </c>
      <c r="E58" s="74">
        <v>7.2373540856031129</v>
      </c>
      <c r="F58" s="74">
        <v>17.509727626459146</v>
      </c>
      <c r="G58" s="74">
        <v>22.023346303501945</v>
      </c>
      <c r="H58" s="74">
        <v>8.9494163424124515</v>
      </c>
      <c r="I58" s="74">
        <v>12.684824902723735</v>
      </c>
      <c r="J58" s="385">
        <v>100</v>
      </c>
    </row>
    <row r="59" spans="1:10">
      <c r="A59" s="389" t="s">
        <v>3</v>
      </c>
      <c r="B59" s="74">
        <v>0.39840637450199201</v>
      </c>
      <c r="C59" s="74">
        <v>3.9840637450199203</v>
      </c>
      <c r="D59" s="74">
        <v>4.382470119521912</v>
      </c>
      <c r="E59" s="74">
        <v>7.1713147410358564</v>
      </c>
      <c r="F59" s="74">
        <v>23.306772908366533</v>
      </c>
      <c r="G59" s="74">
        <v>36.254980079681275</v>
      </c>
      <c r="H59" s="74">
        <v>13.147410358565738</v>
      </c>
      <c r="I59" s="74">
        <v>11.354581673306773</v>
      </c>
      <c r="J59" s="385">
        <v>100</v>
      </c>
    </row>
    <row r="60" spans="1:10">
      <c r="A60" s="389" t="s">
        <v>4</v>
      </c>
      <c r="B60" s="74">
        <v>14.47721179624665</v>
      </c>
      <c r="C60" s="74">
        <v>10.455764075067025</v>
      </c>
      <c r="D60" s="74">
        <v>3.7533512064343162</v>
      </c>
      <c r="E60" s="74">
        <v>4.8257372654155493</v>
      </c>
      <c r="F60" s="74">
        <v>16.890080428954423</v>
      </c>
      <c r="G60" s="74">
        <v>11.796246648793566</v>
      </c>
      <c r="H60" s="74">
        <v>10.455764075067025</v>
      </c>
      <c r="I60" s="74">
        <v>27.345844504021446</v>
      </c>
      <c r="J60" s="385">
        <v>100</v>
      </c>
    </row>
    <row r="61" spans="1:10">
      <c r="A61" s="389" t="s">
        <v>788</v>
      </c>
      <c r="B61" s="74">
        <v>4.2857142857142856</v>
      </c>
      <c r="C61" s="74">
        <v>10.952380952380953</v>
      </c>
      <c r="D61" s="74">
        <v>4.7619047619047619</v>
      </c>
      <c r="E61" s="74">
        <v>8.0952380952380949</v>
      </c>
      <c r="F61" s="74">
        <v>31.904761904761905</v>
      </c>
      <c r="G61" s="74">
        <v>16.666666666666668</v>
      </c>
      <c r="H61" s="74">
        <v>8.0952380952380949</v>
      </c>
      <c r="I61" s="74">
        <v>15.238095238095237</v>
      </c>
      <c r="J61" s="385">
        <v>100</v>
      </c>
    </row>
    <row r="62" spans="1:10">
      <c r="A62" s="389" t="s">
        <v>6</v>
      </c>
      <c r="B62" s="74">
        <v>15.463917525773196</v>
      </c>
      <c r="C62" s="74">
        <v>5.1546391752577323</v>
      </c>
      <c r="D62" s="74">
        <v>3.0927835051546393</v>
      </c>
      <c r="E62" s="74">
        <v>3.0927835051546393</v>
      </c>
      <c r="F62" s="74">
        <v>19.587628865979383</v>
      </c>
      <c r="G62" s="74">
        <v>14.43298969072165</v>
      </c>
      <c r="H62" s="74">
        <v>14.43298969072165</v>
      </c>
      <c r="I62" s="74">
        <v>24.742268041237114</v>
      </c>
      <c r="J62" s="385">
        <v>100</v>
      </c>
    </row>
    <row r="63" spans="1:10">
      <c r="A63" s="389" t="s">
        <v>7</v>
      </c>
      <c r="B63" s="74">
        <v>17.142857142857142</v>
      </c>
      <c r="C63" s="74">
        <v>5.7142857142857144</v>
      </c>
      <c r="D63" s="74">
        <v>11.428571428571429</v>
      </c>
      <c r="E63" s="74">
        <v>2.8571428571428572</v>
      </c>
      <c r="F63" s="74">
        <v>28.571428571428573</v>
      </c>
      <c r="G63" s="74">
        <v>17.142857142857142</v>
      </c>
      <c r="H63" s="74">
        <v>2.8571428571428572</v>
      </c>
      <c r="I63" s="74">
        <v>14.285714285714286</v>
      </c>
      <c r="J63" s="385">
        <v>100</v>
      </c>
    </row>
    <row r="64" spans="1:10">
      <c r="A64" s="384" t="s">
        <v>227</v>
      </c>
      <c r="B64" s="514">
        <v>6.8695652173913047</v>
      </c>
      <c r="C64" s="514">
        <v>5.7515527950310563</v>
      </c>
      <c r="D64" s="514">
        <v>7.5403726708074537</v>
      </c>
      <c r="E64" s="514">
        <v>17.627329192546583</v>
      </c>
      <c r="F64" s="514">
        <v>22.322981366459626</v>
      </c>
      <c r="G64" s="514">
        <v>17.105590062111801</v>
      </c>
      <c r="H64" s="514">
        <v>9.2546583850931672</v>
      </c>
      <c r="I64" s="514">
        <v>13.527950310559007</v>
      </c>
      <c r="J64" s="386">
        <v>100</v>
      </c>
    </row>
    <row r="65" spans="1:10">
      <c r="A65" s="45"/>
      <c r="B65" s="874" t="s">
        <v>250</v>
      </c>
      <c r="C65" s="874"/>
      <c r="D65" s="874"/>
      <c r="E65" s="874"/>
      <c r="F65" s="874"/>
      <c r="G65" s="874"/>
      <c r="H65" s="874"/>
      <c r="I65" s="874"/>
      <c r="J65" s="387"/>
    </row>
    <row r="66" spans="1:10">
      <c r="A66" s="389" t="s">
        <v>787</v>
      </c>
      <c r="B66" s="74">
        <v>10.210084033613445</v>
      </c>
      <c r="C66" s="74">
        <v>4.2436974789915967</v>
      </c>
      <c r="D66" s="74">
        <v>5.1680672268907566</v>
      </c>
      <c r="E66" s="74">
        <v>5.9243697478991599</v>
      </c>
      <c r="F66" s="74">
        <v>10.084033613445378</v>
      </c>
      <c r="G66" s="74">
        <v>11.680672268907562</v>
      </c>
      <c r="H66" s="74">
        <v>15.126050420168067</v>
      </c>
      <c r="I66" s="74">
        <v>37.563025210084035</v>
      </c>
      <c r="J66" s="385">
        <v>100</v>
      </c>
    </row>
    <row r="67" spans="1:10">
      <c r="A67" s="389" t="s">
        <v>1</v>
      </c>
      <c r="B67" s="74">
        <v>1.7186505410566517</v>
      </c>
      <c r="C67" s="74">
        <v>5.0922978994271162</v>
      </c>
      <c r="D67" s="74">
        <v>10.502864417568428</v>
      </c>
      <c r="E67" s="74">
        <v>29.323148737534478</v>
      </c>
      <c r="F67" s="74">
        <v>28.538086144706131</v>
      </c>
      <c r="G67" s="74">
        <v>15.595162316995545</v>
      </c>
      <c r="H67" s="74">
        <v>6.5138977296838529</v>
      </c>
      <c r="I67" s="74">
        <v>2.7158922130277956</v>
      </c>
      <c r="J67" s="385">
        <v>100</v>
      </c>
    </row>
    <row r="68" spans="1:10">
      <c r="A68" s="389" t="s">
        <v>2</v>
      </c>
      <c r="B68" s="74">
        <v>17.674418604651162</v>
      </c>
      <c r="C68" s="74">
        <v>10.697674418604651</v>
      </c>
      <c r="D68" s="74">
        <v>2.8372093023255816</v>
      </c>
      <c r="E68" s="74">
        <v>6.4186046511627906</v>
      </c>
      <c r="F68" s="74">
        <v>16.837209302325583</v>
      </c>
      <c r="G68" s="74">
        <v>22.790697674418606</v>
      </c>
      <c r="H68" s="74">
        <v>10.046511627906977</v>
      </c>
      <c r="I68" s="74">
        <v>12.697674418604651</v>
      </c>
      <c r="J68" s="385">
        <v>100</v>
      </c>
    </row>
    <row r="69" spans="1:10">
      <c r="A69" s="389" t="s">
        <v>3</v>
      </c>
      <c r="B69" s="74">
        <v>0.81632653061224492</v>
      </c>
      <c r="C69" s="74">
        <v>2.7551020408163267</v>
      </c>
      <c r="D69" s="74">
        <v>3.8775510204081631</v>
      </c>
      <c r="E69" s="74">
        <v>5.6122448979591839</v>
      </c>
      <c r="F69" s="74">
        <v>21.020408163265305</v>
      </c>
      <c r="G69" s="74">
        <v>42.142857142857146</v>
      </c>
      <c r="H69" s="74">
        <v>12.244897959183673</v>
      </c>
      <c r="I69" s="74">
        <v>11.530612244897959</v>
      </c>
      <c r="J69" s="385">
        <v>100</v>
      </c>
    </row>
    <row r="70" spans="1:10">
      <c r="A70" s="389" t="s">
        <v>4</v>
      </c>
      <c r="B70" s="74">
        <v>14.882032667876588</v>
      </c>
      <c r="C70" s="74">
        <v>9.8003629764065341</v>
      </c>
      <c r="D70" s="74">
        <v>4.3557168784029034</v>
      </c>
      <c r="E70" s="74">
        <v>5.626134301270417</v>
      </c>
      <c r="F70" s="74">
        <v>18.511796733212343</v>
      </c>
      <c r="G70" s="74">
        <v>12.341197822141561</v>
      </c>
      <c r="H70" s="74">
        <v>9.6188747731397459</v>
      </c>
      <c r="I70" s="74">
        <v>24.863883847549911</v>
      </c>
      <c r="J70" s="385">
        <v>100</v>
      </c>
    </row>
    <row r="71" spans="1:10">
      <c r="A71" s="389" t="s">
        <v>942</v>
      </c>
      <c r="B71" s="74">
        <v>6.7988668555240794</v>
      </c>
      <c r="C71" s="74">
        <v>11.898016997167138</v>
      </c>
      <c r="D71" s="74">
        <v>5.9490084985835692</v>
      </c>
      <c r="E71" s="74">
        <v>6.7988668555240794</v>
      </c>
      <c r="F71" s="74">
        <v>30.028328611898019</v>
      </c>
      <c r="G71" s="74">
        <v>17.563739376770538</v>
      </c>
      <c r="H71" s="74">
        <v>9.3484419263456093</v>
      </c>
      <c r="I71" s="74">
        <v>11.614730878186968</v>
      </c>
      <c r="J71" s="385">
        <v>100</v>
      </c>
    </row>
    <row r="72" spans="1:10">
      <c r="A72" s="389" t="s">
        <v>6</v>
      </c>
      <c r="B72" s="74">
        <v>14.84375</v>
      </c>
      <c r="C72" s="74">
        <v>3.90625</v>
      </c>
      <c r="D72" s="74">
        <v>3.125</v>
      </c>
      <c r="E72" s="74">
        <v>2.34375</v>
      </c>
      <c r="F72" s="74">
        <v>18.75</v>
      </c>
      <c r="G72" s="74">
        <v>16.40625</v>
      </c>
      <c r="H72" s="74">
        <v>14.84375</v>
      </c>
      <c r="I72" s="74">
        <v>25.78125</v>
      </c>
      <c r="J72" s="385">
        <v>100</v>
      </c>
    </row>
    <row r="73" spans="1:10">
      <c r="A73" s="389" t="s">
        <v>7</v>
      </c>
      <c r="B73" s="74">
        <v>23.206751054852322</v>
      </c>
      <c r="C73" s="74">
        <v>4.6413502109704643</v>
      </c>
      <c r="D73" s="74">
        <v>5.0632911392405067</v>
      </c>
      <c r="E73" s="74">
        <v>6.7510548523206753</v>
      </c>
      <c r="F73" s="74">
        <v>13.924050632911392</v>
      </c>
      <c r="G73" s="74">
        <v>18.9873417721519</v>
      </c>
      <c r="H73" s="74">
        <v>19.40928270042194</v>
      </c>
      <c r="I73" s="74">
        <v>8.0168776371308024</v>
      </c>
      <c r="J73" s="385">
        <v>100</v>
      </c>
    </row>
    <row r="74" spans="1:10">
      <c r="A74" s="384" t="s">
        <v>227</v>
      </c>
      <c r="B74" s="515">
        <v>7.7619213365819704</v>
      </c>
      <c r="C74" s="514">
        <v>6.1782109293421508</v>
      </c>
      <c r="D74" s="514">
        <v>6.7699269056735121</v>
      </c>
      <c r="E74" s="514">
        <v>15.576052906369648</v>
      </c>
      <c r="F74" s="514">
        <v>21.040723981900452</v>
      </c>
      <c r="G74" s="514">
        <v>18.378002088409328</v>
      </c>
      <c r="H74" s="514">
        <v>10.041768186564566</v>
      </c>
      <c r="I74" s="514">
        <v>14.253393665158372</v>
      </c>
      <c r="J74" s="386">
        <v>100</v>
      </c>
    </row>
    <row r="75" spans="1:10" s="196" customFormat="1">
      <c r="A75" s="787" t="s">
        <v>154</v>
      </c>
      <c r="B75" s="864"/>
      <c r="C75" s="864"/>
      <c r="D75" s="864"/>
      <c r="E75" s="864"/>
      <c r="F75" s="864"/>
      <c r="G75" s="864"/>
      <c r="H75" s="864"/>
      <c r="I75" s="864"/>
      <c r="J75" s="864"/>
    </row>
    <row r="76" spans="1:10" s="230" customFormat="1" ht="15" customHeight="1">
      <c r="A76" s="787" t="s">
        <v>85</v>
      </c>
      <c r="B76" s="787"/>
      <c r="C76" s="787"/>
      <c r="D76" s="787"/>
      <c r="E76" s="787"/>
      <c r="F76" s="787"/>
      <c r="G76" s="787"/>
      <c r="H76" s="787"/>
      <c r="I76" s="787"/>
      <c r="J76" s="460"/>
    </row>
    <row r="77" spans="1:10" s="736" customFormat="1" ht="15" customHeight="1">
      <c r="A77" s="787" t="s">
        <v>927</v>
      </c>
      <c r="B77" s="787"/>
      <c r="C77" s="787"/>
      <c r="D77" s="787"/>
      <c r="E77" s="787"/>
      <c r="F77" s="787"/>
      <c r="G77" s="787"/>
      <c r="H77" s="787"/>
      <c r="I77" s="787"/>
      <c r="J77" s="787"/>
    </row>
    <row r="78" spans="1:10" ht="21" customHeight="1">
      <c r="A78" s="456" t="s">
        <v>8</v>
      </c>
      <c r="B78" s="457"/>
      <c r="C78" s="457"/>
      <c r="D78" s="457"/>
      <c r="E78" s="457"/>
      <c r="F78" s="457"/>
      <c r="G78" s="457"/>
      <c r="H78" s="457"/>
      <c r="I78" s="457"/>
      <c r="J78" s="457"/>
    </row>
    <row r="79" spans="1:10" s="437" customFormat="1" ht="21" customHeight="1">
      <c r="A79" s="788" t="s">
        <v>206</v>
      </c>
      <c r="B79" s="837"/>
      <c r="C79" s="837"/>
      <c r="D79" s="837"/>
      <c r="E79" s="837"/>
      <c r="F79" s="837"/>
      <c r="G79" s="837"/>
      <c r="H79" s="837"/>
      <c r="I79" s="837"/>
      <c r="J79" s="837"/>
    </row>
    <row r="80" spans="1:10">
      <c r="A80" s="788" t="s">
        <v>34</v>
      </c>
      <c r="B80" s="837"/>
      <c r="C80" s="837"/>
      <c r="D80" s="837"/>
      <c r="E80" s="837"/>
      <c r="F80" s="837"/>
      <c r="G80" s="837"/>
      <c r="H80" s="837"/>
      <c r="I80" s="837"/>
      <c r="J80" s="837"/>
    </row>
    <row r="81" spans="1:10" ht="15" customHeight="1">
      <c r="A81" s="863" t="s">
        <v>74</v>
      </c>
      <c r="B81" s="837"/>
      <c r="C81" s="837"/>
      <c r="D81" s="837"/>
      <c r="E81" s="837"/>
      <c r="F81" s="837"/>
      <c r="G81" s="837"/>
      <c r="H81" s="837"/>
      <c r="I81" s="837"/>
      <c r="J81" s="837"/>
    </row>
  </sheetData>
  <customSheetViews>
    <customSheetView guid="{9B1E4C89-5E12-4216-9D91-287A277F1BB3}">
      <selection sqref="A1:I1"/>
      <rowBreaks count="1" manualBreakCount="1">
        <brk id="43" max="16383" man="1"/>
      </rowBreaks>
      <pageMargins left="0.7" right="0.7" top="0.75" bottom="0.75" header="0.3" footer="0.3"/>
      <pageSetup paperSize="9" scale="75" orientation="landscape" r:id="rId1"/>
    </customSheetView>
  </customSheetViews>
  <mergeCells count="16">
    <mergeCell ref="A76:I76"/>
    <mergeCell ref="B45:I45"/>
    <mergeCell ref="A79:J79"/>
    <mergeCell ref="A80:J80"/>
    <mergeCell ref="A81:J81"/>
    <mergeCell ref="A77:J77"/>
    <mergeCell ref="B34:I34"/>
    <mergeCell ref="B55:I55"/>
    <mergeCell ref="B65:I65"/>
    <mergeCell ref="A75:J75"/>
    <mergeCell ref="B44:I44"/>
    <mergeCell ref="A1:J1"/>
    <mergeCell ref="B3:I3"/>
    <mergeCell ref="B4:I4"/>
    <mergeCell ref="B14:I14"/>
    <mergeCell ref="B24:I24"/>
  </mergeCells>
  <pageMargins left="0.25" right="0.25" top="0.5" bottom="0.5" header="0.3" footer="0.3"/>
  <pageSetup paperSize="9" scale="75" orientation="landscape" r:id="rId2"/>
  <rowBreaks count="1" manualBreakCount="1">
    <brk id="43" max="16383" man="1"/>
  </rowBreaks>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7"/>
  <dimension ref="A1:J43"/>
  <sheetViews>
    <sheetView zoomScaleNormal="100" workbookViewId="0">
      <selection sqref="A1:J1"/>
    </sheetView>
  </sheetViews>
  <sheetFormatPr defaultRowHeight="15"/>
  <cols>
    <col min="1" max="1" width="27.85546875" style="4" customWidth="1"/>
    <col min="2" max="16384" width="9.140625" style="4"/>
  </cols>
  <sheetData>
    <row r="1" spans="1:10" ht="15" customHeight="1">
      <c r="A1" s="876" t="s">
        <v>670</v>
      </c>
      <c r="B1" s="876"/>
      <c r="C1" s="876"/>
      <c r="D1" s="876"/>
      <c r="E1" s="876"/>
      <c r="F1" s="876"/>
      <c r="G1" s="876"/>
      <c r="H1" s="876"/>
      <c r="I1" s="876"/>
      <c r="J1" s="876"/>
    </row>
    <row r="2" spans="1:10">
      <c r="A2" s="95" t="s">
        <v>364</v>
      </c>
      <c r="B2" s="96" t="s">
        <v>754</v>
      </c>
      <c r="C2" s="9" t="s">
        <v>789</v>
      </c>
      <c r="D2" s="96" t="s">
        <v>2</v>
      </c>
      <c r="E2" s="96" t="s">
        <v>790</v>
      </c>
      <c r="F2" s="96" t="s">
        <v>767</v>
      </c>
      <c r="G2" s="96" t="s">
        <v>791</v>
      </c>
      <c r="H2" s="96" t="s">
        <v>792</v>
      </c>
      <c r="I2" s="96" t="s">
        <v>793</v>
      </c>
      <c r="J2" s="96" t="s">
        <v>227</v>
      </c>
    </row>
    <row r="3" spans="1:10">
      <c r="A3" s="7"/>
      <c r="B3" s="805" t="s">
        <v>228</v>
      </c>
      <c r="C3" s="805"/>
      <c r="D3" s="805"/>
      <c r="E3" s="805"/>
      <c r="F3" s="805"/>
      <c r="G3" s="805"/>
      <c r="H3" s="805"/>
      <c r="I3" s="805"/>
      <c r="J3" s="805"/>
    </row>
    <row r="4" spans="1:10">
      <c r="A4" s="87" t="s">
        <v>365</v>
      </c>
      <c r="B4" s="63">
        <v>0</v>
      </c>
      <c r="C4" s="63">
        <v>3455</v>
      </c>
      <c r="D4" s="63">
        <v>215</v>
      </c>
      <c r="E4" s="63">
        <v>242</v>
      </c>
      <c r="F4" s="63">
        <v>0</v>
      </c>
      <c r="G4" s="63">
        <v>68</v>
      </c>
      <c r="H4" s="63">
        <v>83</v>
      </c>
      <c r="I4" s="63">
        <v>50</v>
      </c>
      <c r="J4" s="63">
        <v>4113</v>
      </c>
    </row>
    <row r="5" spans="1:10">
      <c r="A5" s="87" t="s">
        <v>794</v>
      </c>
      <c r="B5" s="63">
        <v>0</v>
      </c>
      <c r="C5" s="63">
        <v>0</v>
      </c>
      <c r="D5" s="63">
        <v>0</v>
      </c>
      <c r="E5" s="63">
        <v>0</v>
      </c>
      <c r="F5" s="63">
        <v>0</v>
      </c>
      <c r="G5" s="63">
        <v>6</v>
      </c>
      <c r="H5" s="63">
        <v>5</v>
      </c>
      <c r="I5" s="63">
        <v>39</v>
      </c>
      <c r="J5" s="63">
        <v>50</v>
      </c>
    </row>
    <row r="6" spans="1:10">
      <c r="A6" s="71" t="s">
        <v>366</v>
      </c>
      <c r="B6" s="78">
        <v>0</v>
      </c>
      <c r="C6" s="78">
        <v>3455</v>
      </c>
      <c r="D6" s="78">
        <v>215</v>
      </c>
      <c r="E6" s="78">
        <v>242</v>
      </c>
      <c r="F6" s="63">
        <v>0</v>
      </c>
      <c r="G6" s="78">
        <v>74</v>
      </c>
      <c r="H6" s="78">
        <v>88</v>
      </c>
      <c r="I6" s="78">
        <v>89</v>
      </c>
      <c r="J6" s="78">
        <v>4163</v>
      </c>
    </row>
    <row r="7" spans="1:10">
      <c r="A7" s="87" t="s">
        <v>795</v>
      </c>
      <c r="B7" s="63">
        <v>7072</v>
      </c>
      <c r="C7" s="63">
        <v>1583</v>
      </c>
      <c r="D7" s="63">
        <v>4219</v>
      </c>
      <c r="E7" s="63">
        <v>1836</v>
      </c>
      <c r="F7" s="63">
        <v>1424</v>
      </c>
      <c r="G7" s="63">
        <v>573</v>
      </c>
      <c r="H7" s="63">
        <v>275</v>
      </c>
      <c r="I7" s="63">
        <v>308</v>
      </c>
      <c r="J7" s="63">
        <v>17290</v>
      </c>
    </row>
    <row r="8" spans="1:10">
      <c r="A8" s="87" t="s">
        <v>796</v>
      </c>
      <c r="B8" s="63">
        <v>8621</v>
      </c>
      <c r="C8" s="63">
        <v>5207</v>
      </c>
      <c r="D8" s="63">
        <v>4173</v>
      </c>
      <c r="E8" s="63">
        <v>2297</v>
      </c>
      <c r="F8" s="63">
        <v>1737</v>
      </c>
      <c r="G8" s="63">
        <v>407</v>
      </c>
      <c r="H8" s="63">
        <v>378</v>
      </c>
      <c r="I8" s="63">
        <v>256</v>
      </c>
      <c r="J8" s="63">
        <v>23076</v>
      </c>
    </row>
    <row r="9" spans="1:10">
      <c r="A9" s="87" t="s">
        <v>367</v>
      </c>
      <c r="B9" s="63">
        <v>0</v>
      </c>
      <c r="C9" s="63">
        <v>66</v>
      </c>
      <c r="D9" s="63">
        <v>0</v>
      </c>
      <c r="E9" s="63">
        <v>0</v>
      </c>
      <c r="F9" s="63">
        <v>28</v>
      </c>
      <c r="G9" s="63">
        <v>0</v>
      </c>
      <c r="H9" s="63">
        <v>0</v>
      </c>
      <c r="I9" s="63">
        <v>334</v>
      </c>
      <c r="J9" s="63">
        <v>428</v>
      </c>
    </row>
    <row r="10" spans="1:10">
      <c r="A10" s="71" t="s">
        <v>368</v>
      </c>
      <c r="B10" s="78">
        <v>15693</v>
      </c>
      <c r="C10" s="78">
        <v>6856</v>
      </c>
      <c r="D10" s="78">
        <v>8392</v>
      </c>
      <c r="E10" s="78">
        <v>4133</v>
      </c>
      <c r="F10" s="78">
        <v>3189</v>
      </c>
      <c r="G10" s="78">
        <v>980</v>
      </c>
      <c r="H10" s="78">
        <v>653</v>
      </c>
      <c r="I10" s="78">
        <v>898</v>
      </c>
      <c r="J10" s="78">
        <v>40794</v>
      </c>
    </row>
    <row r="11" spans="1:10">
      <c r="A11" s="87" t="s">
        <v>369</v>
      </c>
      <c r="B11" s="63">
        <v>2788</v>
      </c>
      <c r="C11" s="63">
        <v>3151</v>
      </c>
      <c r="D11" s="63">
        <v>0</v>
      </c>
      <c r="E11" s="63">
        <v>0</v>
      </c>
      <c r="F11" s="393">
        <v>184</v>
      </c>
      <c r="G11" s="63">
        <v>233</v>
      </c>
      <c r="H11" s="63">
        <v>97</v>
      </c>
      <c r="I11" s="63">
        <v>0</v>
      </c>
      <c r="J11" s="63">
        <v>6453</v>
      </c>
    </row>
    <row r="12" spans="1:10">
      <c r="A12" s="87" t="s">
        <v>370</v>
      </c>
      <c r="B12" s="63">
        <v>494</v>
      </c>
      <c r="C12" s="63">
        <v>453</v>
      </c>
      <c r="D12" s="63">
        <v>893</v>
      </c>
      <c r="E12" s="63">
        <v>175</v>
      </c>
      <c r="F12" s="63">
        <v>568</v>
      </c>
      <c r="G12" s="63">
        <v>71</v>
      </c>
      <c r="H12" s="63">
        <v>37</v>
      </c>
      <c r="I12" s="63">
        <v>92</v>
      </c>
      <c r="J12" s="63">
        <v>2783</v>
      </c>
    </row>
    <row r="13" spans="1:10">
      <c r="A13" s="87" t="s">
        <v>371</v>
      </c>
      <c r="B13" s="63">
        <v>20</v>
      </c>
      <c r="C13" s="63">
        <v>0</v>
      </c>
      <c r="D13" s="63">
        <v>0</v>
      </c>
      <c r="E13" s="63">
        <v>153</v>
      </c>
      <c r="F13" s="63">
        <v>0</v>
      </c>
      <c r="G13" s="63">
        <v>0</v>
      </c>
      <c r="H13" s="63">
        <v>0</v>
      </c>
      <c r="I13" s="63">
        <v>2</v>
      </c>
      <c r="J13" s="63">
        <v>175</v>
      </c>
    </row>
    <row r="14" spans="1:10">
      <c r="A14" s="87" t="s">
        <v>797</v>
      </c>
      <c r="B14" s="63">
        <v>139</v>
      </c>
      <c r="C14" s="63">
        <v>37</v>
      </c>
      <c r="D14" s="63">
        <v>38</v>
      </c>
      <c r="E14" s="63">
        <v>15</v>
      </c>
      <c r="F14" s="63">
        <v>0</v>
      </c>
      <c r="G14" s="63">
        <v>8</v>
      </c>
      <c r="H14" s="63">
        <v>11</v>
      </c>
      <c r="I14" s="63">
        <v>1</v>
      </c>
      <c r="J14" s="63">
        <v>249</v>
      </c>
    </row>
    <row r="15" spans="1:10">
      <c r="A15" s="87" t="s">
        <v>373</v>
      </c>
      <c r="B15" s="63">
        <v>1606</v>
      </c>
      <c r="C15" s="63">
        <v>364</v>
      </c>
      <c r="D15" s="63">
        <v>974</v>
      </c>
      <c r="E15" s="63">
        <v>1157</v>
      </c>
      <c r="F15" s="63">
        <v>237</v>
      </c>
      <c r="G15" s="63">
        <v>86</v>
      </c>
      <c r="H15" s="63">
        <v>4</v>
      </c>
      <c r="I15" s="63">
        <v>28</v>
      </c>
      <c r="J15" s="63">
        <v>4456</v>
      </c>
    </row>
    <row r="16" spans="1:10">
      <c r="A16" s="93" t="s">
        <v>227</v>
      </c>
      <c r="B16" s="394">
        <v>20740</v>
      </c>
      <c r="C16" s="394">
        <v>14316</v>
      </c>
      <c r="D16" s="394">
        <v>10512</v>
      </c>
      <c r="E16" s="394">
        <v>5875</v>
      </c>
      <c r="F16" s="394">
        <v>4178</v>
      </c>
      <c r="G16" s="394">
        <v>1452</v>
      </c>
      <c r="H16" s="394">
        <v>890</v>
      </c>
      <c r="I16" s="394">
        <v>1110</v>
      </c>
      <c r="J16" s="394">
        <v>59073</v>
      </c>
    </row>
    <row r="17" spans="1:10">
      <c r="A17" s="235"/>
      <c r="B17" s="805" t="s">
        <v>298</v>
      </c>
      <c r="C17" s="805"/>
      <c r="D17" s="805"/>
      <c r="E17" s="805"/>
      <c r="F17" s="805"/>
      <c r="G17" s="805"/>
      <c r="H17" s="805"/>
      <c r="I17" s="805"/>
      <c r="J17" s="805"/>
    </row>
    <row r="18" spans="1:10">
      <c r="A18" s="87" t="s">
        <v>365</v>
      </c>
      <c r="B18" s="53">
        <v>0</v>
      </c>
      <c r="C18" s="53">
        <v>24.133836267113718</v>
      </c>
      <c r="D18" s="53">
        <v>2.0452815829528159</v>
      </c>
      <c r="E18" s="53">
        <v>4.1191489361702125</v>
      </c>
      <c r="F18" s="53">
        <v>0</v>
      </c>
      <c r="G18" s="53">
        <v>4.6831955922865012</v>
      </c>
      <c r="H18" s="53">
        <v>9.3258426966292127</v>
      </c>
      <c r="I18" s="53">
        <v>4.5045045045045047</v>
      </c>
      <c r="J18" s="53">
        <v>6.9625717332791632</v>
      </c>
    </row>
    <row r="19" spans="1:10">
      <c r="A19" s="87" t="s">
        <v>794</v>
      </c>
      <c r="B19" s="53">
        <v>0</v>
      </c>
      <c r="C19" s="53">
        <v>0</v>
      </c>
      <c r="D19" s="53">
        <v>0</v>
      </c>
      <c r="E19" s="53">
        <v>0</v>
      </c>
      <c r="F19" s="53">
        <v>0</v>
      </c>
      <c r="G19" s="53">
        <v>0.41322314049586778</v>
      </c>
      <c r="H19" s="53">
        <v>0.5617977528089888</v>
      </c>
      <c r="I19" s="53">
        <v>3.5135135135135136</v>
      </c>
      <c r="J19" s="53">
        <v>8.4641037360553895E-2</v>
      </c>
    </row>
    <row r="20" spans="1:10">
      <c r="A20" s="71" t="s">
        <v>366</v>
      </c>
      <c r="B20" s="50">
        <v>0</v>
      </c>
      <c r="C20" s="50">
        <v>24.133836267113718</v>
      </c>
      <c r="D20" s="50">
        <v>2.0452815829528159</v>
      </c>
      <c r="E20" s="50">
        <v>4.1191489361702125</v>
      </c>
      <c r="F20" s="50">
        <v>0</v>
      </c>
      <c r="G20" s="50">
        <v>5.0964187327823689</v>
      </c>
      <c r="H20" s="50">
        <v>9.8876404494382015</v>
      </c>
      <c r="I20" s="50">
        <v>8.0180180180180187</v>
      </c>
      <c r="J20" s="50">
        <v>7.0472127706397165</v>
      </c>
    </row>
    <row r="21" spans="1:10">
      <c r="A21" s="87" t="s">
        <v>795</v>
      </c>
      <c r="B21" s="331">
        <v>34.098360655737707</v>
      </c>
      <c r="C21" s="331">
        <v>11.057557977088573</v>
      </c>
      <c r="D21" s="331">
        <v>40.13508371385084</v>
      </c>
      <c r="E21" s="331">
        <v>31.251063829787235</v>
      </c>
      <c r="F21" s="331">
        <v>34.083293441838201</v>
      </c>
      <c r="G21" s="331">
        <v>39.462809917355372</v>
      </c>
      <c r="H21" s="331">
        <v>30.898876404494381</v>
      </c>
      <c r="I21" s="331">
        <v>27.747747747747749</v>
      </c>
      <c r="J21" s="331">
        <v>29.268870719279537</v>
      </c>
    </row>
    <row r="22" spans="1:10">
      <c r="A22" s="87" t="s">
        <v>796</v>
      </c>
      <c r="B22" s="331">
        <v>41.567020250723239</v>
      </c>
      <c r="C22" s="331">
        <v>36.371891589829559</v>
      </c>
      <c r="D22" s="331">
        <v>39.697488584474883</v>
      </c>
      <c r="E22" s="331">
        <v>39.097872340425532</v>
      </c>
      <c r="F22" s="331">
        <v>41.574916227860221</v>
      </c>
      <c r="G22" s="331">
        <v>28.030303030303031</v>
      </c>
      <c r="H22" s="331">
        <v>42.471910112359552</v>
      </c>
      <c r="I22" s="331">
        <v>23.063063063063062</v>
      </c>
      <c r="J22" s="331">
        <v>39.063531562642829</v>
      </c>
    </row>
    <row r="23" spans="1:10">
      <c r="A23" s="87" t="s">
        <v>367</v>
      </c>
      <c r="B23" s="53">
        <v>0</v>
      </c>
      <c r="C23" s="53">
        <v>0.46102263202011734</v>
      </c>
      <c r="D23" s="53">
        <v>0</v>
      </c>
      <c r="E23" s="53">
        <v>0</v>
      </c>
      <c r="F23" s="53">
        <v>0.67017711823839154</v>
      </c>
      <c r="G23" s="53">
        <v>0</v>
      </c>
      <c r="H23" s="53">
        <v>0</v>
      </c>
      <c r="I23" s="53">
        <v>30.09009009009009</v>
      </c>
      <c r="J23" s="53">
        <v>0.72452727980634135</v>
      </c>
    </row>
    <row r="24" spans="1:10">
      <c r="A24" s="71" t="s">
        <v>368</v>
      </c>
      <c r="B24" s="395">
        <v>75.665380906460939</v>
      </c>
      <c r="C24" s="395">
        <v>47.890472198938248</v>
      </c>
      <c r="D24" s="395">
        <v>79.832572298325729</v>
      </c>
      <c r="E24" s="395">
        <v>70.348936170212767</v>
      </c>
      <c r="F24" s="395">
        <v>76.328386787936807</v>
      </c>
      <c r="G24" s="395">
        <v>67.493112947658403</v>
      </c>
      <c r="H24" s="395">
        <v>73.370786516853926</v>
      </c>
      <c r="I24" s="395">
        <v>80.900900900900908</v>
      </c>
      <c r="J24" s="395">
        <v>69.056929561728708</v>
      </c>
    </row>
    <row r="25" spans="1:10">
      <c r="A25" s="87" t="s">
        <v>369</v>
      </c>
      <c r="B25" s="331">
        <v>13.442622950819672</v>
      </c>
      <c r="C25" s="331">
        <v>22.010338083263481</v>
      </c>
      <c r="D25" s="331">
        <v>0</v>
      </c>
      <c r="E25" s="331">
        <v>0</v>
      </c>
      <c r="F25" s="331">
        <v>4.4040210627094307</v>
      </c>
      <c r="G25" s="331">
        <v>16.046831955922865</v>
      </c>
      <c r="H25" s="331">
        <v>10.898876404494382</v>
      </c>
      <c r="I25" s="331">
        <v>0</v>
      </c>
      <c r="J25" s="331">
        <v>10.923772281753084</v>
      </c>
    </row>
    <row r="26" spans="1:10">
      <c r="A26" s="87" t="s">
        <v>370</v>
      </c>
      <c r="B26" s="331">
        <v>2.3818707810993249</v>
      </c>
      <c r="C26" s="331">
        <v>3.1642917015926235</v>
      </c>
      <c r="D26" s="331">
        <v>8.4950532724505319</v>
      </c>
      <c r="E26" s="331">
        <v>2.978723404255319</v>
      </c>
      <c r="F26" s="331">
        <v>13.595021541407371</v>
      </c>
      <c r="G26" s="331">
        <v>4.889807162534435</v>
      </c>
      <c r="H26" s="331">
        <v>4.1573033707865168</v>
      </c>
      <c r="I26" s="331">
        <v>8.2882882882882889</v>
      </c>
      <c r="J26" s="331">
        <v>4.7111201394884299</v>
      </c>
    </row>
    <row r="27" spans="1:10">
      <c r="A27" s="87" t="s">
        <v>371</v>
      </c>
      <c r="B27" s="331">
        <v>9.643201542912247E-2</v>
      </c>
      <c r="C27" s="331">
        <v>0</v>
      </c>
      <c r="D27" s="331">
        <v>0</v>
      </c>
      <c r="E27" s="331">
        <v>2.6042553191489364</v>
      </c>
      <c r="F27" s="331">
        <v>0</v>
      </c>
      <c r="G27" s="331">
        <v>0</v>
      </c>
      <c r="H27" s="331">
        <v>0</v>
      </c>
      <c r="I27" s="331">
        <v>0.18018018018018017</v>
      </c>
      <c r="J27" s="331">
        <v>0.2962436307619386</v>
      </c>
    </row>
    <row r="28" spans="1:10">
      <c r="A28" s="87" t="s">
        <v>797</v>
      </c>
      <c r="B28" s="331">
        <v>0.67020250723240116</v>
      </c>
      <c r="C28" s="331">
        <v>0.25845208158703548</v>
      </c>
      <c r="D28" s="331">
        <v>0.36149162861491629</v>
      </c>
      <c r="E28" s="331">
        <v>0.25531914893617019</v>
      </c>
      <c r="F28" s="331">
        <v>0</v>
      </c>
      <c r="G28" s="331">
        <v>0.55096418732782371</v>
      </c>
      <c r="H28" s="331">
        <v>1.2359550561797752</v>
      </c>
      <c r="I28" s="331">
        <v>9.0090090090090086E-2</v>
      </c>
      <c r="J28" s="331">
        <v>0.42151236605555836</v>
      </c>
    </row>
    <row r="29" spans="1:10">
      <c r="A29" s="87" t="s">
        <v>373</v>
      </c>
      <c r="B29" s="331">
        <v>7.7434908389585342</v>
      </c>
      <c r="C29" s="331">
        <v>2.5426096675048897</v>
      </c>
      <c r="D29" s="331">
        <v>9.2656012176560125</v>
      </c>
      <c r="E29" s="331">
        <v>19.693617021276594</v>
      </c>
      <c r="F29" s="331">
        <v>5.672570607946386</v>
      </c>
      <c r="G29" s="331">
        <v>5.9228650137741043</v>
      </c>
      <c r="H29" s="331">
        <v>0.449438202247191</v>
      </c>
      <c r="I29" s="331">
        <v>2.5225225225225225</v>
      </c>
      <c r="J29" s="331">
        <v>7.5432092495725627</v>
      </c>
    </row>
    <row r="30" spans="1:10">
      <c r="A30" s="93" t="s">
        <v>227</v>
      </c>
      <c r="B30" s="396">
        <v>100</v>
      </c>
      <c r="C30" s="396">
        <v>100</v>
      </c>
      <c r="D30" s="396">
        <v>100</v>
      </c>
      <c r="E30" s="396">
        <v>100</v>
      </c>
      <c r="F30" s="396">
        <v>100</v>
      </c>
      <c r="G30" s="396">
        <v>100</v>
      </c>
      <c r="H30" s="396">
        <v>100</v>
      </c>
      <c r="I30" s="396">
        <v>100</v>
      </c>
      <c r="J30" s="396">
        <v>100</v>
      </c>
    </row>
    <row r="31" spans="1:10" s="79" customFormat="1">
      <c r="A31" s="877" t="s">
        <v>154</v>
      </c>
      <c r="B31" s="878"/>
      <c r="C31" s="878"/>
      <c r="D31" s="878"/>
      <c r="E31" s="878"/>
      <c r="F31" s="878"/>
      <c r="G31" s="878"/>
      <c r="H31" s="878"/>
      <c r="I31" s="878"/>
      <c r="J31" s="878"/>
    </row>
    <row r="32" spans="1:10" s="79" customFormat="1">
      <c r="A32" s="791" t="s">
        <v>96</v>
      </c>
      <c r="B32" s="837"/>
      <c r="C32" s="837"/>
      <c r="D32" s="837"/>
      <c r="E32" s="837"/>
      <c r="F32" s="837"/>
      <c r="G32" s="837"/>
      <c r="H32" s="837"/>
      <c r="I32" s="837"/>
      <c r="J32" s="837"/>
    </row>
    <row r="33" spans="1:10">
      <c r="A33" s="791" t="s">
        <v>97</v>
      </c>
      <c r="B33" s="837"/>
      <c r="C33" s="837"/>
      <c r="D33" s="837"/>
      <c r="E33" s="837"/>
      <c r="F33" s="837"/>
      <c r="G33" s="837"/>
      <c r="H33" s="837"/>
      <c r="I33" s="837"/>
      <c r="J33" s="837"/>
    </row>
    <row r="34" spans="1:10" ht="30" customHeight="1">
      <c r="A34" s="791" t="s">
        <v>887</v>
      </c>
      <c r="B34" s="791"/>
      <c r="C34" s="791"/>
      <c r="D34" s="791"/>
      <c r="E34" s="791"/>
      <c r="F34" s="791"/>
      <c r="G34" s="791"/>
      <c r="H34" s="791"/>
      <c r="I34" s="791"/>
      <c r="J34" s="791"/>
    </row>
    <row r="35" spans="1:10" s="230" customFormat="1" ht="15" customHeight="1">
      <c r="A35" s="791" t="s">
        <v>98</v>
      </c>
      <c r="B35" s="791"/>
      <c r="C35" s="791"/>
      <c r="D35" s="791"/>
      <c r="E35" s="791"/>
      <c r="F35" s="791"/>
      <c r="G35" s="791"/>
      <c r="H35" s="791"/>
      <c r="I35" s="791"/>
      <c r="J35" s="791"/>
    </row>
    <row r="36" spans="1:10" ht="22.5" customHeight="1">
      <c r="A36" s="791" t="s">
        <v>99</v>
      </c>
      <c r="B36" s="791"/>
      <c r="C36" s="791"/>
      <c r="D36" s="791"/>
      <c r="E36" s="791"/>
      <c r="F36" s="791"/>
      <c r="G36" s="791"/>
      <c r="H36" s="791"/>
      <c r="I36" s="791"/>
      <c r="J36" s="791"/>
    </row>
    <row r="37" spans="1:10" ht="19.5" customHeight="1">
      <c r="A37" s="811" t="s">
        <v>207</v>
      </c>
      <c r="B37" s="811"/>
      <c r="C37" s="811"/>
      <c r="D37" s="811"/>
      <c r="E37" s="811"/>
      <c r="F37" s="811"/>
      <c r="G37" s="811"/>
      <c r="H37" s="811"/>
      <c r="I37" s="811"/>
      <c r="J37" s="811"/>
    </row>
    <row r="38" spans="1:10" ht="15" customHeight="1">
      <c r="A38" s="791" t="s">
        <v>101</v>
      </c>
      <c r="B38" s="791"/>
      <c r="C38" s="791"/>
      <c r="D38" s="791"/>
      <c r="E38" s="791"/>
      <c r="F38" s="791"/>
      <c r="G38" s="791"/>
      <c r="H38" s="791"/>
      <c r="I38" s="791"/>
      <c r="J38" s="791"/>
    </row>
    <row r="39" spans="1:10" ht="15" customHeight="1">
      <c r="A39" s="791" t="s">
        <v>65</v>
      </c>
      <c r="B39" s="791"/>
      <c r="C39" s="791"/>
      <c r="D39" s="791"/>
      <c r="E39" s="791"/>
      <c r="F39" s="791"/>
      <c r="G39" s="791"/>
      <c r="H39" s="791"/>
      <c r="I39" s="791"/>
      <c r="J39" s="791"/>
    </row>
    <row r="40" spans="1:10" ht="15" customHeight="1">
      <c r="A40" s="791" t="s">
        <v>100</v>
      </c>
      <c r="B40" s="791"/>
      <c r="C40" s="791"/>
      <c r="D40" s="791"/>
      <c r="E40" s="791"/>
      <c r="F40" s="791"/>
      <c r="G40" s="791"/>
      <c r="H40" s="791"/>
      <c r="I40" s="791"/>
      <c r="J40" s="791"/>
    </row>
    <row r="41" spans="1:10" ht="18" customHeight="1">
      <c r="A41" s="791" t="s">
        <v>66</v>
      </c>
      <c r="B41" s="791"/>
      <c r="C41" s="791"/>
      <c r="D41" s="791"/>
      <c r="E41" s="791"/>
      <c r="F41" s="791"/>
      <c r="G41" s="791"/>
      <c r="H41" s="791"/>
      <c r="I41" s="791"/>
      <c r="J41" s="791"/>
    </row>
    <row r="42" spans="1:10">
      <c r="A42" s="863" t="s">
        <v>102</v>
      </c>
      <c r="B42" s="837"/>
      <c r="C42" s="837"/>
      <c r="D42" s="837"/>
      <c r="E42" s="837"/>
      <c r="F42" s="837"/>
      <c r="G42" s="837"/>
      <c r="H42" s="837"/>
      <c r="I42" s="837"/>
      <c r="J42" s="837"/>
    </row>
    <row r="43" spans="1:10">
      <c r="A43" s="863" t="s">
        <v>75</v>
      </c>
      <c r="B43" s="837"/>
      <c r="C43" s="837"/>
      <c r="D43" s="837"/>
      <c r="E43" s="837"/>
      <c r="F43" s="837"/>
      <c r="G43" s="837"/>
      <c r="H43" s="837"/>
      <c r="I43" s="837"/>
      <c r="J43" s="837"/>
    </row>
  </sheetData>
  <customSheetViews>
    <customSheetView guid="{9B1E4C89-5E12-4216-9D91-287A277F1BB3}" topLeftCell="A7">
      <selection sqref="A1:J1"/>
      <pageMargins left="0.7" right="0.7" top="0.75" bottom="0.75" header="0.3" footer="0.3"/>
      <pageSetup paperSize="9" orientation="landscape" r:id="rId1"/>
    </customSheetView>
  </customSheetViews>
  <mergeCells count="16">
    <mergeCell ref="A1:J1"/>
    <mergeCell ref="B3:J3"/>
    <mergeCell ref="B17:J17"/>
    <mergeCell ref="A43:J43"/>
    <mergeCell ref="A31:J31"/>
    <mergeCell ref="A32:J32"/>
    <mergeCell ref="A34:J34"/>
    <mergeCell ref="A37:J37"/>
    <mergeCell ref="A38:J38"/>
    <mergeCell ref="A33:J33"/>
    <mergeCell ref="A42:J42"/>
    <mergeCell ref="A39:J39"/>
    <mergeCell ref="A40:J40"/>
    <mergeCell ref="A36:J36"/>
    <mergeCell ref="A41:J41"/>
    <mergeCell ref="A35:J35"/>
  </mergeCells>
  <pageMargins left="0.25" right="0.25" top="0.5" bottom="0.5" header="0.3" footer="0.3"/>
  <pageSetup paperSize="9" orientation="landscape" r:id="rId2"/>
  <rowBreaks count="1" manualBreakCount="1">
    <brk id="16" max="9" man="1"/>
  </rowBreaks>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8"/>
  <dimension ref="A1:I25"/>
  <sheetViews>
    <sheetView zoomScaleNormal="100" workbookViewId="0">
      <selection sqref="A1:I1"/>
    </sheetView>
  </sheetViews>
  <sheetFormatPr defaultRowHeight="15"/>
  <cols>
    <col min="1" max="1" width="21.85546875" style="4" customWidth="1"/>
    <col min="2" max="9" width="15.7109375" style="4" customWidth="1"/>
    <col min="10" max="16384" width="9.140625" style="4"/>
  </cols>
  <sheetData>
    <row r="1" spans="1:9">
      <c r="A1" s="783" t="s">
        <v>638</v>
      </c>
      <c r="B1" s="783"/>
      <c r="C1" s="783"/>
      <c r="D1" s="783"/>
      <c r="E1" s="783"/>
      <c r="F1" s="783"/>
      <c r="G1" s="783"/>
      <c r="H1" s="783"/>
      <c r="I1" s="783"/>
    </row>
    <row r="2" spans="1:9" ht="35.25" customHeight="1">
      <c r="A2" s="29" t="s">
        <v>243</v>
      </c>
      <c r="B2" s="258" t="s">
        <v>798</v>
      </c>
      <c r="C2" s="258" t="s">
        <v>369</v>
      </c>
      <c r="D2" s="258" t="s">
        <v>799</v>
      </c>
      <c r="E2" s="258" t="s">
        <v>370</v>
      </c>
      <c r="F2" s="258" t="s">
        <v>371</v>
      </c>
      <c r="G2" s="258" t="s">
        <v>800</v>
      </c>
      <c r="H2" s="258" t="s">
        <v>310</v>
      </c>
      <c r="I2" s="258" t="s">
        <v>227</v>
      </c>
    </row>
    <row r="3" spans="1:9">
      <c r="A3" s="533"/>
      <c r="B3" s="805" t="s">
        <v>228</v>
      </c>
      <c r="C3" s="805"/>
      <c r="D3" s="805"/>
      <c r="E3" s="805"/>
      <c r="F3" s="805"/>
      <c r="G3" s="805"/>
      <c r="H3" s="805"/>
      <c r="I3" s="805"/>
    </row>
    <row r="4" spans="1:9">
      <c r="A4" s="87" t="s">
        <v>244</v>
      </c>
      <c r="B4" s="397">
        <v>331</v>
      </c>
      <c r="C4" s="397">
        <v>3</v>
      </c>
      <c r="D4" s="397">
        <v>1265</v>
      </c>
      <c r="E4" s="397">
        <v>1</v>
      </c>
      <c r="F4" s="397">
        <v>0</v>
      </c>
      <c r="G4" s="397">
        <v>0</v>
      </c>
      <c r="H4" s="397">
        <v>84</v>
      </c>
      <c r="I4" s="51">
        <v>1684</v>
      </c>
    </row>
    <row r="5" spans="1:9">
      <c r="A5" s="87" t="s">
        <v>245</v>
      </c>
      <c r="B5" s="397">
        <v>1169</v>
      </c>
      <c r="C5" s="397">
        <v>553</v>
      </c>
      <c r="D5" s="397">
        <v>8478</v>
      </c>
      <c r="E5" s="397">
        <v>34</v>
      </c>
      <c r="F5" s="397">
        <v>3</v>
      </c>
      <c r="G5" s="397">
        <v>0</v>
      </c>
      <c r="H5" s="397">
        <v>362</v>
      </c>
      <c r="I5" s="51">
        <v>10599</v>
      </c>
    </row>
    <row r="6" spans="1:9">
      <c r="A6" s="87" t="s">
        <v>246</v>
      </c>
      <c r="B6" s="397">
        <v>1162</v>
      </c>
      <c r="C6" s="397">
        <v>1993</v>
      </c>
      <c r="D6" s="397">
        <v>12915</v>
      </c>
      <c r="E6" s="397">
        <v>283</v>
      </c>
      <c r="F6" s="397">
        <v>48</v>
      </c>
      <c r="G6" s="397">
        <v>0</v>
      </c>
      <c r="H6" s="397">
        <v>783</v>
      </c>
      <c r="I6" s="51">
        <v>17184</v>
      </c>
    </row>
    <row r="7" spans="1:9">
      <c r="A7" s="87" t="s">
        <v>247</v>
      </c>
      <c r="B7" s="397">
        <v>1059</v>
      </c>
      <c r="C7" s="397">
        <v>2615</v>
      </c>
      <c r="D7" s="397">
        <v>12942</v>
      </c>
      <c r="E7" s="397">
        <v>1189</v>
      </c>
      <c r="F7" s="397">
        <v>82</v>
      </c>
      <c r="G7" s="397">
        <v>10</v>
      </c>
      <c r="H7" s="397">
        <v>1460</v>
      </c>
      <c r="I7" s="51">
        <v>19357</v>
      </c>
    </row>
    <row r="8" spans="1:9">
      <c r="A8" s="87" t="s">
        <v>248</v>
      </c>
      <c r="B8" s="397">
        <v>442</v>
      </c>
      <c r="C8" s="397">
        <v>1289</v>
      </c>
      <c r="D8" s="397">
        <v>5194</v>
      </c>
      <c r="E8" s="397">
        <v>1276</v>
      </c>
      <c r="F8" s="397">
        <v>42</v>
      </c>
      <c r="G8" s="397">
        <v>239</v>
      </c>
      <c r="H8" s="397">
        <v>1767</v>
      </c>
      <c r="I8" s="51">
        <v>10249</v>
      </c>
    </row>
    <row r="9" spans="1:9">
      <c r="A9" s="87" t="s">
        <v>284</v>
      </c>
      <c r="B9" s="397">
        <v>0</v>
      </c>
      <c r="C9" s="397">
        <v>0</v>
      </c>
      <c r="D9" s="397">
        <v>0</v>
      </c>
      <c r="E9" s="397">
        <v>0</v>
      </c>
      <c r="F9" s="397">
        <v>0</v>
      </c>
      <c r="G9" s="397">
        <v>0</v>
      </c>
      <c r="H9" s="397">
        <v>0</v>
      </c>
      <c r="I9" s="51">
        <v>0</v>
      </c>
    </row>
    <row r="10" spans="1:9">
      <c r="A10" s="93" t="s">
        <v>227</v>
      </c>
      <c r="B10" s="398">
        <v>4163</v>
      </c>
      <c r="C10" s="398">
        <v>6453</v>
      </c>
      <c r="D10" s="398">
        <v>40794</v>
      </c>
      <c r="E10" s="398">
        <v>2783</v>
      </c>
      <c r="F10" s="398">
        <v>175</v>
      </c>
      <c r="G10" s="398">
        <v>249</v>
      </c>
      <c r="H10" s="398">
        <v>4456</v>
      </c>
      <c r="I10" s="48">
        <v>59073</v>
      </c>
    </row>
    <row r="11" spans="1:9" ht="15" customHeight="1">
      <c r="A11" s="533"/>
      <c r="B11" s="805" t="s">
        <v>298</v>
      </c>
      <c r="C11" s="805"/>
      <c r="D11" s="805"/>
      <c r="E11" s="805"/>
      <c r="F11" s="805"/>
      <c r="G11" s="805"/>
      <c r="H11" s="805"/>
      <c r="I11" s="805"/>
    </row>
    <row r="12" spans="1:9" ht="15" customHeight="1">
      <c r="A12" s="87" t="s">
        <v>244</v>
      </c>
      <c r="B12" s="399">
        <v>7.9509968772519821</v>
      </c>
      <c r="C12" s="399">
        <v>4.6490004649000466E-2</v>
      </c>
      <c r="D12" s="399">
        <v>3.1009462175810167</v>
      </c>
      <c r="E12" s="399">
        <v>3.5932446999640676E-2</v>
      </c>
      <c r="F12" s="400">
        <v>0</v>
      </c>
      <c r="G12" s="400">
        <v>0</v>
      </c>
      <c r="H12" s="399">
        <v>1.8850987432675046</v>
      </c>
      <c r="I12" s="400">
        <v>2.8507101383034552</v>
      </c>
    </row>
    <row r="13" spans="1:9" ht="15" customHeight="1">
      <c r="A13" s="87" t="s">
        <v>245</v>
      </c>
      <c r="B13" s="399">
        <v>28.08071102570262</v>
      </c>
      <c r="C13" s="399">
        <v>8.5696575236324186</v>
      </c>
      <c r="D13" s="399">
        <v>20.78246801000147</v>
      </c>
      <c r="E13" s="399">
        <v>1.221703197987783</v>
      </c>
      <c r="F13" s="399">
        <v>1.7142857142857142</v>
      </c>
      <c r="G13" s="400">
        <v>0</v>
      </c>
      <c r="H13" s="399">
        <v>8.1238779174147222</v>
      </c>
      <c r="I13" s="400">
        <v>17.942207099690215</v>
      </c>
    </row>
    <row r="14" spans="1:9" ht="15" customHeight="1">
      <c r="A14" s="87" t="s">
        <v>246</v>
      </c>
      <c r="B14" s="399">
        <v>27.912563055488832</v>
      </c>
      <c r="C14" s="399">
        <v>30.884859755152643</v>
      </c>
      <c r="D14" s="399">
        <v>31.65906750992793</v>
      </c>
      <c r="E14" s="399">
        <v>10.168882500898311</v>
      </c>
      <c r="F14" s="399">
        <v>27.428571428571427</v>
      </c>
      <c r="G14" s="400">
        <v>0</v>
      </c>
      <c r="H14" s="399">
        <v>17.571813285457811</v>
      </c>
      <c r="I14" s="400">
        <v>29.089431720075162</v>
      </c>
    </row>
    <row r="15" spans="1:9" ht="15" customHeight="1">
      <c r="A15" s="87" t="s">
        <v>247</v>
      </c>
      <c r="B15" s="399">
        <v>25.438385779485948</v>
      </c>
      <c r="C15" s="399">
        <v>40.523787385712069</v>
      </c>
      <c r="D15" s="399">
        <v>31.725253713781438</v>
      </c>
      <c r="E15" s="399">
        <v>42.723679482572763</v>
      </c>
      <c r="F15" s="399">
        <v>46.857142857142854</v>
      </c>
      <c r="G15" s="399">
        <v>4.0160642570281126</v>
      </c>
      <c r="H15" s="399">
        <v>32.764811490125673</v>
      </c>
      <c r="I15" s="400">
        <v>32.767931203764832</v>
      </c>
    </row>
    <row r="16" spans="1:9" ht="15" customHeight="1">
      <c r="A16" s="87" t="s">
        <v>248</v>
      </c>
      <c r="B16" s="399">
        <v>10.617343262070623</v>
      </c>
      <c r="C16" s="399">
        <v>19.975205330853868</v>
      </c>
      <c r="D16" s="399">
        <v>12.732264548708143</v>
      </c>
      <c r="E16" s="399">
        <v>45.8498023715415</v>
      </c>
      <c r="F16" s="399">
        <v>24</v>
      </c>
      <c r="G16" s="399">
        <v>95.983935742971894</v>
      </c>
      <c r="H16" s="399">
        <v>39.65439856373429</v>
      </c>
      <c r="I16" s="400">
        <v>17.349719838166337</v>
      </c>
    </row>
    <row r="17" spans="1:9" ht="15" customHeight="1">
      <c r="A17" s="235" t="s">
        <v>227</v>
      </c>
      <c r="B17" s="401">
        <v>100</v>
      </c>
      <c r="C17" s="401">
        <v>100</v>
      </c>
      <c r="D17" s="401">
        <v>100</v>
      </c>
      <c r="E17" s="401">
        <v>100</v>
      </c>
      <c r="F17" s="401">
        <v>100</v>
      </c>
      <c r="G17" s="401">
        <v>100</v>
      </c>
      <c r="H17" s="401">
        <v>100</v>
      </c>
      <c r="I17" s="402">
        <v>100</v>
      </c>
    </row>
    <row r="18" spans="1:9" ht="15" customHeight="1">
      <c r="A18" s="93" t="s">
        <v>375</v>
      </c>
      <c r="B18" s="403">
        <v>7.0472127706397165</v>
      </c>
      <c r="C18" s="403">
        <v>10.923772281753084</v>
      </c>
      <c r="D18" s="403">
        <v>69.056929561728708</v>
      </c>
      <c r="E18" s="403">
        <v>4.7111201394884299</v>
      </c>
      <c r="F18" s="403">
        <v>0.2962436307619386</v>
      </c>
      <c r="G18" s="403">
        <v>0.42151236605555836</v>
      </c>
      <c r="H18" s="403">
        <v>7.5432092495725627</v>
      </c>
      <c r="I18" s="404">
        <v>100</v>
      </c>
    </row>
    <row r="19" spans="1:9">
      <c r="A19" s="209" t="s">
        <v>32</v>
      </c>
      <c r="B19" s="209"/>
      <c r="C19" s="209"/>
      <c r="D19" s="18"/>
      <c r="E19" s="18"/>
      <c r="F19" s="18"/>
      <c r="G19" s="437"/>
      <c r="H19" s="437"/>
      <c r="I19" s="437"/>
    </row>
    <row r="20" spans="1:9">
      <c r="A20" s="209" t="s">
        <v>33</v>
      </c>
      <c r="B20" s="209"/>
      <c r="C20" s="209"/>
      <c r="D20" s="18"/>
      <c r="E20" s="18"/>
      <c r="F20" s="18"/>
      <c r="G20" s="437"/>
      <c r="H20" s="437"/>
      <c r="I20" s="437"/>
    </row>
    <row r="21" spans="1:9">
      <c r="A21" s="209" t="s">
        <v>51</v>
      </c>
      <c r="B21" s="209"/>
      <c r="C21" s="209"/>
      <c r="D21" s="18"/>
      <c r="E21" s="18"/>
      <c r="F21" s="18"/>
      <c r="G21" s="437"/>
      <c r="H21" s="437"/>
      <c r="I21" s="437"/>
    </row>
    <row r="22" spans="1:9">
      <c r="A22" s="456" t="s">
        <v>8</v>
      </c>
      <c r="B22" s="18"/>
      <c r="C22" s="18"/>
      <c r="D22" s="18"/>
      <c r="E22" s="18"/>
      <c r="F22" s="18"/>
      <c r="G22" s="437"/>
      <c r="H22" s="437"/>
      <c r="I22" s="437"/>
    </row>
    <row r="23" spans="1:9" s="736" customFormat="1">
      <c r="A23" s="209" t="s">
        <v>943</v>
      </c>
      <c r="B23" s="18"/>
      <c r="C23" s="18"/>
      <c r="D23" s="18"/>
      <c r="E23" s="18"/>
      <c r="F23" s="18"/>
    </row>
    <row r="24" spans="1:9" s="736" customFormat="1">
      <c r="A24" s="209" t="s">
        <v>34</v>
      </c>
      <c r="B24" s="18"/>
      <c r="C24" s="18"/>
      <c r="D24" s="18"/>
      <c r="E24" s="18"/>
      <c r="F24" s="18"/>
    </row>
    <row r="25" spans="1:9">
      <c r="A25" s="456" t="s">
        <v>74</v>
      </c>
      <c r="B25" s="18"/>
      <c r="C25" s="18"/>
      <c r="D25" s="18"/>
      <c r="E25" s="18"/>
      <c r="F25" s="18"/>
      <c r="G25" s="437"/>
      <c r="H25" s="437"/>
      <c r="I25" s="437"/>
    </row>
  </sheetData>
  <customSheetViews>
    <customSheetView guid="{9B1E4C89-5E12-4216-9D91-287A277F1BB3}">
      <selection sqref="A1:I1"/>
      <pageMargins left="0.7" right="0.7" top="0.75" bottom="0.75" header="0.3" footer="0.3"/>
      <pageSetup paperSize="9" orientation="landscape" r:id="rId1"/>
    </customSheetView>
  </customSheetViews>
  <mergeCells count="3">
    <mergeCell ref="B3:I3"/>
    <mergeCell ref="B11:I11"/>
    <mergeCell ref="A1:I1"/>
  </mergeCells>
  <pageMargins left="0.25" right="0.25" top="0.5" bottom="0.5" header="0.3" footer="0.3"/>
  <pageSetup paperSize="9" orientation="landscape"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9"/>
  <dimension ref="A1:J65"/>
  <sheetViews>
    <sheetView zoomScaleNormal="100" workbookViewId="0">
      <pane ySplit="2" topLeftCell="A3" activePane="bottomLeft" state="frozen"/>
      <selection pane="bottomLeft" sqref="A1:J1"/>
    </sheetView>
  </sheetViews>
  <sheetFormatPr defaultRowHeight="15"/>
  <cols>
    <col min="1" max="1" width="16.140625" style="91" customWidth="1"/>
    <col min="2" max="10" width="10.7109375" style="91" customWidth="1"/>
    <col min="11" max="16384" width="9.140625" style="91"/>
  </cols>
  <sheetData>
    <row r="1" spans="1:10" ht="15.75" customHeight="1">
      <c r="A1" s="869" t="s">
        <v>671</v>
      </c>
      <c r="B1" s="879"/>
      <c r="C1" s="879"/>
      <c r="D1" s="879"/>
      <c r="E1" s="879"/>
      <c r="F1" s="879"/>
      <c r="G1" s="879"/>
      <c r="H1" s="879"/>
      <c r="I1" s="879"/>
      <c r="J1" s="879"/>
    </row>
    <row r="2" spans="1:10">
      <c r="A2" s="264" t="s">
        <v>243</v>
      </c>
      <c r="B2" s="264" t="s">
        <v>735</v>
      </c>
      <c r="C2" s="264" t="s">
        <v>1</v>
      </c>
      <c r="D2" s="264" t="s">
        <v>2</v>
      </c>
      <c r="E2" s="264" t="s">
        <v>3</v>
      </c>
      <c r="F2" s="264" t="s">
        <v>4</v>
      </c>
      <c r="G2" s="264" t="s">
        <v>749</v>
      </c>
      <c r="H2" s="264" t="s">
        <v>6</v>
      </c>
      <c r="I2" s="264" t="s">
        <v>7</v>
      </c>
      <c r="J2" s="80" t="s">
        <v>227</v>
      </c>
    </row>
    <row r="3" spans="1:10">
      <c r="A3" s="254"/>
      <c r="B3" s="882" t="s">
        <v>228</v>
      </c>
      <c r="C3" s="882"/>
      <c r="D3" s="882"/>
      <c r="E3" s="882"/>
      <c r="F3" s="882"/>
      <c r="G3" s="882"/>
      <c r="H3" s="882"/>
      <c r="I3" s="882"/>
      <c r="J3" s="882"/>
    </row>
    <row r="4" spans="1:10" ht="15" customHeight="1">
      <c r="A4" s="254"/>
      <c r="B4" s="883" t="s">
        <v>282</v>
      </c>
      <c r="C4" s="883"/>
      <c r="D4" s="883"/>
      <c r="E4" s="883"/>
      <c r="F4" s="883"/>
      <c r="G4" s="883"/>
      <c r="H4" s="883"/>
      <c r="I4" s="883"/>
      <c r="J4" s="883"/>
    </row>
    <row r="5" spans="1:10">
      <c r="A5" s="255" t="s">
        <v>244</v>
      </c>
      <c r="B5" s="75">
        <v>129</v>
      </c>
      <c r="C5" s="75">
        <v>149</v>
      </c>
      <c r="D5" s="75">
        <v>125</v>
      </c>
      <c r="E5" s="75">
        <v>111</v>
      </c>
      <c r="F5" s="75">
        <v>56</v>
      </c>
      <c r="G5" s="75">
        <v>19</v>
      </c>
      <c r="H5" s="75">
        <v>3</v>
      </c>
      <c r="I5" s="75">
        <v>15</v>
      </c>
      <c r="J5" s="75">
        <v>607</v>
      </c>
    </row>
    <row r="6" spans="1:10">
      <c r="A6" s="255" t="s">
        <v>245</v>
      </c>
      <c r="B6" s="75">
        <v>1278</v>
      </c>
      <c r="C6" s="75">
        <v>726</v>
      </c>
      <c r="D6" s="75">
        <v>783</v>
      </c>
      <c r="E6" s="75">
        <v>626</v>
      </c>
      <c r="F6" s="75">
        <v>312</v>
      </c>
      <c r="G6" s="75">
        <v>104</v>
      </c>
      <c r="H6" s="75">
        <v>53</v>
      </c>
      <c r="I6" s="75">
        <v>197</v>
      </c>
      <c r="J6" s="75">
        <v>4079</v>
      </c>
    </row>
    <row r="7" spans="1:10">
      <c r="A7" s="255" t="s">
        <v>246</v>
      </c>
      <c r="B7" s="75">
        <v>2490</v>
      </c>
      <c r="C7" s="75">
        <v>929</v>
      </c>
      <c r="D7" s="75">
        <v>1296</v>
      </c>
      <c r="E7" s="75">
        <v>971</v>
      </c>
      <c r="F7" s="75">
        <v>394</v>
      </c>
      <c r="G7" s="75">
        <v>138</v>
      </c>
      <c r="H7" s="75">
        <v>96</v>
      </c>
      <c r="I7" s="75">
        <v>305</v>
      </c>
      <c r="J7" s="75">
        <v>6619</v>
      </c>
    </row>
    <row r="8" spans="1:10">
      <c r="A8" s="255" t="s">
        <v>247</v>
      </c>
      <c r="B8" s="75">
        <v>2746</v>
      </c>
      <c r="C8" s="75">
        <v>834</v>
      </c>
      <c r="D8" s="75">
        <v>1533</v>
      </c>
      <c r="E8" s="75">
        <v>1021</v>
      </c>
      <c r="F8" s="75">
        <v>422</v>
      </c>
      <c r="G8" s="75">
        <v>134</v>
      </c>
      <c r="H8" s="75">
        <v>76</v>
      </c>
      <c r="I8" s="75">
        <v>313</v>
      </c>
      <c r="J8" s="75">
        <v>7079</v>
      </c>
    </row>
    <row r="9" spans="1:10">
      <c r="A9" s="255" t="s">
        <v>248</v>
      </c>
      <c r="B9" s="75">
        <v>1405</v>
      </c>
      <c r="C9" s="75">
        <v>404</v>
      </c>
      <c r="D9" s="75">
        <v>784</v>
      </c>
      <c r="E9" s="75">
        <v>455</v>
      </c>
      <c r="F9" s="75">
        <v>226</v>
      </c>
      <c r="G9" s="75">
        <v>71</v>
      </c>
      <c r="H9" s="75">
        <v>39</v>
      </c>
      <c r="I9" s="75">
        <v>163</v>
      </c>
      <c r="J9" s="75">
        <v>3547</v>
      </c>
    </row>
    <row r="10" spans="1:10">
      <c r="A10" s="255" t="s">
        <v>284</v>
      </c>
      <c r="B10" s="75">
        <v>0</v>
      </c>
      <c r="C10" s="75">
        <v>0</v>
      </c>
      <c r="D10" s="75">
        <v>0</v>
      </c>
      <c r="E10" s="75">
        <v>0</v>
      </c>
      <c r="F10" s="75">
        <v>0</v>
      </c>
      <c r="G10" s="75">
        <v>0</v>
      </c>
      <c r="H10" s="75">
        <v>0</v>
      </c>
      <c r="I10" s="75">
        <v>0</v>
      </c>
      <c r="J10" s="75">
        <v>0</v>
      </c>
    </row>
    <row r="11" spans="1:10">
      <c r="A11" s="82" t="s">
        <v>227</v>
      </c>
      <c r="B11" s="76">
        <v>8048</v>
      </c>
      <c r="C11" s="76">
        <v>3042</v>
      </c>
      <c r="D11" s="76">
        <v>4521</v>
      </c>
      <c r="E11" s="76">
        <v>3184</v>
      </c>
      <c r="F11" s="76">
        <v>1410</v>
      </c>
      <c r="G11" s="76">
        <v>466</v>
      </c>
      <c r="H11" s="76">
        <v>267</v>
      </c>
      <c r="I11" s="76">
        <v>993</v>
      </c>
      <c r="J11" s="76">
        <v>21931</v>
      </c>
    </row>
    <row r="12" spans="1:10" ht="15" customHeight="1">
      <c r="A12" s="83"/>
      <c r="B12" s="884" t="s">
        <v>376</v>
      </c>
      <c r="C12" s="884"/>
      <c r="D12" s="884"/>
      <c r="E12" s="884"/>
      <c r="F12" s="884"/>
      <c r="G12" s="884"/>
      <c r="H12" s="884"/>
      <c r="I12" s="884"/>
      <c r="J12" s="884"/>
    </row>
    <row r="13" spans="1:10" ht="15" customHeight="1">
      <c r="A13" s="255" t="s">
        <v>244</v>
      </c>
      <c r="B13" s="75">
        <v>209</v>
      </c>
      <c r="C13" s="75">
        <v>504</v>
      </c>
      <c r="D13" s="75">
        <v>136</v>
      </c>
      <c r="E13" s="75">
        <v>92</v>
      </c>
      <c r="F13" s="75">
        <v>92</v>
      </c>
      <c r="G13" s="75">
        <v>17</v>
      </c>
      <c r="H13" s="75">
        <v>12</v>
      </c>
      <c r="I13" s="75">
        <v>0</v>
      </c>
      <c r="J13" s="75">
        <v>1062</v>
      </c>
    </row>
    <row r="14" spans="1:10">
      <c r="A14" s="255" t="s">
        <v>245</v>
      </c>
      <c r="B14" s="75">
        <v>1782</v>
      </c>
      <c r="C14" s="75">
        <v>2432</v>
      </c>
      <c r="D14" s="75">
        <v>1006</v>
      </c>
      <c r="E14" s="75">
        <v>458</v>
      </c>
      <c r="F14" s="75">
        <v>522</v>
      </c>
      <c r="G14" s="75">
        <v>164</v>
      </c>
      <c r="H14" s="75">
        <v>117</v>
      </c>
      <c r="I14" s="75">
        <v>12</v>
      </c>
      <c r="J14" s="75">
        <v>6493</v>
      </c>
    </row>
    <row r="15" spans="1:10">
      <c r="A15" s="255" t="s">
        <v>246</v>
      </c>
      <c r="B15" s="75">
        <v>3660</v>
      </c>
      <c r="C15" s="75">
        <v>3224</v>
      </c>
      <c r="D15" s="75">
        <v>1613</v>
      </c>
      <c r="E15" s="75">
        <v>792</v>
      </c>
      <c r="F15" s="75">
        <v>787</v>
      </c>
      <c r="G15" s="75">
        <v>270</v>
      </c>
      <c r="H15" s="75">
        <v>186</v>
      </c>
      <c r="I15" s="75">
        <v>22</v>
      </c>
      <c r="J15" s="75">
        <v>10554</v>
      </c>
    </row>
    <row r="16" spans="1:10">
      <c r="A16" s="255" t="s">
        <v>247</v>
      </c>
      <c r="B16" s="75">
        <v>4564</v>
      </c>
      <c r="C16" s="75">
        <v>3303</v>
      </c>
      <c r="D16" s="75">
        <v>2014</v>
      </c>
      <c r="E16" s="75">
        <v>901</v>
      </c>
      <c r="F16" s="75">
        <v>881</v>
      </c>
      <c r="G16" s="75">
        <v>348</v>
      </c>
      <c r="H16" s="75">
        <v>213</v>
      </c>
      <c r="I16" s="75">
        <v>40</v>
      </c>
      <c r="J16" s="75">
        <v>12264</v>
      </c>
    </row>
    <row r="17" spans="1:10">
      <c r="A17" s="255" t="s">
        <v>248</v>
      </c>
      <c r="B17" s="75">
        <v>2462</v>
      </c>
      <c r="C17" s="75">
        <v>1811</v>
      </c>
      <c r="D17" s="75">
        <v>1210</v>
      </c>
      <c r="E17" s="75">
        <v>446</v>
      </c>
      <c r="F17" s="75">
        <v>462</v>
      </c>
      <c r="G17" s="75">
        <v>158</v>
      </c>
      <c r="H17" s="75">
        <v>95</v>
      </c>
      <c r="I17" s="75">
        <v>43</v>
      </c>
      <c r="J17" s="75">
        <v>6687</v>
      </c>
    </row>
    <row r="18" spans="1:10">
      <c r="A18" s="255" t="s">
        <v>284</v>
      </c>
      <c r="B18" s="75">
        <v>0</v>
      </c>
      <c r="C18" s="75">
        <v>0</v>
      </c>
      <c r="D18" s="75">
        <v>0</v>
      </c>
      <c r="E18" s="75">
        <v>0</v>
      </c>
      <c r="F18" s="75">
        <v>0</v>
      </c>
      <c r="G18" s="75">
        <v>0</v>
      </c>
      <c r="H18" s="75">
        <v>0</v>
      </c>
      <c r="I18" s="75">
        <v>0</v>
      </c>
      <c r="J18" s="75">
        <v>0</v>
      </c>
    </row>
    <row r="19" spans="1:10">
      <c r="A19" s="82" t="s">
        <v>227</v>
      </c>
      <c r="B19" s="76">
        <v>12677</v>
      </c>
      <c r="C19" s="76">
        <v>11274</v>
      </c>
      <c r="D19" s="76">
        <v>5979</v>
      </c>
      <c r="E19" s="76">
        <v>2689</v>
      </c>
      <c r="F19" s="76">
        <v>2744</v>
      </c>
      <c r="G19" s="76">
        <v>957</v>
      </c>
      <c r="H19" s="76">
        <v>623</v>
      </c>
      <c r="I19" s="76">
        <v>117</v>
      </c>
      <c r="J19" s="76">
        <v>37060</v>
      </c>
    </row>
    <row r="20" spans="1:10" ht="15" customHeight="1">
      <c r="A20" s="83"/>
      <c r="B20" s="884" t="s">
        <v>286</v>
      </c>
      <c r="C20" s="884"/>
      <c r="D20" s="884"/>
      <c r="E20" s="884"/>
      <c r="F20" s="884"/>
      <c r="G20" s="884"/>
      <c r="H20" s="884"/>
      <c r="I20" s="884"/>
      <c r="J20" s="884"/>
    </row>
    <row r="21" spans="1:10">
      <c r="A21" s="255" t="s">
        <v>244</v>
      </c>
      <c r="B21" s="75">
        <v>2</v>
      </c>
      <c r="C21" s="75">
        <v>0</v>
      </c>
      <c r="D21" s="75">
        <v>5</v>
      </c>
      <c r="E21" s="75">
        <v>0</v>
      </c>
      <c r="F21" s="75">
        <v>6</v>
      </c>
      <c r="G21" s="75">
        <v>2</v>
      </c>
      <c r="H21" s="75">
        <v>0</v>
      </c>
      <c r="I21" s="75">
        <v>0</v>
      </c>
      <c r="J21" s="75">
        <v>15</v>
      </c>
    </row>
    <row r="22" spans="1:10">
      <c r="A22" s="255" t="s">
        <v>245</v>
      </c>
      <c r="B22" s="75">
        <v>2</v>
      </c>
      <c r="C22" s="75">
        <v>0</v>
      </c>
      <c r="D22" s="75">
        <v>4</v>
      </c>
      <c r="E22" s="75">
        <v>0</v>
      </c>
      <c r="F22" s="75">
        <v>13</v>
      </c>
      <c r="G22" s="75">
        <v>8</v>
      </c>
      <c r="H22" s="75">
        <v>0</v>
      </c>
      <c r="I22" s="75">
        <v>0</v>
      </c>
      <c r="J22" s="75">
        <v>27</v>
      </c>
    </row>
    <row r="23" spans="1:10">
      <c r="A23" s="255" t="s">
        <v>246</v>
      </c>
      <c r="B23" s="75">
        <v>1</v>
      </c>
      <c r="C23" s="75">
        <v>0</v>
      </c>
      <c r="D23" s="75">
        <v>1</v>
      </c>
      <c r="E23" s="75">
        <v>2</v>
      </c>
      <c r="F23" s="75">
        <v>2</v>
      </c>
      <c r="G23" s="75">
        <v>5</v>
      </c>
      <c r="H23" s="75">
        <v>0</v>
      </c>
      <c r="I23" s="75">
        <v>0</v>
      </c>
      <c r="J23" s="75">
        <v>11</v>
      </c>
    </row>
    <row r="24" spans="1:10">
      <c r="A24" s="255" t="s">
        <v>247</v>
      </c>
      <c r="B24" s="75">
        <v>3</v>
      </c>
      <c r="C24" s="75">
        <v>0</v>
      </c>
      <c r="D24" s="75">
        <v>1</v>
      </c>
      <c r="E24" s="75">
        <v>0</v>
      </c>
      <c r="F24" s="75">
        <v>3</v>
      </c>
      <c r="G24" s="75">
        <v>7</v>
      </c>
      <c r="H24" s="75">
        <v>0</v>
      </c>
      <c r="I24" s="75">
        <v>0</v>
      </c>
      <c r="J24" s="75">
        <v>14</v>
      </c>
    </row>
    <row r="25" spans="1:10">
      <c r="A25" s="255" t="s">
        <v>248</v>
      </c>
      <c r="B25" s="75">
        <v>7</v>
      </c>
      <c r="C25" s="75">
        <v>0</v>
      </c>
      <c r="D25" s="75">
        <v>1</v>
      </c>
      <c r="E25" s="75">
        <v>0</v>
      </c>
      <c r="F25" s="75">
        <v>0</v>
      </c>
      <c r="G25" s="75">
        <v>7</v>
      </c>
      <c r="H25" s="75">
        <v>0</v>
      </c>
      <c r="I25" s="75">
        <v>0</v>
      </c>
      <c r="J25" s="75">
        <v>15</v>
      </c>
    </row>
    <row r="26" spans="1:10">
      <c r="A26" s="255" t="s">
        <v>284</v>
      </c>
      <c r="B26" s="75">
        <v>0</v>
      </c>
      <c r="C26" s="75">
        <v>0</v>
      </c>
      <c r="D26" s="75">
        <v>0</v>
      </c>
      <c r="E26" s="75">
        <v>0</v>
      </c>
      <c r="F26" s="75">
        <v>0</v>
      </c>
      <c r="G26" s="75">
        <v>0</v>
      </c>
      <c r="H26" s="75">
        <v>0</v>
      </c>
      <c r="I26" s="75">
        <v>0</v>
      </c>
      <c r="J26" s="75">
        <v>0</v>
      </c>
    </row>
    <row r="27" spans="1:10">
      <c r="A27" s="82" t="s">
        <v>227</v>
      </c>
      <c r="B27" s="217">
        <v>15</v>
      </c>
      <c r="C27" s="76">
        <v>0</v>
      </c>
      <c r="D27" s="76">
        <v>12</v>
      </c>
      <c r="E27" s="76">
        <v>2</v>
      </c>
      <c r="F27" s="76">
        <v>24</v>
      </c>
      <c r="G27" s="76">
        <v>29</v>
      </c>
      <c r="H27" s="217">
        <v>0</v>
      </c>
      <c r="I27" s="217">
        <v>0</v>
      </c>
      <c r="J27" s="76">
        <v>82</v>
      </c>
    </row>
    <row r="28" spans="1:10" ht="15" customHeight="1">
      <c r="A28" s="83"/>
      <c r="B28" s="884" t="s">
        <v>250</v>
      </c>
      <c r="C28" s="884"/>
      <c r="D28" s="884"/>
      <c r="E28" s="884"/>
      <c r="F28" s="884"/>
      <c r="G28" s="884"/>
      <c r="H28" s="884"/>
      <c r="I28" s="884"/>
      <c r="J28" s="884"/>
    </row>
    <row r="29" spans="1:10">
      <c r="A29" s="255" t="s">
        <v>244</v>
      </c>
      <c r="B29" s="75">
        <v>340</v>
      </c>
      <c r="C29" s="75">
        <v>653</v>
      </c>
      <c r="D29" s="75">
        <v>266</v>
      </c>
      <c r="E29" s="75">
        <v>203</v>
      </c>
      <c r="F29" s="75">
        <v>154</v>
      </c>
      <c r="G29" s="75">
        <v>38</v>
      </c>
      <c r="H29" s="75">
        <v>15</v>
      </c>
      <c r="I29" s="75">
        <v>15</v>
      </c>
      <c r="J29" s="75">
        <v>1684</v>
      </c>
    </row>
    <row r="30" spans="1:10">
      <c r="A30" s="255" t="s">
        <v>245</v>
      </c>
      <c r="B30" s="75">
        <v>3062</v>
      </c>
      <c r="C30" s="75">
        <v>3158</v>
      </c>
      <c r="D30" s="75">
        <v>1793</v>
      </c>
      <c r="E30" s="75">
        <v>1084</v>
      </c>
      <c r="F30" s="75">
        <v>847</v>
      </c>
      <c r="G30" s="75">
        <v>276</v>
      </c>
      <c r="H30" s="75">
        <v>170</v>
      </c>
      <c r="I30" s="75">
        <v>209</v>
      </c>
      <c r="J30" s="75">
        <v>10599</v>
      </c>
    </row>
    <row r="31" spans="1:10">
      <c r="A31" s="255" t="s">
        <v>246</v>
      </c>
      <c r="B31" s="75">
        <v>6151</v>
      </c>
      <c r="C31" s="75">
        <v>4153</v>
      </c>
      <c r="D31" s="75">
        <v>2910</v>
      </c>
      <c r="E31" s="75">
        <v>1765</v>
      </c>
      <c r="F31" s="75">
        <v>1183</v>
      </c>
      <c r="G31" s="75">
        <v>413</v>
      </c>
      <c r="H31" s="75">
        <v>282</v>
      </c>
      <c r="I31" s="75">
        <v>327</v>
      </c>
      <c r="J31" s="75">
        <v>17184</v>
      </c>
    </row>
    <row r="32" spans="1:10">
      <c r="A32" s="255" t="s">
        <v>247</v>
      </c>
      <c r="B32" s="75">
        <v>7313</v>
      </c>
      <c r="C32" s="75">
        <v>4137</v>
      </c>
      <c r="D32" s="75">
        <v>3548</v>
      </c>
      <c r="E32" s="75">
        <v>1922</v>
      </c>
      <c r="F32" s="75">
        <v>1306</v>
      </c>
      <c r="G32" s="75">
        <v>489</v>
      </c>
      <c r="H32" s="75">
        <v>289</v>
      </c>
      <c r="I32" s="75">
        <v>353</v>
      </c>
      <c r="J32" s="75">
        <v>19357</v>
      </c>
    </row>
    <row r="33" spans="1:10">
      <c r="A33" s="255" t="s">
        <v>248</v>
      </c>
      <c r="B33" s="75">
        <v>3874</v>
      </c>
      <c r="C33" s="75">
        <v>2215</v>
      </c>
      <c r="D33" s="75">
        <v>1995</v>
      </c>
      <c r="E33" s="75">
        <v>901</v>
      </c>
      <c r="F33" s="75">
        <v>688</v>
      </c>
      <c r="G33" s="75">
        <v>236</v>
      </c>
      <c r="H33" s="75">
        <v>134</v>
      </c>
      <c r="I33" s="75">
        <v>206</v>
      </c>
      <c r="J33" s="75">
        <v>10249</v>
      </c>
    </row>
    <row r="34" spans="1:10">
      <c r="A34" s="255" t="s">
        <v>284</v>
      </c>
      <c r="B34" s="75">
        <v>0</v>
      </c>
      <c r="C34" s="75">
        <v>0</v>
      </c>
      <c r="D34" s="75">
        <v>0</v>
      </c>
      <c r="E34" s="75">
        <v>0</v>
      </c>
      <c r="F34" s="75">
        <v>0</v>
      </c>
      <c r="G34" s="75">
        <v>0</v>
      </c>
      <c r="H34" s="75">
        <v>0</v>
      </c>
      <c r="I34" s="75">
        <v>0</v>
      </c>
      <c r="J34" s="75">
        <v>0</v>
      </c>
    </row>
    <row r="35" spans="1:10">
      <c r="A35" s="82" t="s">
        <v>227</v>
      </c>
      <c r="B35" s="76">
        <v>20740</v>
      </c>
      <c r="C35" s="76">
        <v>14316</v>
      </c>
      <c r="D35" s="76">
        <v>10512</v>
      </c>
      <c r="E35" s="76">
        <v>5875</v>
      </c>
      <c r="F35" s="76">
        <v>4178</v>
      </c>
      <c r="G35" s="76">
        <v>1452</v>
      </c>
      <c r="H35" s="76">
        <v>890</v>
      </c>
      <c r="I35" s="76">
        <v>1110</v>
      </c>
      <c r="J35" s="76">
        <v>59073</v>
      </c>
    </row>
    <row r="36" spans="1:10">
      <c r="A36" s="263"/>
      <c r="B36" s="881" t="s">
        <v>298</v>
      </c>
      <c r="C36" s="881"/>
      <c r="D36" s="881"/>
      <c r="E36" s="881"/>
      <c r="F36" s="881"/>
      <c r="G36" s="881"/>
      <c r="H36" s="881"/>
      <c r="I36" s="881"/>
      <c r="J36" s="881"/>
    </row>
    <row r="37" spans="1:10" ht="15" customHeight="1">
      <c r="A37" s="83"/>
      <c r="B37" s="885" t="s">
        <v>282</v>
      </c>
      <c r="C37" s="885"/>
      <c r="D37" s="885"/>
      <c r="E37" s="885"/>
      <c r="F37" s="885"/>
      <c r="G37" s="885"/>
      <c r="H37" s="885"/>
      <c r="I37" s="885"/>
      <c r="J37" s="885"/>
    </row>
    <row r="38" spans="1:10">
      <c r="A38" s="255" t="s">
        <v>244</v>
      </c>
      <c r="B38" s="74">
        <v>1.6028827037773359</v>
      </c>
      <c r="C38" s="74">
        <v>4.8980933596318215</v>
      </c>
      <c r="D38" s="74">
        <v>2.7648750276487504</v>
      </c>
      <c r="E38" s="74">
        <v>3.4861809045226129</v>
      </c>
      <c r="F38" s="74">
        <v>3.9716312056737588</v>
      </c>
      <c r="G38" s="74">
        <v>4.0772532188841204</v>
      </c>
      <c r="H38" s="74">
        <v>1.1235955056179776</v>
      </c>
      <c r="I38" s="74">
        <v>1.5105740181268883</v>
      </c>
      <c r="J38" s="74">
        <v>2.7677716474396972</v>
      </c>
    </row>
    <row r="39" spans="1:10">
      <c r="A39" s="255" t="s">
        <v>245</v>
      </c>
      <c r="B39" s="74">
        <v>15.879721669980119</v>
      </c>
      <c r="C39" s="74">
        <v>23.865877712031558</v>
      </c>
      <c r="D39" s="74">
        <v>17.319177173191772</v>
      </c>
      <c r="E39" s="74">
        <v>19.660804020100503</v>
      </c>
      <c r="F39" s="74">
        <v>22.127659574468087</v>
      </c>
      <c r="G39" s="74">
        <v>22.317596566523605</v>
      </c>
      <c r="H39" s="74">
        <v>19.850187265917604</v>
      </c>
      <c r="I39" s="74">
        <v>19.838872104733131</v>
      </c>
      <c r="J39" s="74">
        <v>18.599243080570883</v>
      </c>
    </row>
    <row r="40" spans="1:10">
      <c r="A40" s="255" t="s">
        <v>246</v>
      </c>
      <c r="B40" s="74">
        <v>30.939363817097416</v>
      </c>
      <c r="C40" s="74">
        <v>30.539119000657461</v>
      </c>
      <c r="D40" s="74">
        <v>28.666224286662242</v>
      </c>
      <c r="E40" s="74">
        <v>30.496231155778894</v>
      </c>
      <c r="F40" s="74">
        <v>27.943262411347519</v>
      </c>
      <c r="G40" s="74">
        <v>29.613733905579398</v>
      </c>
      <c r="H40" s="74">
        <v>35.955056179775283</v>
      </c>
      <c r="I40" s="74">
        <v>30.715005035246726</v>
      </c>
      <c r="J40" s="74">
        <v>30.181022297204869</v>
      </c>
    </row>
    <row r="41" spans="1:10">
      <c r="A41" s="255" t="s">
        <v>247</v>
      </c>
      <c r="B41" s="74">
        <v>34.120278330019879</v>
      </c>
      <c r="C41" s="74">
        <v>27.416173570019723</v>
      </c>
      <c r="D41" s="74">
        <v>33.908427339084277</v>
      </c>
      <c r="E41" s="74">
        <v>32.066582914572862</v>
      </c>
      <c r="F41" s="74">
        <v>29.929078014184398</v>
      </c>
      <c r="G41" s="74">
        <v>28.755364806866954</v>
      </c>
      <c r="H41" s="74">
        <v>28.464419475655429</v>
      </c>
      <c r="I41" s="74">
        <v>31.520644511581068</v>
      </c>
      <c r="J41" s="74">
        <v>32.278509871870867</v>
      </c>
    </row>
    <row r="42" spans="1:10">
      <c r="A42" s="255" t="s">
        <v>248</v>
      </c>
      <c r="B42" s="74">
        <v>17.457753479125248</v>
      </c>
      <c r="C42" s="74">
        <v>13.280736357659434</v>
      </c>
      <c r="D42" s="74">
        <v>17.34129617341296</v>
      </c>
      <c r="E42" s="74">
        <v>14.290201005025125</v>
      </c>
      <c r="F42" s="74">
        <v>16.028368794326241</v>
      </c>
      <c r="G42" s="74">
        <v>15.236051502145923</v>
      </c>
      <c r="H42" s="74">
        <v>14.606741573033707</v>
      </c>
      <c r="I42" s="74">
        <v>16.414904330312186</v>
      </c>
      <c r="J42" s="74">
        <v>16.173453102913683</v>
      </c>
    </row>
    <row r="43" spans="1:10">
      <c r="A43" s="255" t="s">
        <v>284</v>
      </c>
      <c r="B43" s="53">
        <v>0</v>
      </c>
      <c r="C43" s="53">
        <v>0</v>
      </c>
      <c r="D43" s="53">
        <v>0</v>
      </c>
      <c r="E43" s="53">
        <v>0</v>
      </c>
      <c r="F43" s="53">
        <v>0</v>
      </c>
      <c r="G43" s="74">
        <v>0</v>
      </c>
      <c r="H43" s="53">
        <v>0</v>
      </c>
      <c r="I43" s="53">
        <v>0</v>
      </c>
      <c r="J43" s="53">
        <v>0</v>
      </c>
    </row>
    <row r="44" spans="1:10">
      <c r="A44" s="82" t="s">
        <v>227</v>
      </c>
      <c r="B44" s="514">
        <v>100</v>
      </c>
      <c r="C44" s="514">
        <v>100</v>
      </c>
      <c r="D44" s="514">
        <v>100</v>
      </c>
      <c r="E44" s="514">
        <v>100</v>
      </c>
      <c r="F44" s="514">
        <v>100</v>
      </c>
      <c r="G44" s="514">
        <v>100</v>
      </c>
      <c r="H44" s="514">
        <v>100</v>
      </c>
      <c r="I44" s="514">
        <v>100</v>
      </c>
      <c r="J44" s="514">
        <v>100</v>
      </c>
    </row>
    <row r="45" spans="1:10" ht="15" customHeight="1">
      <c r="A45" s="83"/>
      <c r="B45" s="880" t="s">
        <v>376</v>
      </c>
      <c r="C45" s="880"/>
      <c r="D45" s="880"/>
      <c r="E45" s="880"/>
      <c r="F45" s="880"/>
      <c r="G45" s="880"/>
      <c r="H45" s="880"/>
      <c r="I45" s="880"/>
      <c r="J45" s="880"/>
    </row>
    <row r="46" spans="1:10" ht="15" customHeight="1">
      <c r="A46" s="255" t="s">
        <v>244</v>
      </c>
      <c r="B46" s="516">
        <v>1.6486550445689043</v>
      </c>
      <c r="C46" s="516">
        <v>4.4704630122405531</v>
      </c>
      <c r="D46" s="516">
        <v>2.2746278641913364</v>
      </c>
      <c r="E46" s="516">
        <v>3.4213462253625884</v>
      </c>
      <c r="F46" s="516">
        <v>3.3527696793002915</v>
      </c>
      <c r="G46" s="74">
        <v>1.7763845350052248</v>
      </c>
      <c r="H46" s="516">
        <v>1.926163723916533</v>
      </c>
      <c r="I46" s="516">
        <v>0</v>
      </c>
      <c r="J46" s="516">
        <v>2.8656233135456017</v>
      </c>
    </row>
    <row r="47" spans="1:10">
      <c r="A47" s="255" t="s">
        <v>245</v>
      </c>
      <c r="B47" s="516">
        <v>14.05695353790329</v>
      </c>
      <c r="C47" s="516">
        <v>21.571758027319497</v>
      </c>
      <c r="D47" s="516">
        <v>16.825556113062387</v>
      </c>
      <c r="E47" s="516">
        <v>17.032354034957233</v>
      </c>
      <c r="F47" s="516">
        <v>19.023323615160351</v>
      </c>
      <c r="G47" s="74">
        <v>17.136886102403345</v>
      </c>
      <c r="H47" s="516">
        <v>18.780096308186195</v>
      </c>
      <c r="I47" s="516">
        <v>10.256410256410257</v>
      </c>
      <c r="J47" s="516">
        <v>17.520237452779277</v>
      </c>
    </row>
    <row r="48" spans="1:10">
      <c r="A48" s="255" t="s">
        <v>246</v>
      </c>
      <c r="B48" s="516">
        <v>28.871184034077462</v>
      </c>
      <c r="C48" s="516">
        <v>28.596771332268936</v>
      </c>
      <c r="D48" s="516">
        <v>26.977755477504598</v>
      </c>
      <c r="E48" s="516">
        <v>29.453328374860543</v>
      </c>
      <c r="F48" s="516">
        <v>28.68075801749271</v>
      </c>
      <c r="G48" s="74">
        <v>28.213166144200628</v>
      </c>
      <c r="H48" s="516">
        <v>29.855537720706259</v>
      </c>
      <c r="I48" s="516">
        <v>18.803418803418804</v>
      </c>
      <c r="J48" s="516">
        <v>28.478143550998382</v>
      </c>
    </row>
    <row r="49" spans="1:10">
      <c r="A49" s="255" t="s">
        <v>247</v>
      </c>
      <c r="B49" s="516">
        <v>36.002208724461624</v>
      </c>
      <c r="C49" s="516">
        <v>29.297498669505057</v>
      </c>
      <c r="D49" s="516">
        <v>33.684562635892291</v>
      </c>
      <c r="E49" s="516">
        <v>33.506879880996649</v>
      </c>
      <c r="F49" s="516">
        <v>32.106413994169095</v>
      </c>
      <c r="G49" s="74">
        <v>36.363636363636367</v>
      </c>
      <c r="H49" s="516">
        <v>34.189406099518457</v>
      </c>
      <c r="I49" s="516">
        <v>34.188034188034187</v>
      </c>
      <c r="J49" s="516">
        <v>33.0922827846735</v>
      </c>
    </row>
    <row r="50" spans="1:10">
      <c r="A50" s="255" t="s">
        <v>248</v>
      </c>
      <c r="B50" s="516">
        <v>19.420998658988719</v>
      </c>
      <c r="C50" s="516">
        <v>16.063508958665956</v>
      </c>
      <c r="D50" s="516">
        <v>20.23749790934939</v>
      </c>
      <c r="E50" s="516">
        <v>16.586091483822983</v>
      </c>
      <c r="F50" s="516">
        <v>16.836734693877553</v>
      </c>
      <c r="G50" s="74">
        <v>16.50992685475444</v>
      </c>
      <c r="H50" s="516">
        <v>15.248796147672552</v>
      </c>
      <c r="I50" s="516">
        <v>36.752136752136749</v>
      </c>
      <c r="J50" s="516">
        <v>18.043712898003239</v>
      </c>
    </row>
    <row r="51" spans="1:10">
      <c r="A51" s="255" t="s">
        <v>284</v>
      </c>
      <c r="B51" s="53">
        <v>0</v>
      </c>
      <c r="C51" s="53">
        <v>0</v>
      </c>
      <c r="D51" s="53">
        <v>0</v>
      </c>
      <c r="E51" s="53">
        <v>0</v>
      </c>
      <c r="F51" s="53">
        <v>0</v>
      </c>
      <c r="G51" s="74">
        <v>0</v>
      </c>
      <c r="H51" s="53">
        <v>0</v>
      </c>
      <c r="I51" s="53">
        <v>0</v>
      </c>
      <c r="J51" s="53">
        <v>0</v>
      </c>
    </row>
    <row r="52" spans="1:10">
      <c r="A52" s="82" t="s">
        <v>227</v>
      </c>
      <c r="B52" s="514">
        <v>100</v>
      </c>
      <c r="C52" s="514">
        <v>100</v>
      </c>
      <c r="D52" s="514">
        <v>100</v>
      </c>
      <c r="E52" s="514">
        <v>100</v>
      </c>
      <c r="F52" s="514">
        <v>100</v>
      </c>
      <c r="G52" s="514">
        <v>100</v>
      </c>
      <c r="H52" s="514">
        <v>100</v>
      </c>
      <c r="I52" s="514">
        <v>100</v>
      </c>
      <c r="J52" s="514">
        <v>100</v>
      </c>
    </row>
    <row r="53" spans="1:10" ht="15" customHeight="1">
      <c r="A53" s="83"/>
      <c r="B53" s="880" t="s">
        <v>250</v>
      </c>
      <c r="C53" s="880"/>
      <c r="D53" s="880"/>
      <c r="E53" s="880"/>
      <c r="F53" s="880"/>
      <c r="G53" s="880"/>
      <c r="H53" s="880"/>
      <c r="I53" s="880"/>
      <c r="J53" s="880"/>
    </row>
    <row r="54" spans="1:10">
      <c r="A54" s="255" t="s">
        <v>244</v>
      </c>
      <c r="B54" s="74">
        <v>1.639344262295082</v>
      </c>
      <c r="C54" s="74">
        <v>4.5613299804414638</v>
      </c>
      <c r="D54" s="74">
        <v>2.5304414003044142</v>
      </c>
      <c r="E54" s="74">
        <v>3.4553191489361703</v>
      </c>
      <c r="F54" s="74">
        <v>3.6859741503111536</v>
      </c>
      <c r="G54" s="74">
        <v>2.6170798898071626</v>
      </c>
      <c r="H54" s="74">
        <v>1.6853932584269662</v>
      </c>
      <c r="I54" s="74">
        <v>1.3513513513513513</v>
      </c>
      <c r="J54" s="74">
        <v>2.8507101383034552</v>
      </c>
    </row>
    <row r="55" spans="1:10">
      <c r="A55" s="255" t="s">
        <v>245</v>
      </c>
      <c r="B55" s="74">
        <v>14.76374156219865</v>
      </c>
      <c r="C55" s="74">
        <v>22.059234423023192</v>
      </c>
      <c r="D55" s="74">
        <v>17.05669710806697</v>
      </c>
      <c r="E55" s="74">
        <v>18.451063829787234</v>
      </c>
      <c r="F55" s="74">
        <v>20.272857826711345</v>
      </c>
      <c r="G55" s="74">
        <v>19.008264462809919</v>
      </c>
      <c r="H55" s="74">
        <v>19.101123595505619</v>
      </c>
      <c r="I55" s="74">
        <v>18.828828828828829</v>
      </c>
      <c r="J55" s="74">
        <v>17.942207099690215</v>
      </c>
    </row>
    <row r="56" spans="1:10">
      <c r="A56" s="255" t="s">
        <v>246</v>
      </c>
      <c r="B56" s="74">
        <v>29.657666345226616</v>
      </c>
      <c r="C56" s="74">
        <v>29.009499860296174</v>
      </c>
      <c r="D56" s="74">
        <v>27.682648401826484</v>
      </c>
      <c r="E56" s="74">
        <v>30.042553191489361</v>
      </c>
      <c r="F56" s="74">
        <v>28.314983245572044</v>
      </c>
      <c r="G56" s="74">
        <v>28.443526170798897</v>
      </c>
      <c r="H56" s="74">
        <v>31.685393258426966</v>
      </c>
      <c r="I56" s="74">
        <v>29.45945945945946</v>
      </c>
      <c r="J56" s="74">
        <v>29.089431720075162</v>
      </c>
    </row>
    <row r="57" spans="1:10">
      <c r="A57" s="255" t="s">
        <v>247</v>
      </c>
      <c r="B57" s="74">
        <v>35.260366441658633</v>
      </c>
      <c r="C57" s="74">
        <v>28.897736797988266</v>
      </c>
      <c r="D57" s="74">
        <v>33.751902587519027</v>
      </c>
      <c r="E57" s="74">
        <v>32.714893617021275</v>
      </c>
      <c r="F57" s="74">
        <v>31.258975586404979</v>
      </c>
      <c r="G57" s="74">
        <v>33.67768595041322</v>
      </c>
      <c r="H57" s="74">
        <v>32.471910112359552</v>
      </c>
      <c r="I57" s="74">
        <v>31.801801801801801</v>
      </c>
      <c r="J57" s="74">
        <v>32.767931203764832</v>
      </c>
    </row>
    <row r="58" spans="1:10">
      <c r="A58" s="255" t="s">
        <v>248</v>
      </c>
      <c r="B58" s="74">
        <v>18.678881388621022</v>
      </c>
      <c r="C58" s="74">
        <v>15.472198938250909</v>
      </c>
      <c r="D58" s="74">
        <v>18.978310502283104</v>
      </c>
      <c r="E58" s="74">
        <v>15.336170212765957</v>
      </c>
      <c r="F58" s="74">
        <v>16.467209191000478</v>
      </c>
      <c r="G58" s="74">
        <v>16.253443526170798</v>
      </c>
      <c r="H58" s="74">
        <v>15.056179775280899</v>
      </c>
      <c r="I58" s="74">
        <v>18.558558558558559</v>
      </c>
      <c r="J58" s="74">
        <v>17.349719838166337</v>
      </c>
    </row>
    <row r="59" spans="1:10">
      <c r="A59" s="255" t="s">
        <v>284</v>
      </c>
      <c r="B59" s="53">
        <v>0</v>
      </c>
      <c r="C59" s="53">
        <v>0</v>
      </c>
      <c r="D59" s="53">
        <v>0</v>
      </c>
      <c r="E59" s="53">
        <v>0</v>
      </c>
      <c r="F59" s="53">
        <v>0</v>
      </c>
      <c r="G59" s="53">
        <v>0</v>
      </c>
      <c r="H59" s="53">
        <v>0</v>
      </c>
      <c r="I59" s="53">
        <v>0</v>
      </c>
      <c r="J59" s="53">
        <v>0</v>
      </c>
    </row>
    <row r="60" spans="1:10">
      <c r="A60" s="82" t="s">
        <v>227</v>
      </c>
      <c r="B60" s="517">
        <v>100</v>
      </c>
      <c r="C60" s="517">
        <v>100</v>
      </c>
      <c r="D60" s="517">
        <v>100</v>
      </c>
      <c r="E60" s="517">
        <v>100</v>
      </c>
      <c r="F60" s="517">
        <v>100</v>
      </c>
      <c r="G60" s="517">
        <v>100</v>
      </c>
      <c r="H60" s="517">
        <v>100</v>
      </c>
      <c r="I60" s="517">
        <v>100</v>
      </c>
      <c r="J60" s="517">
        <v>100</v>
      </c>
    </row>
    <row r="61" spans="1:10">
      <c r="A61" s="787" t="s">
        <v>154</v>
      </c>
      <c r="B61" s="864"/>
      <c r="C61" s="864"/>
      <c r="D61" s="864"/>
      <c r="E61" s="864"/>
      <c r="F61" s="864"/>
      <c r="G61" s="864"/>
      <c r="H61" s="864"/>
      <c r="I61" s="864"/>
      <c r="J61" s="864"/>
    </row>
    <row r="62" spans="1:10" s="230" customFormat="1" ht="15" customHeight="1">
      <c r="A62" s="787" t="s">
        <v>85</v>
      </c>
      <c r="B62" s="787"/>
      <c r="C62" s="787"/>
      <c r="D62" s="787"/>
      <c r="E62" s="787"/>
      <c r="F62" s="787"/>
      <c r="G62" s="787"/>
      <c r="H62" s="787"/>
      <c r="I62" s="787"/>
      <c r="J62" s="787"/>
    </row>
    <row r="63" spans="1:10" ht="12" customHeight="1">
      <c r="A63" s="456" t="s">
        <v>8</v>
      </c>
      <c r="B63" s="18"/>
      <c r="C63" s="457"/>
      <c r="D63" s="457"/>
      <c r="E63" s="457"/>
      <c r="F63" s="457"/>
      <c r="G63" s="457"/>
      <c r="H63" s="457"/>
      <c r="I63" s="457"/>
      <c r="J63" s="457"/>
    </row>
    <row r="64" spans="1:10">
      <c r="A64" s="209" t="s">
        <v>45</v>
      </c>
      <c r="B64" s="209"/>
      <c r="C64" s="457"/>
      <c r="D64" s="457"/>
      <c r="E64" s="457"/>
      <c r="F64" s="457"/>
      <c r="G64" s="457"/>
      <c r="H64" s="457"/>
      <c r="I64" s="457"/>
      <c r="J64" s="457"/>
    </row>
    <row r="65" spans="1:10">
      <c r="A65" s="456" t="s">
        <v>75</v>
      </c>
      <c r="B65" s="18"/>
      <c r="C65" s="457"/>
      <c r="D65" s="457"/>
      <c r="E65" s="457"/>
      <c r="F65" s="457"/>
      <c r="G65" s="457"/>
      <c r="H65" s="457"/>
      <c r="I65" s="457"/>
      <c r="J65" s="457"/>
    </row>
  </sheetData>
  <customSheetViews>
    <customSheetView guid="{9B1E4C89-5E12-4216-9D91-287A277F1BB3}">
      <selection sqref="A1:J1"/>
      <rowBreaks count="1" manualBreakCount="1">
        <brk id="35" max="16383" man="1"/>
      </rowBreaks>
      <pageMargins left="0.7" right="0.7" top="0.75" bottom="0.75" header="0.3" footer="0.3"/>
      <pageSetup paperSize="9" scale="91" orientation="landscape" r:id="rId1"/>
    </customSheetView>
  </customSheetViews>
  <mergeCells count="12">
    <mergeCell ref="A62:J62"/>
    <mergeCell ref="A61:J61"/>
    <mergeCell ref="A1:J1"/>
    <mergeCell ref="B45:J45"/>
    <mergeCell ref="B53:J53"/>
    <mergeCell ref="B36:J36"/>
    <mergeCell ref="B3:J3"/>
    <mergeCell ref="B4:J4"/>
    <mergeCell ref="B12:J12"/>
    <mergeCell ref="B20:J20"/>
    <mergeCell ref="B28:J28"/>
    <mergeCell ref="B37:J37"/>
  </mergeCells>
  <pageMargins left="0.25" right="0.25" top="0.5" bottom="0.5" header="0.3" footer="0.3"/>
  <pageSetup paperSize="9" scale="91" orientation="landscape" r:id="rId2"/>
  <rowBreaks count="1" manualBreakCount="1">
    <brk id="35"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J21"/>
  <sheetViews>
    <sheetView zoomScaleNormal="100" workbookViewId="0">
      <selection sqref="A1:J1"/>
    </sheetView>
  </sheetViews>
  <sheetFormatPr defaultRowHeight="15"/>
  <cols>
    <col min="1" max="1" width="48.140625" style="256" customWidth="1"/>
    <col min="2" max="9" width="9.140625" style="256"/>
    <col min="10" max="10" width="10.5703125" style="256" bestFit="1" customWidth="1"/>
    <col min="11" max="16384" width="9.140625" style="256"/>
  </cols>
  <sheetData>
    <row r="1" spans="1:10">
      <c r="A1" s="783" t="s">
        <v>645</v>
      </c>
      <c r="B1" s="783"/>
      <c r="C1" s="783"/>
      <c r="D1" s="783"/>
      <c r="E1" s="783"/>
      <c r="F1" s="783"/>
      <c r="G1" s="783"/>
      <c r="H1" s="783"/>
      <c r="I1" s="783"/>
      <c r="J1" s="783"/>
    </row>
    <row r="2" spans="1:10">
      <c r="A2" s="29" t="s">
        <v>226</v>
      </c>
      <c r="B2" s="258" t="s">
        <v>754</v>
      </c>
      <c r="C2" s="258" t="s">
        <v>1</v>
      </c>
      <c r="D2" s="258" t="s">
        <v>2</v>
      </c>
      <c r="E2" s="258" t="s">
        <v>3</v>
      </c>
      <c r="F2" s="258" t="s">
        <v>4</v>
      </c>
      <c r="G2" s="258" t="s">
        <v>755</v>
      </c>
      <c r="H2" s="258" t="s">
        <v>6</v>
      </c>
      <c r="I2" s="258" t="s">
        <v>756</v>
      </c>
      <c r="J2" s="258" t="s">
        <v>227</v>
      </c>
    </row>
    <row r="3" spans="1:10">
      <c r="A3" s="55"/>
      <c r="B3" s="784" t="s">
        <v>228</v>
      </c>
      <c r="C3" s="784"/>
      <c r="D3" s="784"/>
      <c r="E3" s="784"/>
      <c r="F3" s="784"/>
      <c r="G3" s="784"/>
      <c r="H3" s="784"/>
      <c r="I3" s="784"/>
      <c r="J3" s="784"/>
    </row>
    <row r="4" spans="1:10">
      <c r="A4" s="55" t="s">
        <v>229</v>
      </c>
      <c r="B4" s="114">
        <v>38505</v>
      </c>
      <c r="C4" s="114">
        <v>33511</v>
      </c>
      <c r="D4" s="114">
        <v>21050</v>
      </c>
      <c r="E4" s="114">
        <v>12408</v>
      </c>
      <c r="F4" s="308">
        <v>3304</v>
      </c>
      <c r="G4" s="114">
        <v>1065</v>
      </c>
      <c r="H4" s="114">
        <v>1455</v>
      </c>
      <c r="I4" s="114">
        <v>4435</v>
      </c>
      <c r="J4" s="114">
        <v>115733</v>
      </c>
    </row>
    <row r="5" spans="1:10">
      <c r="A5" s="55" t="s">
        <v>230</v>
      </c>
      <c r="B5" s="114">
        <v>23538</v>
      </c>
      <c r="C5" s="114">
        <v>18384</v>
      </c>
      <c r="D5" s="114">
        <v>12147</v>
      </c>
      <c r="E5" s="114">
        <v>6686</v>
      </c>
      <c r="F5" s="308">
        <v>4679</v>
      </c>
      <c r="G5" s="114">
        <v>1689</v>
      </c>
      <c r="H5" s="114">
        <v>1007</v>
      </c>
      <c r="I5" s="114">
        <v>1337</v>
      </c>
      <c r="J5" s="114">
        <v>69467</v>
      </c>
    </row>
    <row r="6" spans="1:10">
      <c r="A6" s="535" t="s">
        <v>231</v>
      </c>
      <c r="B6" s="27">
        <v>19342</v>
      </c>
      <c r="C6" s="27">
        <v>12093</v>
      </c>
      <c r="D6" s="27">
        <v>10222</v>
      </c>
      <c r="E6" s="27">
        <v>5591</v>
      </c>
      <c r="F6" s="308">
        <v>4309</v>
      </c>
      <c r="G6" s="27">
        <v>1291</v>
      </c>
      <c r="H6" s="27">
        <v>842</v>
      </c>
      <c r="I6" s="27">
        <v>1299</v>
      </c>
      <c r="J6" s="27">
        <v>54989</v>
      </c>
    </row>
    <row r="7" spans="1:10">
      <c r="A7" s="257" t="s">
        <v>31</v>
      </c>
      <c r="B7" s="115">
        <v>56398</v>
      </c>
      <c r="C7" s="115">
        <v>47271</v>
      </c>
      <c r="D7" s="115">
        <v>31596</v>
      </c>
      <c r="E7" s="115">
        <v>17481</v>
      </c>
      <c r="F7" s="115">
        <v>6996</v>
      </c>
      <c r="G7" s="115">
        <v>2565</v>
      </c>
      <c r="H7" s="115">
        <v>2323</v>
      </c>
      <c r="I7" s="115">
        <v>5521</v>
      </c>
      <c r="J7" s="115">
        <v>170151</v>
      </c>
    </row>
    <row r="8" spans="1:10" ht="15" customHeight="1">
      <c r="A8" s="234"/>
      <c r="B8" s="785" t="s">
        <v>232</v>
      </c>
      <c r="C8" s="785"/>
      <c r="D8" s="785"/>
      <c r="E8" s="785"/>
      <c r="F8" s="785"/>
      <c r="G8" s="785"/>
      <c r="H8" s="785"/>
      <c r="I8" s="785"/>
      <c r="J8" s="785"/>
    </row>
    <row r="9" spans="1:10">
      <c r="A9" s="535" t="s">
        <v>229</v>
      </c>
      <c r="B9" s="24">
        <v>21.787521728108931</v>
      </c>
      <c r="C9" s="24">
        <v>23.732700291356061</v>
      </c>
      <c r="D9" s="24">
        <v>17.977393747624721</v>
      </c>
      <c r="E9" s="24">
        <v>20.706815325846971</v>
      </c>
      <c r="F9" s="24">
        <v>8.9962043859219207</v>
      </c>
      <c r="G9" s="24">
        <v>9.4810779050823921</v>
      </c>
      <c r="H9" s="24">
        <v>15.432589811308747</v>
      </c>
      <c r="I9" s="24">
        <v>71.444680713963535</v>
      </c>
      <c r="J9" s="24">
        <v>20.717145880334151</v>
      </c>
    </row>
    <row r="10" spans="1:10">
      <c r="A10" s="535" t="s">
        <v>230</v>
      </c>
      <c r="B10" s="24">
        <v>13.318651770840878</v>
      </c>
      <c r="C10" s="24">
        <v>13.019664055274083</v>
      </c>
      <c r="D10" s="24">
        <v>10.373938330280165</v>
      </c>
      <c r="E10" s="24">
        <v>11.157782661880468</v>
      </c>
      <c r="F10" s="24">
        <v>12.740084843138217</v>
      </c>
      <c r="G10" s="24">
        <v>15.03618833960954</v>
      </c>
      <c r="H10" s="24">
        <v>10.680837072156638</v>
      </c>
      <c r="I10" s="24">
        <v>21.53811456923771</v>
      </c>
      <c r="J10" s="24">
        <v>12.435156548859638</v>
      </c>
    </row>
    <row r="11" spans="1:10">
      <c r="A11" s="88" t="s">
        <v>231</v>
      </c>
      <c r="B11" s="99">
        <v>10.944403201274715</v>
      </c>
      <c r="C11" s="99">
        <v>8.5643384149493844</v>
      </c>
      <c r="D11" s="99">
        <v>8.7299248878014204</v>
      </c>
      <c r="E11" s="99">
        <v>9.330416222341265</v>
      </c>
      <c r="F11" s="99">
        <v>11.732640647378194</v>
      </c>
      <c r="G11" s="99">
        <v>11.493024953484852</v>
      </c>
      <c r="H11" s="99">
        <v>8.9307495677814188</v>
      </c>
      <c r="I11" s="99">
        <v>20.92596172433791</v>
      </c>
      <c r="J11" s="99">
        <v>9.8434770965385372</v>
      </c>
    </row>
    <row r="12" spans="1:10">
      <c r="A12" s="208" t="s">
        <v>31</v>
      </c>
      <c r="B12" s="309">
        <v>31.912028318968638</v>
      </c>
      <c r="C12" s="309">
        <v>33.477618557270517</v>
      </c>
      <c r="D12" s="309">
        <v>26.984025313536851</v>
      </c>
      <c r="E12" s="309">
        <v>29.172778748479281</v>
      </c>
      <c r="F12" s="309">
        <v>19.048863766316511</v>
      </c>
      <c r="G12" s="309">
        <v>22.834708757311112</v>
      </c>
      <c r="H12" s="309">
        <v>24.639110743415959</v>
      </c>
      <c r="I12" s="309">
        <v>88.939364649784139</v>
      </c>
      <c r="J12" s="309">
        <v>30.458409344653091</v>
      </c>
    </row>
    <row r="13" spans="1:10" ht="15" customHeight="1">
      <c r="A13" s="786" t="s">
        <v>82</v>
      </c>
      <c r="B13" s="786"/>
      <c r="C13" s="786"/>
      <c r="D13" s="786"/>
      <c r="E13" s="786"/>
      <c r="F13" s="786"/>
      <c r="G13" s="786"/>
      <c r="H13" s="786"/>
      <c r="I13" s="786"/>
      <c r="J13" s="786"/>
    </row>
    <row r="14" spans="1:10" ht="21.95" customHeight="1">
      <c r="A14" s="787" t="s">
        <v>925</v>
      </c>
      <c r="B14" s="787"/>
      <c r="C14" s="787"/>
      <c r="D14" s="787"/>
      <c r="E14" s="787"/>
      <c r="F14" s="787"/>
      <c r="G14" s="787"/>
      <c r="H14" s="787"/>
      <c r="I14" s="787"/>
      <c r="J14" s="787"/>
    </row>
    <row r="15" spans="1:10" s="426" customFormat="1" ht="21" customHeight="1">
      <c r="A15" s="787" t="s">
        <v>146</v>
      </c>
      <c r="B15" s="787"/>
      <c r="C15" s="787"/>
      <c r="D15" s="787"/>
      <c r="E15" s="787"/>
      <c r="F15" s="787"/>
      <c r="G15" s="787"/>
      <c r="H15" s="787"/>
      <c r="I15" s="787"/>
      <c r="J15" s="787"/>
    </row>
    <row r="16" spans="1:10">
      <c r="A16" s="462" t="s">
        <v>8</v>
      </c>
      <c r="B16" s="28"/>
      <c r="C16" s="28"/>
      <c r="D16" s="28"/>
      <c r="E16" s="28"/>
      <c r="F16" s="28"/>
      <c r="G16" s="28"/>
      <c r="H16" s="28"/>
      <c r="I16" s="28"/>
      <c r="J16" s="28"/>
    </row>
    <row r="17" spans="1:10" ht="21" customHeight="1">
      <c r="A17" s="788" t="s">
        <v>147</v>
      </c>
      <c r="B17" s="788"/>
      <c r="C17" s="788"/>
      <c r="D17" s="788"/>
      <c r="E17" s="788"/>
      <c r="F17" s="788"/>
      <c r="G17" s="788"/>
      <c r="H17" s="788"/>
      <c r="I17" s="788"/>
      <c r="J17" s="788"/>
    </row>
    <row r="18" spans="1:10" ht="19.5" customHeight="1">
      <c r="A18" s="788" t="s">
        <v>148</v>
      </c>
      <c r="B18" s="789"/>
      <c r="C18" s="789"/>
      <c r="D18" s="789"/>
      <c r="E18" s="789"/>
      <c r="F18" s="789"/>
      <c r="G18" s="789"/>
      <c r="H18" s="789"/>
      <c r="I18" s="789"/>
      <c r="J18" s="789"/>
    </row>
    <row r="19" spans="1:10" ht="24.75" customHeight="1">
      <c r="A19" s="788" t="s">
        <v>149</v>
      </c>
      <c r="B19" s="788"/>
      <c r="C19" s="788"/>
      <c r="D19" s="788"/>
      <c r="E19" s="788"/>
      <c r="F19" s="788"/>
      <c r="G19" s="788"/>
      <c r="H19" s="788"/>
      <c r="I19" s="788"/>
      <c r="J19" s="788"/>
    </row>
    <row r="20" spans="1:10">
      <c r="A20" s="790" t="s">
        <v>833</v>
      </c>
      <c r="B20" s="790"/>
      <c r="C20" s="790"/>
      <c r="D20" s="790"/>
      <c r="E20" s="790"/>
      <c r="F20" s="790"/>
      <c r="G20" s="790"/>
      <c r="H20" s="790"/>
      <c r="I20" s="790"/>
      <c r="J20" s="790"/>
    </row>
    <row r="21" spans="1:10">
      <c r="A21" s="456" t="s">
        <v>846</v>
      </c>
      <c r="B21" s="439"/>
      <c r="C21" s="439"/>
      <c r="D21" s="439"/>
      <c r="E21" s="439"/>
      <c r="F21" s="439"/>
      <c r="G21" s="439"/>
      <c r="H21" s="439"/>
      <c r="I21" s="439"/>
      <c r="J21" s="439"/>
    </row>
  </sheetData>
  <mergeCells count="10">
    <mergeCell ref="A18:J18"/>
    <mergeCell ref="A19:J19"/>
    <mergeCell ref="A20:J20"/>
    <mergeCell ref="A15:J15"/>
    <mergeCell ref="A17:J17"/>
    <mergeCell ref="A1:J1"/>
    <mergeCell ref="B3:J3"/>
    <mergeCell ref="B8:J8"/>
    <mergeCell ref="A13:J13"/>
    <mergeCell ref="A14:J14"/>
  </mergeCells>
  <pageMargins left="0.25" right="0.25" top="0.5" bottom="0.5" header="0.3" footer="0.3"/>
  <pageSetup paperSize="9" orientation="landscape"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1"/>
  <dimension ref="A1:J16"/>
  <sheetViews>
    <sheetView zoomScaleNormal="100" workbookViewId="0">
      <selection sqref="A1:J1"/>
    </sheetView>
  </sheetViews>
  <sheetFormatPr defaultRowHeight="15"/>
  <cols>
    <col min="1" max="16384" width="9.140625" style="4"/>
  </cols>
  <sheetData>
    <row r="1" spans="1:10">
      <c r="A1" s="783" t="s">
        <v>898</v>
      </c>
      <c r="B1" s="783"/>
      <c r="C1" s="783"/>
      <c r="D1" s="783"/>
      <c r="E1" s="783"/>
      <c r="F1" s="783"/>
      <c r="G1" s="783"/>
      <c r="H1" s="783"/>
      <c r="I1" s="783"/>
      <c r="J1" s="783"/>
    </row>
    <row r="2" spans="1:10">
      <c r="A2" s="95" t="s">
        <v>377</v>
      </c>
      <c r="B2" s="96" t="s">
        <v>754</v>
      </c>
      <c r="C2" s="96" t="s">
        <v>1</v>
      </c>
      <c r="D2" s="96" t="s">
        <v>2</v>
      </c>
      <c r="E2" s="96" t="s">
        <v>3</v>
      </c>
      <c r="F2" s="96" t="s">
        <v>4</v>
      </c>
      <c r="G2" s="96" t="s">
        <v>755</v>
      </c>
      <c r="H2" s="96" t="s">
        <v>6</v>
      </c>
      <c r="I2" s="96" t="s">
        <v>7</v>
      </c>
      <c r="J2" s="96" t="s">
        <v>227</v>
      </c>
    </row>
    <row r="3" spans="1:10">
      <c r="A3" s="533"/>
      <c r="B3" s="805" t="s">
        <v>228</v>
      </c>
      <c r="C3" s="805"/>
      <c r="D3" s="805"/>
      <c r="E3" s="805"/>
      <c r="F3" s="805"/>
      <c r="G3" s="805"/>
      <c r="H3" s="805"/>
      <c r="I3" s="805"/>
      <c r="J3" s="805"/>
    </row>
    <row r="4" spans="1:10">
      <c r="A4" s="87" t="s">
        <v>320</v>
      </c>
      <c r="B4" s="51">
        <v>10676</v>
      </c>
      <c r="C4" s="51">
        <v>7327</v>
      </c>
      <c r="D4" s="51">
        <v>5351</v>
      </c>
      <c r="E4" s="51">
        <v>3024</v>
      </c>
      <c r="F4" s="51">
        <v>2155</v>
      </c>
      <c r="G4" s="51">
        <v>738</v>
      </c>
      <c r="H4" s="51">
        <v>470</v>
      </c>
      <c r="I4" s="51">
        <v>592</v>
      </c>
      <c r="J4" s="51">
        <v>30333</v>
      </c>
    </row>
    <row r="5" spans="1:10">
      <c r="A5" s="87" t="s">
        <v>324</v>
      </c>
      <c r="B5" s="51">
        <v>10054</v>
      </c>
      <c r="C5" s="51">
        <v>6984</v>
      </c>
      <c r="D5" s="51">
        <v>5160</v>
      </c>
      <c r="E5" s="51">
        <v>2842</v>
      </c>
      <c r="F5" s="51">
        <v>2022</v>
      </c>
      <c r="G5" s="51">
        <v>710</v>
      </c>
      <c r="H5" s="51">
        <v>420</v>
      </c>
      <c r="I5" s="51">
        <v>518</v>
      </c>
      <c r="J5" s="51">
        <v>28710</v>
      </c>
    </row>
    <row r="6" spans="1:10">
      <c r="A6" s="87" t="s">
        <v>284</v>
      </c>
      <c r="B6" s="51">
        <v>10</v>
      </c>
      <c r="C6" s="51">
        <v>5</v>
      </c>
      <c r="D6" s="51">
        <v>1</v>
      </c>
      <c r="E6" s="51">
        <v>9</v>
      </c>
      <c r="F6" s="51">
        <v>1</v>
      </c>
      <c r="G6" s="51">
        <v>4</v>
      </c>
      <c r="H6" s="51">
        <v>0</v>
      </c>
      <c r="I6" s="51">
        <v>0</v>
      </c>
      <c r="J6" s="51">
        <v>30</v>
      </c>
    </row>
    <row r="7" spans="1:10">
      <c r="A7" s="93" t="s">
        <v>378</v>
      </c>
      <c r="B7" s="48">
        <v>20740</v>
      </c>
      <c r="C7" s="48">
        <v>14316</v>
      </c>
      <c r="D7" s="48">
        <v>10512</v>
      </c>
      <c r="E7" s="48">
        <v>5875</v>
      </c>
      <c r="F7" s="48">
        <v>4178</v>
      </c>
      <c r="G7" s="48">
        <v>1452</v>
      </c>
      <c r="H7" s="48">
        <v>890</v>
      </c>
      <c r="I7" s="48">
        <v>1110</v>
      </c>
      <c r="J7" s="48">
        <v>59073</v>
      </c>
    </row>
    <row r="8" spans="1:10">
      <c r="A8" s="533"/>
      <c r="B8" s="805" t="s">
        <v>298</v>
      </c>
      <c r="C8" s="805"/>
      <c r="D8" s="805"/>
      <c r="E8" s="805"/>
      <c r="F8" s="805"/>
      <c r="G8" s="805"/>
      <c r="H8" s="805"/>
      <c r="I8" s="805"/>
      <c r="J8" s="805"/>
    </row>
    <row r="9" spans="1:10">
      <c r="A9" s="87" t="s">
        <v>320</v>
      </c>
      <c r="B9" s="53">
        <v>51.475409836065573</v>
      </c>
      <c r="C9" s="53">
        <v>51.180497345627273</v>
      </c>
      <c r="D9" s="53">
        <v>50.903729071537292</v>
      </c>
      <c r="E9" s="53">
        <v>51.472340425531918</v>
      </c>
      <c r="F9" s="53">
        <v>51.579703207276211</v>
      </c>
      <c r="G9" s="53">
        <v>50.826446280991739</v>
      </c>
      <c r="H9" s="53">
        <v>52.80898876404494</v>
      </c>
      <c r="I9" s="53">
        <v>53.333333333333336</v>
      </c>
      <c r="J9" s="53">
        <v>51.348331725153621</v>
      </c>
    </row>
    <row r="10" spans="1:10">
      <c r="A10" s="87" t="s">
        <v>324</v>
      </c>
      <c r="B10" s="53">
        <v>48.476374156219862</v>
      </c>
      <c r="C10" s="53">
        <v>48.784576697401512</v>
      </c>
      <c r="D10" s="53">
        <v>49.086757990867582</v>
      </c>
      <c r="E10" s="53">
        <v>48.374468085106386</v>
      </c>
      <c r="F10" s="53">
        <v>48.396361895643849</v>
      </c>
      <c r="G10" s="53">
        <v>48.89807162534435</v>
      </c>
      <c r="H10" s="53">
        <v>47.19101123595506</v>
      </c>
      <c r="I10" s="53">
        <v>46.666666666666664</v>
      </c>
      <c r="J10" s="53">
        <v>48.600883652430042</v>
      </c>
    </row>
    <row r="11" spans="1:10">
      <c r="A11" s="87" t="s">
        <v>284</v>
      </c>
      <c r="B11" s="53">
        <v>4.8216007714561235E-2</v>
      </c>
      <c r="C11" s="53">
        <v>3.4925956971221014E-2</v>
      </c>
      <c r="D11" s="53">
        <v>9.5129375951293754E-3</v>
      </c>
      <c r="E11" s="53">
        <v>0.15319148936170213</v>
      </c>
      <c r="F11" s="53">
        <v>2.3934897079942556E-2</v>
      </c>
      <c r="G11" s="53">
        <v>0.27548209366391185</v>
      </c>
      <c r="H11" s="53">
        <v>0</v>
      </c>
      <c r="I11" s="53">
        <v>0</v>
      </c>
      <c r="J11" s="53">
        <v>5.0784622416332331E-2</v>
      </c>
    </row>
    <row r="12" spans="1:10">
      <c r="A12" s="93" t="s">
        <v>378</v>
      </c>
      <c r="B12" s="94">
        <v>100</v>
      </c>
      <c r="C12" s="94">
        <v>100</v>
      </c>
      <c r="D12" s="94">
        <v>100</v>
      </c>
      <c r="E12" s="94">
        <v>100</v>
      </c>
      <c r="F12" s="94">
        <v>100</v>
      </c>
      <c r="G12" s="94">
        <v>100</v>
      </c>
      <c r="H12" s="94">
        <v>100</v>
      </c>
      <c r="I12" s="94">
        <v>100</v>
      </c>
      <c r="J12" s="94">
        <v>100</v>
      </c>
    </row>
    <row r="13" spans="1:10">
      <c r="A13" s="794" t="s">
        <v>154</v>
      </c>
      <c r="B13" s="886"/>
      <c r="C13" s="886"/>
      <c r="D13" s="886"/>
      <c r="E13" s="886"/>
      <c r="F13" s="886"/>
      <c r="G13" s="886"/>
      <c r="H13" s="886"/>
      <c r="I13" s="886"/>
      <c r="J13" s="886"/>
    </row>
    <row r="14" spans="1:10" s="230" customFormat="1" ht="15" customHeight="1">
      <c r="A14" s="887" t="s">
        <v>85</v>
      </c>
      <c r="B14" s="887"/>
      <c r="C14" s="887"/>
      <c r="D14" s="887"/>
      <c r="E14" s="887"/>
      <c r="F14" s="887"/>
      <c r="G14" s="887"/>
      <c r="H14" s="887"/>
      <c r="I14" s="887"/>
      <c r="J14" s="887"/>
    </row>
    <row r="15" spans="1:10">
      <c r="A15" s="456" t="s">
        <v>63</v>
      </c>
      <c r="B15" s="18"/>
      <c r="C15" s="18"/>
      <c r="D15" s="18"/>
      <c r="E15" s="457"/>
      <c r="F15" s="457"/>
      <c r="G15" s="457"/>
      <c r="H15" s="457"/>
      <c r="I15" s="457"/>
      <c r="J15" s="457"/>
    </row>
    <row r="16" spans="1:10">
      <c r="A16" s="456" t="s">
        <v>75</v>
      </c>
      <c r="B16" s="18"/>
      <c r="C16" s="18"/>
      <c r="D16" s="18"/>
      <c r="E16" s="457"/>
      <c r="F16" s="457"/>
      <c r="G16" s="457"/>
      <c r="H16" s="457"/>
      <c r="I16" s="457"/>
      <c r="J16" s="457"/>
    </row>
  </sheetData>
  <customSheetViews>
    <customSheetView guid="{9B1E4C89-5E12-4216-9D91-287A277F1BB3}">
      <selection sqref="A1:J1"/>
      <pageMargins left="0.7" right="0.7" top="0.75" bottom="0.75" header="0.3" footer="0.3"/>
      <pageSetup paperSize="9" orientation="landscape" r:id="rId1"/>
    </customSheetView>
  </customSheetViews>
  <mergeCells count="5">
    <mergeCell ref="B3:J3"/>
    <mergeCell ref="B8:J8"/>
    <mergeCell ref="A13:J13"/>
    <mergeCell ref="A1:J1"/>
    <mergeCell ref="A14:J14"/>
  </mergeCells>
  <pageMargins left="0.25" right="0.25" top="0.5" bottom="0.5" header="0.3" footer="0.3"/>
  <pageSetup paperSize="9" orientation="landscape" r:id="rId2"/>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2"/>
  <dimension ref="A1:I16"/>
  <sheetViews>
    <sheetView zoomScaleNormal="100" workbookViewId="0">
      <selection sqref="A1:I1"/>
    </sheetView>
  </sheetViews>
  <sheetFormatPr defaultRowHeight="15"/>
  <cols>
    <col min="1" max="1" width="16.5703125" style="4" customWidth="1"/>
    <col min="2" max="8" width="13.7109375" style="4" customWidth="1"/>
    <col min="9" max="9" width="24.5703125" style="4" customWidth="1"/>
    <col min="10" max="16384" width="9.140625" style="4"/>
  </cols>
  <sheetData>
    <row r="1" spans="1:9" ht="15" customHeight="1">
      <c r="A1" s="804" t="s">
        <v>899</v>
      </c>
      <c r="B1" s="804"/>
      <c r="C1" s="804"/>
      <c r="D1" s="804"/>
      <c r="E1" s="804"/>
      <c r="F1" s="804"/>
      <c r="G1" s="804"/>
      <c r="H1" s="804"/>
      <c r="I1" s="804"/>
    </row>
    <row r="2" spans="1:9" ht="15" customHeight="1">
      <c r="A2" s="87"/>
      <c r="B2" s="888" t="s">
        <v>228</v>
      </c>
      <c r="C2" s="888"/>
      <c r="D2" s="888"/>
      <c r="E2" s="888"/>
      <c r="F2" s="888" t="s">
        <v>232</v>
      </c>
      <c r="G2" s="888"/>
      <c r="H2" s="888"/>
      <c r="I2" s="888"/>
    </row>
    <row r="3" spans="1:9" ht="25.5" customHeight="1">
      <c r="A3" s="42" t="s">
        <v>342</v>
      </c>
      <c r="B3" s="220" t="s">
        <v>330</v>
      </c>
      <c r="C3" s="220" t="s">
        <v>331</v>
      </c>
      <c r="D3" s="101" t="s">
        <v>284</v>
      </c>
      <c r="E3" s="258" t="s">
        <v>227</v>
      </c>
      <c r="F3" s="258" t="s">
        <v>330</v>
      </c>
      <c r="G3" s="258" t="s">
        <v>331</v>
      </c>
      <c r="H3" s="258" t="s">
        <v>250</v>
      </c>
      <c r="I3" s="258" t="s">
        <v>379</v>
      </c>
    </row>
    <row r="4" spans="1:9">
      <c r="A4" s="87" t="s">
        <v>801</v>
      </c>
      <c r="B4" s="265">
        <v>8048</v>
      </c>
      <c r="C4" s="265">
        <v>12677</v>
      </c>
      <c r="D4" s="265">
        <v>15</v>
      </c>
      <c r="E4" s="266">
        <v>20740</v>
      </c>
      <c r="F4" s="518">
        <v>71.722023687517265</v>
      </c>
      <c r="G4" s="518">
        <v>7.6322503970552287</v>
      </c>
      <c r="H4" s="518">
        <v>11.696440706546229</v>
      </c>
      <c r="I4" s="518">
        <v>9.3972314790916656</v>
      </c>
    </row>
    <row r="5" spans="1:9">
      <c r="A5" s="87" t="s">
        <v>1</v>
      </c>
      <c r="B5" s="266">
        <v>3042</v>
      </c>
      <c r="C5" s="266">
        <v>11274</v>
      </c>
      <c r="D5" s="266">
        <v>0</v>
      </c>
      <c r="E5" s="266">
        <v>14316</v>
      </c>
      <c r="F5" s="518">
        <v>125.52094078811636</v>
      </c>
      <c r="G5" s="518">
        <v>8.0817609837468716</v>
      </c>
      <c r="H5" s="518">
        <v>10.087174153835747</v>
      </c>
      <c r="I5" s="518">
        <v>15.531384934613873</v>
      </c>
    </row>
    <row r="6" spans="1:9">
      <c r="A6" s="87" t="s">
        <v>2</v>
      </c>
      <c r="B6" s="266">
        <v>4521</v>
      </c>
      <c r="C6" s="266">
        <v>5979</v>
      </c>
      <c r="D6" s="266">
        <v>12</v>
      </c>
      <c r="E6" s="266">
        <v>10512</v>
      </c>
      <c r="F6" s="518">
        <v>46.774126800198644</v>
      </c>
      <c r="G6" s="518">
        <v>5.5351168401231634</v>
      </c>
      <c r="H6" s="518">
        <v>8.9323193270170371</v>
      </c>
      <c r="I6" s="518">
        <v>8.4504316984134089</v>
      </c>
    </row>
    <row r="7" spans="1:9">
      <c r="A7" s="87" t="s">
        <v>3</v>
      </c>
      <c r="B7" s="266">
        <v>3184</v>
      </c>
      <c r="C7" s="266">
        <v>2689</v>
      </c>
      <c r="D7" s="266">
        <v>2</v>
      </c>
      <c r="E7" s="266">
        <v>5875</v>
      </c>
      <c r="F7" s="518">
        <v>78.41591961383115</v>
      </c>
      <c r="G7" s="518">
        <v>4.7826550939100736</v>
      </c>
      <c r="H7" s="518">
        <v>9.7454731240586288</v>
      </c>
      <c r="I7" s="518">
        <v>16.395896855217714</v>
      </c>
    </row>
    <row r="8" spans="1:9">
      <c r="A8" s="87" t="s">
        <v>4</v>
      </c>
      <c r="B8" s="266">
        <v>1410</v>
      </c>
      <c r="C8" s="266">
        <v>2744</v>
      </c>
      <c r="D8" s="266">
        <v>24</v>
      </c>
      <c r="E8" s="266">
        <v>4178</v>
      </c>
      <c r="F8" s="518">
        <v>79.3293574884663</v>
      </c>
      <c r="G8" s="518">
        <v>7.822767560602216</v>
      </c>
      <c r="H8" s="518">
        <v>11.336471801272571</v>
      </c>
      <c r="I8" s="518">
        <v>10.140830195184698</v>
      </c>
    </row>
    <row r="9" spans="1:9">
      <c r="A9" s="87" t="s">
        <v>802</v>
      </c>
      <c r="B9" s="266">
        <v>466</v>
      </c>
      <c r="C9" s="266">
        <v>957</v>
      </c>
      <c r="D9" s="266">
        <v>29</v>
      </c>
      <c r="E9" s="266">
        <v>1452</v>
      </c>
      <c r="F9" s="518">
        <v>40.238321388481133</v>
      </c>
      <c r="G9" s="518">
        <v>9.480034472852628</v>
      </c>
      <c r="H9" s="518">
        <v>12.903225806451612</v>
      </c>
      <c r="I9" s="518">
        <v>4.2445332349485705</v>
      </c>
    </row>
    <row r="10" spans="1:9">
      <c r="A10" s="87" t="s">
        <v>6</v>
      </c>
      <c r="B10" s="266">
        <v>267</v>
      </c>
      <c r="C10" s="266">
        <v>623</v>
      </c>
      <c r="D10" s="266">
        <v>0</v>
      </c>
      <c r="E10" s="266">
        <v>890</v>
      </c>
      <c r="F10" s="518">
        <v>91.910499139414796</v>
      </c>
      <c r="G10" s="518">
        <v>6.7696787934107014</v>
      </c>
      <c r="H10" s="518">
        <v>9.3750329179526606</v>
      </c>
      <c r="I10" s="518">
        <v>13.576788787804277</v>
      </c>
    </row>
    <row r="11" spans="1:9">
      <c r="A11" s="87" t="s">
        <v>7</v>
      </c>
      <c r="B11" s="266">
        <v>993</v>
      </c>
      <c r="C11" s="266">
        <v>117</v>
      </c>
      <c r="D11" s="266">
        <v>0</v>
      </c>
      <c r="E11" s="266">
        <v>1110</v>
      </c>
      <c r="F11" s="518">
        <v>38.293933901507849</v>
      </c>
      <c r="G11" s="518">
        <v>3.2464829767751602</v>
      </c>
      <c r="H11" s="518">
        <v>17.911892851379701</v>
      </c>
      <c r="I11" s="518">
        <v>11.795513537405482</v>
      </c>
    </row>
    <row r="12" spans="1:9">
      <c r="A12" s="93" t="s">
        <v>227</v>
      </c>
      <c r="B12" s="302">
        <v>21931</v>
      </c>
      <c r="C12" s="302">
        <v>37060</v>
      </c>
      <c r="D12" s="302">
        <v>82</v>
      </c>
      <c r="E12" s="302">
        <v>59073</v>
      </c>
      <c r="F12" s="506">
        <v>66.062203479177654</v>
      </c>
      <c r="G12" s="506">
        <v>7.0202131371563246</v>
      </c>
      <c r="H12" s="506">
        <v>10.528037965310032</v>
      </c>
      <c r="I12" s="506">
        <v>9.4102845865926863</v>
      </c>
    </row>
    <row r="13" spans="1:9">
      <c r="A13" s="786" t="s">
        <v>208</v>
      </c>
      <c r="B13" s="786"/>
      <c r="C13" s="786"/>
      <c r="D13" s="786"/>
      <c r="E13" s="786"/>
      <c r="F13" s="786"/>
      <c r="G13" s="786"/>
      <c r="H13" s="786"/>
      <c r="I13" s="786"/>
    </row>
    <row r="14" spans="1:9" s="230" customFormat="1">
      <c r="A14" s="790" t="s">
        <v>85</v>
      </c>
      <c r="B14" s="790"/>
      <c r="C14" s="790"/>
      <c r="D14" s="790"/>
      <c r="E14" s="790"/>
      <c r="F14" s="790"/>
      <c r="G14" s="790"/>
      <c r="H14" s="790"/>
      <c r="I14" s="790"/>
    </row>
    <row r="15" spans="1:9">
      <c r="A15" s="469" t="s">
        <v>852</v>
      </c>
      <c r="B15" s="457"/>
      <c r="C15" s="457"/>
      <c r="D15" s="457"/>
      <c r="E15" s="457"/>
      <c r="F15" s="457"/>
      <c r="G15" s="457"/>
      <c r="H15" s="457"/>
      <c r="I15" s="457"/>
    </row>
    <row r="16" spans="1:9">
      <c r="A16" s="456" t="s">
        <v>75</v>
      </c>
      <c r="B16" s="457"/>
      <c r="C16" s="457"/>
      <c r="D16" s="457"/>
      <c r="E16" s="457"/>
      <c r="F16" s="457"/>
      <c r="G16" s="457"/>
      <c r="H16" s="457"/>
      <c r="I16" s="457"/>
    </row>
  </sheetData>
  <customSheetViews>
    <customSheetView guid="{9B1E4C89-5E12-4216-9D91-287A277F1BB3}">
      <selection sqref="A1:J1"/>
      <pageMargins left="0.7" right="0.7" top="0.75" bottom="0.75" header="0.3" footer="0.3"/>
      <pageSetup paperSize="9" orientation="landscape" r:id="rId1"/>
    </customSheetView>
  </customSheetViews>
  <mergeCells count="5">
    <mergeCell ref="B2:E2"/>
    <mergeCell ref="F2:I2"/>
    <mergeCell ref="A1:I1"/>
    <mergeCell ref="A14:I14"/>
    <mergeCell ref="A13:I13"/>
  </mergeCells>
  <pageMargins left="0.25" right="0.25" top="0.5" bottom="0.5" header="0.3" footer="0.3"/>
  <pageSetup paperSize="9" orientation="landscape" r:id="rId2"/>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3"/>
  <dimension ref="A1:J97"/>
  <sheetViews>
    <sheetView zoomScaleNormal="100" workbookViewId="0">
      <pane ySplit="2" topLeftCell="A3" activePane="bottomLeft" state="frozen"/>
      <selection pane="bottomLeft" sqref="A1:J1"/>
    </sheetView>
  </sheetViews>
  <sheetFormatPr defaultRowHeight="15"/>
  <cols>
    <col min="1" max="1" width="48.5703125" style="97" customWidth="1"/>
    <col min="2" max="10" width="9.140625" style="137"/>
    <col min="11" max="16384" width="9.140625" style="97"/>
  </cols>
  <sheetData>
    <row r="1" spans="1:10">
      <c r="A1" s="783" t="s">
        <v>900</v>
      </c>
      <c r="B1" s="783"/>
      <c r="C1" s="783"/>
      <c r="D1" s="783"/>
      <c r="E1" s="783"/>
      <c r="F1" s="783"/>
      <c r="G1" s="783"/>
      <c r="H1" s="783"/>
      <c r="I1" s="783"/>
      <c r="J1" s="783"/>
    </row>
    <row r="2" spans="1:10">
      <c r="A2" s="228" t="s">
        <v>348</v>
      </c>
      <c r="B2" s="267" t="s">
        <v>754</v>
      </c>
      <c r="C2" s="267" t="s">
        <v>1</v>
      </c>
      <c r="D2" s="267" t="s">
        <v>761</v>
      </c>
      <c r="E2" s="267" t="s">
        <v>3</v>
      </c>
      <c r="F2" s="267" t="s">
        <v>4</v>
      </c>
      <c r="G2" s="267" t="s">
        <v>763</v>
      </c>
      <c r="H2" s="267" t="s">
        <v>6</v>
      </c>
      <c r="I2" s="267" t="s">
        <v>7</v>
      </c>
      <c r="J2" s="267" t="s">
        <v>227</v>
      </c>
    </row>
    <row r="3" spans="1:10">
      <c r="A3" s="268"/>
      <c r="B3" s="805" t="s">
        <v>228</v>
      </c>
      <c r="C3" s="805"/>
      <c r="D3" s="805"/>
      <c r="E3" s="805"/>
      <c r="F3" s="805"/>
      <c r="G3" s="805"/>
      <c r="H3" s="805"/>
      <c r="I3" s="805"/>
      <c r="J3" s="805"/>
    </row>
    <row r="4" spans="1:10" ht="15" customHeight="1">
      <c r="A4" s="235"/>
      <c r="B4" s="807" t="s">
        <v>282</v>
      </c>
      <c r="C4" s="807"/>
      <c r="D4" s="807"/>
      <c r="E4" s="807"/>
      <c r="F4" s="807"/>
      <c r="G4" s="807"/>
      <c r="H4" s="807"/>
      <c r="I4" s="807"/>
      <c r="J4" s="807"/>
    </row>
    <row r="5" spans="1:10">
      <c r="A5" s="21" t="s">
        <v>349</v>
      </c>
      <c r="B5" s="51">
        <v>129</v>
      </c>
      <c r="C5" s="51">
        <v>228</v>
      </c>
      <c r="D5" s="51">
        <v>1017</v>
      </c>
      <c r="E5" s="51">
        <v>516</v>
      </c>
      <c r="F5" s="51">
        <v>219</v>
      </c>
      <c r="G5" s="51">
        <v>114</v>
      </c>
      <c r="H5" s="51">
        <v>43</v>
      </c>
      <c r="I5" s="51">
        <v>267</v>
      </c>
      <c r="J5" s="51">
        <v>2533</v>
      </c>
    </row>
    <row r="6" spans="1:10">
      <c r="A6" s="21" t="s">
        <v>350</v>
      </c>
      <c r="B6" s="51">
        <v>5083</v>
      </c>
      <c r="C6" s="51">
        <v>1442</v>
      </c>
      <c r="D6" s="51">
        <v>2204</v>
      </c>
      <c r="E6" s="51">
        <v>1876</v>
      </c>
      <c r="F6" s="51">
        <v>1147</v>
      </c>
      <c r="G6" s="51">
        <v>213</v>
      </c>
      <c r="H6" s="51">
        <v>166</v>
      </c>
      <c r="I6" s="51">
        <v>633</v>
      </c>
      <c r="J6" s="51">
        <v>12764</v>
      </c>
    </row>
    <row r="7" spans="1:10" s="60" customFormat="1">
      <c r="A7" s="59" t="s">
        <v>351</v>
      </c>
      <c r="B7" s="49">
        <v>5212</v>
      </c>
      <c r="C7" s="49">
        <v>1670</v>
      </c>
      <c r="D7" s="49">
        <v>3221</v>
      </c>
      <c r="E7" s="49">
        <v>2392</v>
      </c>
      <c r="F7" s="49">
        <v>1366</v>
      </c>
      <c r="G7" s="49">
        <v>327</v>
      </c>
      <c r="H7" s="49">
        <v>209</v>
      </c>
      <c r="I7" s="49">
        <v>900</v>
      </c>
      <c r="J7" s="49">
        <v>15297</v>
      </c>
    </row>
    <row r="8" spans="1:10">
      <c r="A8" s="21" t="s">
        <v>352</v>
      </c>
      <c r="B8" s="51">
        <v>12</v>
      </c>
      <c r="C8" s="51">
        <v>0</v>
      </c>
      <c r="D8" s="51">
        <v>0</v>
      </c>
      <c r="E8" s="51">
        <v>0</v>
      </c>
      <c r="F8" s="729">
        <v>1</v>
      </c>
      <c r="G8" s="51">
        <v>0</v>
      </c>
      <c r="H8" s="51">
        <v>0</v>
      </c>
      <c r="I8" s="51">
        <v>0</v>
      </c>
      <c r="J8" s="51">
        <v>13</v>
      </c>
    </row>
    <row r="9" spans="1:10">
      <c r="A9" s="21" t="s">
        <v>353</v>
      </c>
      <c r="B9" s="51">
        <v>2043</v>
      </c>
      <c r="C9" s="51">
        <v>391</v>
      </c>
      <c r="D9" s="51">
        <v>578</v>
      </c>
      <c r="E9" s="51">
        <v>397</v>
      </c>
      <c r="F9" s="51">
        <v>26</v>
      </c>
      <c r="G9" s="51">
        <v>58</v>
      </c>
      <c r="H9" s="51">
        <v>30</v>
      </c>
      <c r="I9" s="51">
        <v>0</v>
      </c>
      <c r="J9" s="51">
        <v>3523</v>
      </c>
    </row>
    <row r="10" spans="1:10" s="60" customFormat="1">
      <c r="A10" s="59" t="s">
        <v>354</v>
      </c>
      <c r="B10" s="49">
        <v>2055</v>
      </c>
      <c r="C10" s="49">
        <v>391</v>
      </c>
      <c r="D10" s="49">
        <v>578</v>
      </c>
      <c r="E10" s="49">
        <v>397</v>
      </c>
      <c r="F10" s="49">
        <v>27</v>
      </c>
      <c r="G10" s="49">
        <v>58</v>
      </c>
      <c r="H10" s="49">
        <v>30</v>
      </c>
      <c r="I10" s="49">
        <v>0</v>
      </c>
      <c r="J10" s="49">
        <v>3536</v>
      </c>
    </row>
    <row r="11" spans="1:10">
      <c r="A11" s="21" t="s">
        <v>355</v>
      </c>
      <c r="B11" s="405">
        <v>0</v>
      </c>
      <c r="C11" s="51">
        <v>442</v>
      </c>
      <c r="D11" s="51">
        <v>54</v>
      </c>
      <c r="E11" s="51">
        <v>24</v>
      </c>
      <c r="F11" s="51">
        <v>1</v>
      </c>
      <c r="G11" s="51">
        <v>13</v>
      </c>
      <c r="H11" s="51">
        <v>5</v>
      </c>
      <c r="I11" s="51">
        <v>0</v>
      </c>
      <c r="J11" s="51">
        <v>539</v>
      </c>
    </row>
    <row r="12" spans="1:10">
      <c r="A12" s="21" t="s">
        <v>356</v>
      </c>
      <c r="B12" s="51">
        <v>728</v>
      </c>
      <c r="C12" s="51">
        <v>539</v>
      </c>
      <c r="D12" s="51">
        <v>668</v>
      </c>
      <c r="E12" s="51">
        <v>371</v>
      </c>
      <c r="F12" s="51">
        <v>11</v>
      </c>
      <c r="G12" s="51">
        <v>68</v>
      </c>
      <c r="H12" s="51">
        <v>23</v>
      </c>
      <c r="I12" s="51">
        <v>92</v>
      </c>
      <c r="J12" s="51">
        <v>2500</v>
      </c>
    </row>
    <row r="13" spans="1:10">
      <c r="A13" s="21" t="s">
        <v>357</v>
      </c>
      <c r="B13" s="51">
        <v>53</v>
      </c>
      <c r="C13" s="51">
        <v>0</v>
      </c>
      <c r="D13" s="51">
        <v>0</v>
      </c>
      <c r="E13" s="51">
        <v>0</v>
      </c>
      <c r="F13" s="51">
        <v>5</v>
      </c>
      <c r="G13" s="51">
        <v>0</v>
      </c>
      <c r="H13" s="51">
        <v>0</v>
      </c>
      <c r="I13" s="51">
        <v>1</v>
      </c>
      <c r="J13" s="51">
        <v>59</v>
      </c>
    </row>
    <row r="14" spans="1:10">
      <c r="A14" s="21" t="s">
        <v>358</v>
      </c>
      <c r="B14" s="51">
        <v>0</v>
      </c>
      <c r="C14" s="75">
        <v>0</v>
      </c>
      <c r="D14" s="75">
        <v>0</v>
      </c>
      <c r="E14" s="51">
        <v>0</v>
      </c>
      <c r="F14" s="51">
        <v>0</v>
      </c>
      <c r="G14" s="75">
        <v>0</v>
      </c>
      <c r="H14" s="51">
        <v>0</v>
      </c>
      <c r="I14" s="75">
        <v>0</v>
      </c>
      <c r="J14" s="51">
        <v>0</v>
      </c>
    </row>
    <row r="15" spans="1:10">
      <c r="A15" s="21" t="s">
        <v>312</v>
      </c>
      <c r="B15" s="51" t="s">
        <v>26</v>
      </c>
      <c r="C15" s="51">
        <v>0</v>
      </c>
      <c r="D15" s="51">
        <v>0</v>
      </c>
      <c r="E15" s="51">
        <v>0</v>
      </c>
      <c r="F15" s="51">
        <v>0</v>
      </c>
      <c r="G15" s="51">
        <v>0</v>
      </c>
      <c r="H15" s="51">
        <v>0</v>
      </c>
      <c r="I15" s="51">
        <v>0</v>
      </c>
      <c r="J15" s="51">
        <v>0</v>
      </c>
    </row>
    <row r="16" spans="1:10">
      <c r="A16" s="93" t="s">
        <v>227</v>
      </c>
      <c r="B16" s="48">
        <v>8048</v>
      </c>
      <c r="C16" s="48">
        <v>3042</v>
      </c>
      <c r="D16" s="48">
        <v>4521</v>
      </c>
      <c r="E16" s="48">
        <v>3184</v>
      </c>
      <c r="F16" s="48">
        <v>1410</v>
      </c>
      <c r="G16" s="48">
        <v>466</v>
      </c>
      <c r="H16" s="48">
        <v>267</v>
      </c>
      <c r="I16" s="48">
        <v>993</v>
      </c>
      <c r="J16" s="48">
        <v>21931</v>
      </c>
    </row>
    <row r="17" spans="1:10" ht="15" customHeight="1">
      <c r="A17" s="7"/>
      <c r="B17" s="889" t="s">
        <v>328</v>
      </c>
      <c r="C17" s="889"/>
      <c r="D17" s="889"/>
      <c r="E17" s="889"/>
      <c r="F17" s="889"/>
      <c r="G17" s="889"/>
      <c r="H17" s="889"/>
      <c r="I17" s="889"/>
      <c r="J17" s="889"/>
    </row>
    <row r="18" spans="1:10">
      <c r="A18" s="21" t="s">
        <v>349</v>
      </c>
      <c r="B18" s="51">
        <v>207</v>
      </c>
      <c r="C18" s="51">
        <v>721</v>
      </c>
      <c r="D18" s="51">
        <v>1409</v>
      </c>
      <c r="E18" s="51">
        <v>549</v>
      </c>
      <c r="F18" s="51">
        <v>368</v>
      </c>
      <c r="G18" s="51">
        <v>201</v>
      </c>
      <c r="H18" s="51">
        <v>57</v>
      </c>
      <c r="I18" s="51">
        <v>25</v>
      </c>
      <c r="J18" s="51">
        <v>3537</v>
      </c>
    </row>
    <row r="19" spans="1:10">
      <c r="A19" s="21" t="s">
        <v>350</v>
      </c>
      <c r="B19" s="51">
        <v>7333</v>
      </c>
      <c r="C19" s="51">
        <v>3423</v>
      </c>
      <c r="D19" s="51">
        <v>2610</v>
      </c>
      <c r="E19" s="51">
        <v>1377</v>
      </c>
      <c r="F19" s="51">
        <v>2152</v>
      </c>
      <c r="G19" s="51">
        <v>450</v>
      </c>
      <c r="H19" s="51">
        <v>431</v>
      </c>
      <c r="I19" s="51">
        <v>81</v>
      </c>
      <c r="J19" s="51">
        <v>17857</v>
      </c>
    </row>
    <row r="20" spans="1:10" s="60" customFormat="1">
      <c r="A20" s="59" t="s">
        <v>351</v>
      </c>
      <c r="B20" s="49">
        <v>7540</v>
      </c>
      <c r="C20" s="49">
        <v>4144</v>
      </c>
      <c r="D20" s="49">
        <v>4019</v>
      </c>
      <c r="E20" s="49">
        <v>1926</v>
      </c>
      <c r="F20" s="49">
        <v>2520</v>
      </c>
      <c r="G20" s="49">
        <v>651</v>
      </c>
      <c r="H20" s="49">
        <v>488</v>
      </c>
      <c r="I20" s="49">
        <v>106</v>
      </c>
      <c r="J20" s="49">
        <v>21394</v>
      </c>
    </row>
    <row r="21" spans="1:10">
      <c r="A21" s="21" t="s">
        <v>352</v>
      </c>
      <c r="B21" s="51">
        <v>25</v>
      </c>
      <c r="C21" s="51">
        <v>0</v>
      </c>
      <c r="D21" s="51">
        <v>0</v>
      </c>
      <c r="E21" s="51">
        <v>0</v>
      </c>
      <c r="F21" s="729">
        <v>2</v>
      </c>
      <c r="G21" s="51">
        <v>0</v>
      </c>
      <c r="H21" s="51">
        <v>0</v>
      </c>
      <c r="I21" s="51">
        <v>0</v>
      </c>
      <c r="J21" s="51">
        <v>27</v>
      </c>
    </row>
    <row r="22" spans="1:10">
      <c r="A22" s="21" t="s">
        <v>353</v>
      </c>
      <c r="B22" s="51">
        <v>3984</v>
      </c>
      <c r="C22" s="51">
        <v>2832</v>
      </c>
      <c r="D22" s="51">
        <v>1004</v>
      </c>
      <c r="E22" s="51">
        <v>381</v>
      </c>
      <c r="F22" s="51">
        <v>167</v>
      </c>
      <c r="G22" s="51">
        <v>172</v>
      </c>
      <c r="H22" s="51">
        <v>67</v>
      </c>
      <c r="I22" s="51">
        <v>0</v>
      </c>
      <c r="J22" s="51">
        <v>8607</v>
      </c>
    </row>
    <row r="23" spans="1:10" s="60" customFormat="1">
      <c r="A23" s="59" t="s">
        <v>354</v>
      </c>
      <c r="B23" s="49">
        <v>4009</v>
      </c>
      <c r="C23" s="49">
        <v>2832</v>
      </c>
      <c r="D23" s="49">
        <v>1004</v>
      </c>
      <c r="E23" s="49">
        <v>381</v>
      </c>
      <c r="F23" s="49">
        <v>169</v>
      </c>
      <c r="G23" s="49">
        <v>172</v>
      </c>
      <c r="H23" s="49">
        <v>67</v>
      </c>
      <c r="I23" s="49">
        <v>0</v>
      </c>
      <c r="J23" s="49">
        <v>8634</v>
      </c>
    </row>
    <row r="24" spans="1:10">
      <c r="A24" s="21" t="s">
        <v>355</v>
      </c>
      <c r="B24" s="405">
        <v>0</v>
      </c>
      <c r="C24" s="51">
        <v>1789</v>
      </c>
      <c r="D24" s="51">
        <v>94</v>
      </c>
      <c r="E24" s="51">
        <v>29</v>
      </c>
      <c r="F24" s="51">
        <v>17</v>
      </c>
      <c r="G24" s="51">
        <v>33</v>
      </c>
      <c r="H24" s="51">
        <v>11</v>
      </c>
      <c r="I24" s="51">
        <v>0</v>
      </c>
      <c r="J24" s="51">
        <v>1973</v>
      </c>
    </row>
    <row r="25" spans="1:10">
      <c r="A25" s="21" t="s">
        <v>356</v>
      </c>
      <c r="B25" s="51">
        <v>1011</v>
      </c>
      <c r="C25" s="51">
        <v>2509</v>
      </c>
      <c r="D25" s="51">
        <v>862</v>
      </c>
      <c r="E25" s="51">
        <v>350</v>
      </c>
      <c r="F25" s="51">
        <v>16</v>
      </c>
      <c r="G25" s="51">
        <v>97</v>
      </c>
      <c r="H25" s="51">
        <v>52</v>
      </c>
      <c r="I25" s="51">
        <v>7</v>
      </c>
      <c r="J25" s="51">
        <v>4904</v>
      </c>
    </row>
    <row r="26" spans="1:10">
      <c r="A26" s="21" t="s">
        <v>357</v>
      </c>
      <c r="B26" s="51">
        <v>117</v>
      </c>
      <c r="C26" s="51">
        <v>0</v>
      </c>
      <c r="D26" s="51">
        <v>0</v>
      </c>
      <c r="E26" s="51">
        <v>0</v>
      </c>
      <c r="F26" s="51">
        <v>14</v>
      </c>
      <c r="G26" s="51">
        <v>4</v>
      </c>
      <c r="H26" s="51">
        <v>4</v>
      </c>
      <c r="I26" s="51">
        <v>4</v>
      </c>
      <c r="J26" s="51">
        <v>143</v>
      </c>
    </row>
    <row r="27" spans="1:10">
      <c r="A27" s="21" t="s">
        <v>358</v>
      </c>
      <c r="B27" s="51">
        <v>0</v>
      </c>
      <c r="C27" s="51">
        <v>0</v>
      </c>
      <c r="D27" s="75">
        <v>0</v>
      </c>
      <c r="E27" s="51">
        <v>3</v>
      </c>
      <c r="F27" s="51">
        <v>8</v>
      </c>
      <c r="G27" s="75">
        <v>0</v>
      </c>
      <c r="H27" s="51">
        <v>1</v>
      </c>
      <c r="I27" s="51">
        <v>0</v>
      </c>
      <c r="J27" s="51">
        <v>12</v>
      </c>
    </row>
    <row r="28" spans="1:10">
      <c r="A28" s="21" t="s">
        <v>312</v>
      </c>
      <c r="B28" s="51" t="s">
        <v>26</v>
      </c>
      <c r="C28" s="51">
        <v>0</v>
      </c>
      <c r="D28" s="51">
        <v>0</v>
      </c>
      <c r="E28" s="51">
        <v>0</v>
      </c>
      <c r="F28" s="51">
        <v>0</v>
      </c>
      <c r="G28" s="51">
        <v>0</v>
      </c>
      <c r="H28" s="51">
        <v>0</v>
      </c>
      <c r="I28" s="51">
        <v>0</v>
      </c>
      <c r="J28" s="51">
        <v>0</v>
      </c>
    </row>
    <row r="29" spans="1:10">
      <c r="A29" s="93" t="s">
        <v>227</v>
      </c>
      <c r="B29" s="48">
        <v>12677</v>
      </c>
      <c r="C29" s="48">
        <v>11274</v>
      </c>
      <c r="D29" s="48">
        <v>5979</v>
      </c>
      <c r="E29" s="48">
        <v>2689</v>
      </c>
      <c r="F29" s="48">
        <v>2744</v>
      </c>
      <c r="G29" s="48">
        <v>957</v>
      </c>
      <c r="H29" s="48">
        <v>623</v>
      </c>
      <c r="I29" s="48">
        <v>117</v>
      </c>
      <c r="J29" s="48">
        <v>37060</v>
      </c>
    </row>
    <row r="30" spans="1:10" ht="15" customHeight="1">
      <c r="A30" s="228"/>
      <c r="B30" s="839" t="s">
        <v>286</v>
      </c>
      <c r="C30" s="839"/>
      <c r="D30" s="839"/>
      <c r="E30" s="839"/>
      <c r="F30" s="839"/>
      <c r="G30" s="839"/>
      <c r="H30" s="839"/>
      <c r="I30" s="839"/>
      <c r="J30" s="839"/>
    </row>
    <row r="31" spans="1:10">
      <c r="A31" s="21" t="s">
        <v>349</v>
      </c>
      <c r="B31" s="51">
        <v>0</v>
      </c>
      <c r="C31" s="51">
        <v>0</v>
      </c>
      <c r="D31" s="51">
        <v>5</v>
      </c>
      <c r="E31" s="51">
        <v>0</v>
      </c>
      <c r="F31" s="51">
        <v>9</v>
      </c>
      <c r="G31" s="51">
        <v>7</v>
      </c>
      <c r="H31" s="51">
        <v>0</v>
      </c>
      <c r="I31" s="51">
        <v>0</v>
      </c>
      <c r="J31" s="51">
        <v>21</v>
      </c>
    </row>
    <row r="32" spans="1:10">
      <c r="A32" s="21" t="s">
        <v>350</v>
      </c>
      <c r="B32" s="51">
        <v>0</v>
      </c>
      <c r="C32" s="51">
        <v>0</v>
      </c>
      <c r="D32" s="51">
        <v>0</v>
      </c>
      <c r="E32" s="51">
        <v>1</v>
      </c>
      <c r="F32" s="51">
        <v>12</v>
      </c>
      <c r="G32" s="51">
        <v>8</v>
      </c>
      <c r="H32" s="51">
        <v>0</v>
      </c>
      <c r="I32" s="51">
        <v>0</v>
      </c>
      <c r="J32" s="51">
        <v>21</v>
      </c>
    </row>
    <row r="33" spans="1:10" s="60" customFormat="1">
      <c r="A33" s="59" t="s">
        <v>351</v>
      </c>
      <c r="B33" s="49">
        <v>0</v>
      </c>
      <c r="C33" s="49">
        <v>0</v>
      </c>
      <c r="D33" s="49">
        <v>5</v>
      </c>
      <c r="E33" s="49">
        <v>1</v>
      </c>
      <c r="F33" s="49">
        <v>21</v>
      </c>
      <c r="G33" s="49">
        <v>15</v>
      </c>
      <c r="H33" s="49">
        <v>0</v>
      </c>
      <c r="I33" s="49">
        <v>0</v>
      </c>
      <c r="J33" s="49">
        <v>42</v>
      </c>
    </row>
    <row r="34" spans="1:10">
      <c r="A34" s="21" t="s">
        <v>352</v>
      </c>
      <c r="B34" s="51">
        <v>0</v>
      </c>
      <c r="C34" s="51">
        <v>0</v>
      </c>
      <c r="D34" s="51">
        <v>0</v>
      </c>
      <c r="E34" s="51">
        <v>0</v>
      </c>
      <c r="F34" s="51">
        <v>0</v>
      </c>
      <c r="G34" s="51">
        <v>0</v>
      </c>
      <c r="H34" s="51">
        <v>0</v>
      </c>
      <c r="I34" s="51">
        <v>0</v>
      </c>
      <c r="J34" s="51">
        <v>0</v>
      </c>
    </row>
    <row r="35" spans="1:10">
      <c r="A35" s="21" t="s">
        <v>353</v>
      </c>
      <c r="B35" s="51">
        <v>2</v>
      </c>
      <c r="C35" s="51">
        <v>0</v>
      </c>
      <c r="D35" s="51">
        <v>1</v>
      </c>
      <c r="E35" s="51">
        <v>1</v>
      </c>
      <c r="F35" s="51">
        <v>0</v>
      </c>
      <c r="G35" s="51">
        <v>2</v>
      </c>
      <c r="H35" s="51">
        <v>0</v>
      </c>
      <c r="I35" s="51">
        <v>0</v>
      </c>
      <c r="J35" s="51">
        <v>6</v>
      </c>
    </row>
    <row r="36" spans="1:10" s="60" customFormat="1">
      <c r="A36" s="59" t="s">
        <v>354</v>
      </c>
      <c r="B36" s="49">
        <v>2</v>
      </c>
      <c r="C36" s="49">
        <v>0</v>
      </c>
      <c r="D36" s="49">
        <v>1</v>
      </c>
      <c r="E36" s="49">
        <v>1</v>
      </c>
      <c r="F36" s="49">
        <v>0</v>
      </c>
      <c r="G36" s="49">
        <v>2</v>
      </c>
      <c r="H36" s="49">
        <v>0</v>
      </c>
      <c r="I36" s="49">
        <v>0</v>
      </c>
      <c r="J36" s="49">
        <v>6</v>
      </c>
    </row>
    <row r="37" spans="1:10">
      <c r="A37" s="21" t="s">
        <v>355</v>
      </c>
      <c r="B37" s="405">
        <v>0</v>
      </c>
      <c r="C37" s="51">
        <v>0</v>
      </c>
      <c r="D37" s="51">
        <v>0</v>
      </c>
      <c r="E37" s="51">
        <v>0</v>
      </c>
      <c r="F37" s="51">
        <v>1</v>
      </c>
      <c r="G37" s="51">
        <v>3</v>
      </c>
      <c r="H37" s="51">
        <v>0</v>
      </c>
      <c r="I37" s="51">
        <v>0</v>
      </c>
      <c r="J37" s="51">
        <v>4</v>
      </c>
    </row>
    <row r="38" spans="1:10">
      <c r="A38" s="21" t="s">
        <v>356</v>
      </c>
      <c r="B38" s="51">
        <v>12</v>
      </c>
      <c r="C38" s="51">
        <v>0</v>
      </c>
      <c r="D38" s="51">
        <v>6</v>
      </c>
      <c r="E38" s="51">
        <v>0</v>
      </c>
      <c r="F38" s="51">
        <v>1</v>
      </c>
      <c r="G38" s="51">
        <v>8</v>
      </c>
      <c r="H38" s="51">
        <v>0</v>
      </c>
      <c r="I38" s="51">
        <v>0</v>
      </c>
      <c r="J38" s="51">
        <v>27</v>
      </c>
    </row>
    <row r="39" spans="1:10">
      <c r="A39" s="21" t="s">
        <v>357</v>
      </c>
      <c r="B39" s="51">
        <v>1</v>
      </c>
      <c r="C39" s="51">
        <v>0</v>
      </c>
      <c r="D39" s="51">
        <v>0</v>
      </c>
      <c r="E39" s="51">
        <v>0</v>
      </c>
      <c r="F39" s="51">
        <v>1</v>
      </c>
      <c r="G39" s="51">
        <v>1</v>
      </c>
      <c r="H39" s="51">
        <v>0</v>
      </c>
      <c r="I39" s="51">
        <v>0</v>
      </c>
      <c r="J39" s="51">
        <v>3</v>
      </c>
    </row>
    <row r="40" spans="1:10">
      <c r="A40" s="21" t="s">
        <v>358</v>
      </c>
      <c r="B40" s="51">
        <v>0</v>
      </c>
      <c r="C40" s="51">
        <v>0</v>
      </c>
      <c r="D40" s="51">
        <v>0</v>
      </c>
      <c r="E40" s="51">
        <v>0</v>
      </c>
      <c r="F40" s="51">
        <v>0</v>
      </c>
      <c r="G40" s="51">
        <v>0</v>
      </c>
      <c r="H40" s="51">
        <v>0</v>
      </c>
      <c r="I40" s="51">
        <v>0</v>
      </c>
      <c r="J40" s="51">
        <v>0</v>
      </c>
    </row>
    <row r="41" spans="1:10">
      <c r="A41" s="21" t="s">
        <v>312</v>
      </c>
      <c r="B41" s="51" t="s">
        <v>26</v>
      </c>
      <c r="C41" s="51">
        <v>0</v>
      </c>
      <c r="D41" s="51">
        <v>0</v>
      </c>
      <c r="E41" s="51">
        <v>0</v>
      </c>
      <c r="F41" s="51">
        <v>0</v>
      </c>
      <c r="G41" s="51">
        <v>0</v>
      </c>
      <c r="H41" s="51">
        <v>0</v>
      </c>
      <c r="I41" s="51">
        <v>0</v>
      </c>
      <c r="J41" s="51">
        <v>0</v>
      </c>
    </row>
    <row r="42" spans="1:10">
      <c r="A42" s="93" t="s">
        <v>227</v>
      </c>
      <c r="B42" s="48">
        <v>15</v>
      </c>
      <c r="C42" s="48">
        <v>0</v>
      </c>
      <c r="D42" s="48">
        <v>12</v>
      </c>
      <c r="E42" s="48">
        <v>2</v>
      </c>
      <c r="F42" s="48">
        <v>24</v>
      </c>
      <c r="G42" s="48">
        <v>29</v>
      </c>
      <c r="H42" s="51">
        <v>0</v>
      </c>
      <c r="I42" s="51">
        <v>0</v>
      </c>
      <c r="J42" s="48">
        <v>82</v>
      </c>
    </row>
    <row r="43" spans="1:10" ht="15" customHeight="1">
      <c r="A43" s="533"/>
      <c r="B43" s="839" t="s">
        <v>250</v>
      </c>
      <c r="C43" s="839"/>
      <c r="D43" s="839"/>
      <c r="E43" s="839"/>
      <c r="F43" s="839"/>
      <c r="G43" s="839"/>
      <c r="H43" s="839"/>
      <c r="I43" s="839"/>
      <c r="J43" s="839"/>
    </row>
    <row r="44" spans="1:10">
      <c r="A44" s="21" t="s">
        <v>349</v>
      </c>
      <c r="B44" s="51">
        <v>336</v>
      </c>
      <c r="C44" s="51">
        <v>949</v>
      </c>
      <c r="D44" s="51">
        <v>2431</v>
      </c>
      <c r="E44" s="51">
        <v>1065</v>
      </c>
      <c r="F44" s="51">
        <v>596</v>
      </c>
      <c r="G44" s="51">
        <v>322</v>
      </c>
      <c r="H44" s="51">
        <v>100</v>
      </c>
      <c r="I44" s="51">
        <v>292</v>
      </c>
      <c r="J44" s="51">
        <v>6091</v>
      </c>
    </row>
    <row r="45" spans="1:10">
      <c r="A45" s="21" t="s">
        <v>350</v>
      </c>
      <c r="B45" s="51">
        <v>12416</v>
      </c>
      <c r="C45" s="51">
        <v>4865</v>
      </c>
      <c r="D45" s="51">
        <v>4814</v>
      </c>
      <c r="E45" s="51">
        <v>3254</v>
      </c>
      <c r="F45" s="51">
        <v>3311</v>
      </c>
      <c r="G45" s="51">
        <v>671</v>
      </c>
      <c r="H45" s="51">
        <v>597</v>
      </c>
      <c r="I45" s="51">
        <v>714</v>
      </c>
      <c r="J45" s="51">
        <v>30642</v>
      </c>
    </row>
    <row r="46" spans="1:10" s="60" customFormat="1">
      <c r="A46" s="59" t="s">
        <v>351</v>
      </c>
      <c r="B46" s="49">
        <v>12752</v>
      </c>
      <c r="C46" s="49">
        <v>5814</v>
      </c>
      <c r="D46" s="49">
        <v>7245</v>
      </c>
      <c r="E46" s="49">
        <v>4319</v>
      </c>
      <c r="F46" s="49">
        <v>3907</v>
      </c>
      <c r="G46" s="49">
        <v>993</v>
      </c>
      <c r="H46" s="49">
        <v>697</v>
      </c>
      <c r="I46" s="49">
        <v>1006</v>
      </c>
      <c r="J46" s="49">
        <v>36733</v>
      </c>
    </row>
    <row r="47" spans="1:10">
      <c r="A47" s="21" t="s">
        <v>352</v>
      </c>
      <c r="B47" s="51">
        <v>37</v>
      </c>
      <c r="C47" s="51">
        <v>0</v>
      </c>
      <c r="D47" s="51">
        <v>0</v>
      </c>
      <c r="E47" s="51">
        <v>0</v>
      </c>
      <c r="F47" s="729">
        <v>3</v>
      </c>
      <c r="G47" s="51">
        <v>0</v>
      </c>
      <c r="H47" s="51">
        <v>0</v>
      </c>
      <c r="I47" s="51">
        <v>0</v>
      </c>
      <c r="J47" s="51">
        <v>40</v>
      </c>
    </row>
    <row r="48" spans="1:10">
      <c r="A48" s="21" t="s">
        <v>353</v>
      </c>
      <c r="B48" s="51">
        <v>6029</v>
      </c>
      <c r="C48" s="51">
        <v>3223</v>
      </c>
      <c r="D48" s="51">
        <v>1583</v>
      </c>
      <c r="E48" s="51">
        <v>779</v>
      </c>
      <c r="F48" s="51">
        <v>193</v>
      </c>
      <c r="G48" s="51">
        <v>232</v>
      </c>
      <c r="H48" s="51">
        <v>97</v>
      </c>
      <c r="I48" s="51">
        <v>0</v>
      </c>
      <c r="J48" s="51">
        <v>12136</v>
      </c>
    </row>
    <row r="49" spans="1:10" s="60" customFormat="1">
      <c r="A49" s="59" t="s">
        <v>354</v>
      </c>
      <c r="B49" s="49">
        <v>6066</v>
      </c>
      <c r="C49" s="49">
        <v>3223</v>
      </c>
      <c r="D49" s="49">
        <v>1583</v>
      </c>
      <c r="E49" s="49">
        <v>779</v>
      </c>
      <c r="F49" s="49">
        <v>196</v>
      </c>
      <c r="G49" s="49">
        <v>232</v>
      </c>
      <c r="H49" s="49">
        <v>97</v>
      </c>
      <c r="I49" s="49">
        <v>0</v>
      </c>
      <c r="J49" s="49">
        <v>12176</v>
      </c>
    </row>
    <row r="50" spans="1:10">
      <c r="A50" s="21" t="s">
        <v>355</v>
      </c>
      <c r="B50" s="405">
        <v>0</v>
      </c>
      <c r="C50" s="51">
        <v>2231</v>
      </c>
      <c r="D50" s="51">
        <v>148</v>
      </c>
      <c r="E50" s="51">
        <v>53</v>
      </c>
      <c r="F50" s="51">
        <v>19</v>
      </c>
      <c r="G50" s="51">
        <v>49</v>
      </c>
      <c r="H50" s="51">
        <v>16</v>
      </c>
      <c r="I50" s="51">
        <v>0</v>
      </c>
      <c r="J50" s="51">
        <v>2516</v>
      </c>
    </row>
    <row r="51" spans="1:10">
      <c r="A51" s="21" t="s">
        <v>356</v>
      </c>
      <c r="B51" s="51">
        <v>1751</v>
      </c>
      <c r="C51" s="51">
        <v>3048</v>
      </c>
      <c r="D51" s="51">
        <v>1536</v>
      </c>
      <c r="E51" s="51">
        <v>721</v>
      </c>
      <c r="F51" s="51">
        <v>28</v>
      </c>
      <c r="G51" s="51">
        <v>173</v>
      </c>
      <c r="H51" s="51">
        <v>75</v>
      </c>
      <c r="I51" s="51">
        <v>99</v>
      </c>
      <c r="J51" s="51">
        <v>7431</v>
      </c>
    </row>
    <row r="52" spans="1:10">
      <c r="A52" s="21" t="s">
        <v>357</v>
      </c>
      <c r="B52" s="51">
        <v>171</v>
      </c>
      <c r="C52" s="51">
        <v>0</v>
      </c>
      <c r="D52" s="51">
        <v>0</v>
      </c>
      <c r="E52" s="51">
        <v>0</v>
      </c>
      <c r="F52" s="51">
        <v>20</v>
      </c>
      <c r="G52" s="51">
        <v>5</v>
      </c>
      <c r="H52" s="51">
        <v>4</v>
      </c>
      <c r="I52" s="51">
        <v>5</v>
      </c>
      <c r="J52" s="51">
        <v>205</v>
      </c>
    </row>
    <row r="53" spans="1:10">
      <c r="A53" s="21" t="s">
        <v>358</v>
      </c>
      <c r="B53" s="51">
        <v>0</v>
      </c>
      <c r="C53" s="51">
        <v>0</v>
      </c>
      <c r="D53" s="51">
        <v>0</v>
      </c>
      <c r="E53" s="51">
        <v>3</v>
      </c>
      <c r="F53" s="51">
        <v>8</v>
      </c>
      <c r="G53" s="51">
        <v>0</v>
      </c>
      <c r="H53" s="51">
        <v>1</v>
      </c>
      <c r="I53" s="51">
        <v>0</v>
      </c>
      <c r="J53" s="51">
        <v>12</v>
      </c>
    </row>
    <row r="54" spans="1:10">
      <c r="A54" s="21" t="s">
        <v>312</v>
      </c>
      <c r="B54" s="51" t="s">
        <v>26</v>
      </c>
      <c r="C54" s="51">
        <v>0</v>
      </c>
      <c r="D54" s="51">
        <v>0</v>
      </c>
      <c r="E54" s="51">
        <v>0</v>
      </c>
      <c r="F54" s="51">
        <v>0</v>
      </c>
      <c r="G54" s="51">
        <v>0</v>
      </c>
      <c r="H54" s="51">
        <v>0</v>
      </c>
      <c r="I54" s="51">
        <v>0</v>
      </c>
      <c r="J54" s="51">
        <v>0</v>
      </c>
    </row>
    <row r="55" spans="1:10">
      <c r="A55" s="235" t="s">
        <v>227</v>
      </c>
      <c r="B55" s="163">
        <v>20740</v>
      </c>
      <c r="C55" s="163">
        <v>14316</v>
      </c>
      <c r="D55" s="163">
        <v>10512</v>
      </c>
      <c r="E55" s="163">
        <v>5875</v>
      </c>
      <c r="F55" s="163">
        <v>4178</v>
      </c>
      <c r="G55" s="163">
        <v>1452</v>
      </c>
      <c r="H55" s="163">
        <v>890</v>
      </c>
      <c r="I55" s="163">
        <v>1110</v>
      </c>
      <c r="J55" s="163">
        <v>59073</v>
      </c>
    </row>
    <row r="56" spans="1:10">
      <c r="A56" s="533"/>
      <c r="B56" s="805" t="s">
        <v>298</v>
      </c>
      <c r="C56" s="805"/>
      <c r="D56" s="805"/>
      <c r="E56" s="805"/>
      <c r="F56" s="805"/>
      <c r="G56" s="805"/>
      <c r="H56" s="805"/>
      <c r="I56" s="805"/>
      <c r="J56" s="805"/>
    </row>
    <row r="57" spans="1:10" ht="15" customHeight="1">
      <c r="A57" s="8"/>
      <c r="B57" s="807" t="s">
        <v>282</v>
      </c>
      <c r="C57" s="807"/>
      <c r="D57" s="807"/>
      <c r="E57" s="807"/>
      <c r="F57" s="807"/>
      <c r="G57" s="807"/>
      <c r="H57" s="807"/>
      <c r="I57" s="807"/>
      <c r="J57" s="807"/>
    </row>
    <row r="58" spans="1:10">
      <c r="A58" s="21" t="s">
        <v>349</v>
      </c>
      <c r="B58" s="53">
        <v>1.6028827037773359</v>
      </c>
      <c r="C58" s="53">
        <v>7.4950690335305721</v>
      </c>
      <c r="D58" s="53">
        <v>22.495023224950231</v>
      </c>
      <c r="E58" s="53">
        <v>16.206030150753769</v>
      </c>
      <c r="F58" s="53">
        <v>15.531914893617021</v>
      </c>
      <c r="G58" s="53">
        <v>24.463519313304722</v>
      </c>
      <c r="H58" s="53">
        <v>16.104868913857679</v>
      </c>
      <c r="I58" s="53">
        <v>26.888217522658611</v>
      </c>
      <c r="J58" s="407">
        <v>11.549860927454288</v>
      </c>
    </row>
    <row r="59" spans="1:10">
      <c r="A59" s="21" t="s">
        <v>350</v>
      </c>
      <c r="B59" s="53">
        <v>63.158548707753482</v>
      </c>
      <c r="C59" s="53">
        <v>47.403024326101246</v>
      </c>
      <c r="D59" s="53">
        <v>48.750276487502767</v>
      </c>
      <c r="E59" s="53">
        <v>58.91959798994975</v>
      </c>
      <c r="F59" s="53">
        <v>81.347517730496449</v>
      </c>
      <c r="G59" s="53">
        <v>45.708154506437765</v>
      </c>
      <c r="H59" s="53">
        <v>62.172284644194754</v>
      </c>
      <c r="I59" s="53">
        <v>63.746223564954683</v>
      </c>
      <c r="J59" s="407">
        <v>58.200720441384341</v>
      </c>
    </row>
    <row r="60" spans="1:10" s="60" customFormat="1">
      <c r="A60" s="59" t="s">
        <v>351</v>
      </c>
      <c r="B60" s="50">
        <v>64.761431411530822</v>
      </c>
      <c r="C60" s="50">
        <v>54.898093359631822</v>
      </c>
      <c r="D60" s="50">
        <v>71.24529971245299</v>
      </c>
      <c r="E60" s="50">
        <v>75.125628140703512</v>
      </c>
      <c r="F60" s="50">
        <v>96.879432624113477</v>
      </c>
      <c r="G60" s="50">
        <v>70.171673819742495</v>
      </c>
      <c r="H60" s="50">
        <v>78.277153558052433</v>
      </c>
      <c r="I60" s="50">
        <v>90.634441087613297</v>
      </c>
      <c r="J60" s="408">
        <v>69.750581368838624</v>
      </c>
    </row>
    <row r="61" spans="1:10">
      <c r="A61" s="21" t="s">
        <v>352</v>
      </c>
      <c r="B61" s="53">
        <v>0.14910536779324055</v>
      </c>
      <c r="C61" s="53">
        <v>0</v>
      </c>
      <c r="D61" s="53">
        <v>0</v>
      </c>
      <c r="E61" s="53">
        <v>0</v>
      </c>
      <c r="F61" s="53">
        <v>7.0921985815602842E-2</v>
      </c>
      <c r="G61" s="53">
        <v>0</v>
      </c>
      <c r="H61" s="53">
        <v>0</v>
      </c>
      <c r="I61" s="53">
        <v>0</v>
      </c>
      <c r="J61" s="53">
        <v>5.9276822762299938E-2</v>
      </c>
    </row>
    <row r="62" spans="1:10">
      <c r="A62" s="21" t="s">
        <v>353</v>
      </c>
      <c r="B62" s="53">
        <v>25.385188866799204</v>
      </c>
      <c r="C62" s="53">
        <v>12.853385930309008</v>
      </c>
      <c r="D62" s="53">
        <v>12.784782127847821</v>
      </c>
      <c r="E62" s="53">
        <v>12.46859296482412</v>
      </c>
      <c r="F62" s="53">
        <v>1.8439716312056738</v>
      </c>
      <c r="G62" s="53">
        <v>12.446351931330472</v>
      </c>
      <c r="H62" s="53">
        <v>11.235955056179776</v>
      </c>
      <c r="I62" s="53">
        <v>0</v>
      </c>
      <c r="J62" s="407">
        <v>16.064018968583284</v>
      </c>
    </row>
    <row r="63" spans="1:10" s="60" customFormat="1">
      <c r="A63" s="59" t="s">
        <v>354</v>
      </c>
      <c r="B63" s="50">
        <v>25.534294234592444</v>
      </c>
      <c r="C63" s="50">
        <v>12.853385930309008</v>
      </c>
      <c r="D63" s="50">
        <v>12.784782127847821</v>
      </c>
      <c r="E63" s="50">
        <v>12.46859296482412</v>
      </c>
      <c r="F63" s="50">
        <v>1.9148936170212767</v>
      </c>
      <c r="G63" s="50">
        <v>12.446351931330472</v>
      </c>
      <c r="H63" s="50">
        <v>11.235955056179776</v>
      </c>
      <c r="I63" s="50">
        <v>0</v>
      </c>
      <c r="J63" s="408">
        <v>16.123295791345583</v>
      </c>
    </row>
    <row r="64" spans="1:10">
      <c r="A64" s="21" t="s">
        <v>355</v>
      </c>
      <c r="B64" s="406">
        <v>0</v>
      </c>
      <c r="C64" s="53">
        <v>14.52991452991453</v>
      </c>
      <c r="D64" s="53">
        <v>1.19442601194426</v>
      </c>
      <c r="E64" s="53">
        <v>0.75376884422110557</v>
      </c>
      <c r="F64" s="53">
        <v>7.0921985815602842E-2</v>
      </c>
      <c r="G64" s="53">
        <v>2.7896995708154506</v>
      </c>
      <c r="H64" s="53">
        <v>1.8726591760299625</v>
      </c>
      <c r="I64" s="53">
        <v>0</v>
      </c>
      <c r="J64" s="407">
        <v>2.4577082668368977</v>
      </c>
    </row>
    <row r="65" spans="1:10">
      <c r="A65" s="21" t="s">
        <v>356</v>
      </c>
      <c r="B65" s="53">
        <v>9.0457256461232607</v>
      </c>
      <c r="C65" s="53">
        <v>17.71860618014464</v>
      </c>
      <c r="D65" s="53">
        <v>14.775492147754921</v>
      </c>
      <c r="E65" s="53">
        <v>11.652010050251256</v>
      </c>
      <c r="F65" s="53">
        <v>0.78014184397163122</v>
      </c>
      <c r="G65" s="53">
        <v>14.592274678111588</v>
      </c>
      <c r="H65" s="53">
        <v>8.6142322097378283</v>
      </c>
      <c r="I65" s="53">
        <v>9.2648539778449148</v>
      </c>
      <c r="J65" s="407">
        <v>11.399388992749989</v>
      </c>
    </row>
    <row r="66" spans="1:10">
      <c r="A66" s="21" t="s">
        <v>357</v>
      </c>
      <c r="B66" s="53">
        <v>0.65854870775347918</v>
      </c>
      <c r="C66" s="53">
        <v>0</v>
      </c>
      <c r="D66" s="53">
        <v>0</v>
      </c>
      <c r="E66" s="53">
        <v>0</v>
      </c>
      <c r="F66" s="53">
        <v>0.3546099290780142</v>
      </c>
      <c r="G66" s="53">
        <v>0</v>
      </c>
      <c r="H66" s="53">
        <v>0</v>
      </c>
      <c r="I66" s="53">
        <v>0.10070493454179255</v>
      </c>
      <c r="J66" s="407">
        <v>0.26902558022889972</v>
      </c>
    </row>
    <row r="67" spans="1:10">
      <c r="A67" s="21" t="s">
        <v>358</v>
      </c>
      <c r="B67" s="53">
        <v>0</v>
      </c>
      <c r="C67" s="53">
        <v>0</v>
      </c>
      <c r="D67" s="53">
        <v>0</v>
      </c>
      <c r="E67" s="53">
        <v>0</v>
      </c>
      <c r="F67" s="53">
        <v>0</v>
      </c>
      <c r="G67" s="74">
        <v>0</v>
      </c>
      <c r="H67" s="53">
        <v>0</v>
      </c>
      <c r="I67" s="53">
        <v>0</v>
      </c>
      <c r="J67" s="53">
        <v>0</v>
      </c>
    </row>
    <row r="68" spans="1:10">
      <c r="A68" s="93" t="s">
        <v>227</v>
      </c>
      <c r="B68" s="94">
        <v>100</v>
      </c>
      <c r="C68" s="94">
        <v>100</v>
      </c>
      <c r="D68" s="94">
        <v>100</v>
      </c>
      <c r="E68" s="94">
        <v>100</v>
      </c>
      <c r="F68" s="94">
        <v>100</v>
      </c>
      <c r="G68" s="94">
        <v>100</v>
      </c>
      <c r="H68" s="94">
        <v>100</v>
      </c>
      <c r="I68" s="94">
        <v>100</v>
      </c>
      <c r="J68" s="94">
        <v>100</v>
      </c>
    </row>
    <row r="69" spans="1:10" ht="15" customHeight="1">
      <c r="A69" s="8"/>
      <c r="B69" s="891" t="s">
        <v>328</v>
      </c>
      <c r="C69" s="891"/>
      <c r="D69" s="891"/>
      <c r="E69" s="891"/>
      <c r="F69" s="891"/>
      <c r="G69" s="891"/>
      <c r="H69" s="891"/>
      <c r="I69" s="891"/>
      <c r="J69" s="891"/>
    </row>
    <row r="70" spans="1:10">
      <c r="A70" s="21" t="s">
        <v>349</v>
      </c>
      <c r="B70" s="53">
        <v>1.6328784412715942</v>
      </c>
      <c r="C70" s="53">
        <v>6.395245698066347</v>
      </c>
      <c r="D70" s="53">
        <v>23.565813681217595</v>
      </c>
      <c r="E70" s="53">
        <v>20.416511714391966</v>
      </c>
      <c r="F70" s="53">
        <v>13.411078717201166</v>
      </c>
      <c r="G70" s="407">
        <v>21.003134796238246</v>
      </c>
      <c r="H70" s="53">
        <v>9.1492776886035312</v>
      </c>
      <c r="I70" s="53">
        <v>21.367521367521366</v>
      </c>
      <c r="J70" s="407">
        <v>9.5439827307069613</v>
      </c>
    </row>
    <row r="71" spans="1:10">
      <c r="A71" s="21" t="s">
        <v>350</v>
      </c>
      <c r="B71" s="53">
        <v>57.844915989587442</v>
      </c>
      <c r="C71" s="53">
        <v>30.361894624800424</v>
      </c>
      <c r="D71" s="53">
        <v>43.652784746613143</v>
      </c>
      <c r="E71" s="53">
        <v>51.20862774265526</v>
      </c>
      <c r="F71" s="53">
        <v>78.425655976676381</v>
      </c>
      <c r="G71" s="53">
        <v>47.021943573667713</v>
      </c>
      <c r="H71" s="407">
        <v>69.181380417335475</v>
      </c>
      <c r="I71" s="407">
        <v>69.230769230769226</v>
      </c>
      <c r="J71" s="407">
        <v>48.184025903939556</v>
      </c>
    </row>
    <row r="72" spans="1:10" s="60" customFormat="1">
      <c r="A72" s="59" t="s">
        <v>351</v>
      </c>
      <c r="B72" s="50">
        <v>59.477794430859035</v>
      </c>
      <c r="C72" s="50">
        <v>36.757140322866775</v>
      </c>
      <c r="D72" s="50">
        <v>67.218598427830742</v>
      </c>
      <c r="E72" s="50">
        <v>71.625139457047226</v>
      </c>
      <c r="F72" s="50">
        <v>91.836734693877546</v>
      </c>
      <c r="G72" s="50">
        <v>68.025078369905955</v>
      </c>
      <c r="H72" s="50">
        <v>78.330658105939008</v>
      </c>
      <c r="I72" s="50">
        <v>90.598290598290603</v>
      </c>
      <c r="J72" s="408">
        <v>57.728008634646521</v>
      </c>
    </row>
    <row r="73" spans="1:10">
      <c r="A73" s="21" t="s">
        <v>352</v>
      </c>
      <c r="B73" s="53">
        <v>0.19720754121637613</v>
      </c>
      <c r="C73" s="53">
        <v>0</v>
      </c>
      <c r="D73" s="53">
        <v>0</v>
      </c>
      <c r="E73" s="53">
        <v>0</v>
      </c>
      <c r="F73" s="53">
        <v>7.2886297376093298E-2</v>
      </c>
      <c r="G73" s="53">
        <v>0</v>
      </c>
      <c r="H73" s="53">
        <v>0</v>
      </c>
      <c r="I73" s="53">
        <v>0</v>
      </c>
      <c r="J73" s="53">
        <v>7.2854830005396651E-2</v>
      </c>
    </row>
    <row r="74" spans="1:10">
      <c r="A74" s="21" t="s">
        <v>353</v>
      </c>
      <c r="B74" s="53">
        <v>31.426993768241697</v>
      </c>
      <c r="C74" s="53">
        <v>25.119744544970729</v>
      </c>
      <c r="D74" s="53">
        <v>16.792105703294865</v>
      </c>
      <c r="E74" s="53">
        <v>14.168835998512458</v>
      </c>
      <c r="F74" s="53">
        <v>6.0860058309037903</v>
      </c>
      <c r="G74" s="53">
        <v>17.972831765935215</v>
      </c>
      <c r="H74" s="53">
        <v>10.754414125200642</v>
      </c>
      <c r="I74" s="53">
        <v>0</v>
      </c>
      <c r="J74" s="407">
        <v>23.22450080949811</v>
      </c>
    </row>
    <row r="75" spans="1:10" s="60" customFormat="1">
      <c r="A75" s="59" t="s">
        <v>354</v>
      </c>
      <c r="B75" s="50">
        <v>31.624201309458073</v>
      </c>
      <c r="C75" s="50">
        <v>25.119744544970729</v>
      </c>
      <c r="D75" s="50">
        <v>16.792105703294865</v>
      </c>
      <c r="E75" s="50">
        <v>14.168835998512458</v>
      </c>
      <c r="F75" s="50">
        <v>6.1588921282798834</v>
      </c>
      <c r="G75" s="50">
        <v>17.972831765935215</v>
      </c>
      <c r="H75" s="50">
        <v>10.754414125200642</v>
      </c>
      <c r="I75" s="50">
        <v>0</v>
      </c>
      <c r="J75" s="408">
        <v>23.297355639503508</v>
      </c>
    </row>
    <row r="76" spans="1:10">
      <c r="A76" s="21" t="s">
        <v>355</v>
      </c>
      <c r="B76" s="406">
        <v>0</v>
      </c>
      <c r="C76" s="53">
        <v>15.868369700195139</v>
      </c>
      <c r="D76" s="53">
        <v>1.5721692590734238</v>
      </c>
      <c r="E76" s="53">
        <v>1.0784678319077725</v>
      </c>
      <c r="F76" s="53">
        <v>0.61953352769679304</v>
      </c>
      <c r="G76" s="53">
        <v>3.4482758620689653</v>
      </c>
      <c r="H76" s="53">
        <v>1.7656500802568218</v>
      </c>
      <c r="I76" s="53">
        <v>0</v>
      </c>
      <c r="J76" s="407">
        <v>5.3237992444684297</v>
      </c>
    </row>
    <row r="77" spans="1:10">
      <c r="A77" s="21" t="s">
        <v>356</v>
      </c>
      <c r="B77" s="53">
        <v>7.9750729667902505</v>
      </c>
      <c r="C77" s="53">
        <v>22.254745431967358</v>
      </c>
      <c r="D77" s="53">
        <v>14.41712660980097</v>
      </c>
      <c r="E77" s="53">
        <v>13.015991074748976</v>
      </c>
      <c r="F77" s="53">
        <v>0.58309037900874638</v>
      </c>
      <c r="G77" s="53">
        <v>10.135841170323928</v>
      </c>
      <c r="H77" s="53">
        <v>8.346709470304976</v>
      </c>
      <c r="I77" s="53">
        <v>5.982905982905983</v>
      </c>
      <c r="J77" s="407">
        <v>13.232595790609821</v>
      </c>
    </row>
    <row r="78" spans="1:10">
      <c r="A78" s="21" t="s">
        <v>357</v>
      </c>
      <c r="B78" s="53">
        <v>0.9229312928926402</v>
      </c>
      <c r="C78" s="53">
        <v>0</v>
      </c>
      <c r="D78" s="53">
        <v>0</v>
      </c>
      <c r="E78" s="53">
        <v>0</v>
      </c>
      <c r="F78" s="53">
        <v>0.51020408163265307</v>
      </c>
      <c r="G78" s="53">
        <v>0.41797283176593519</v>
      </c>
      <c r="H78" s="53">
        <v>0.6420545746388443</v>
      </c>
      <c r="I78" s="53">
        <v>3.4188034188034186</v>
      </c>
      <c r="J78" s="407">
        <v>0.38586076632487859</v>
      </c>
    </row>
    <row r="79" spans="1:10">
      <c r="A79" s="21" t="s">
        <v>358</v>
      </c>
      <c r="B79" s="53">
        <v>0</v>
      </c>
      <c r="C79" s="53">
        <v>0</v>
      </c>
      <c r="D79" s="53">
        <v>0</v>
      </c>
      <c r="E79" s="53">
        <v>0.11156563778356267</v>
      </c>
      <c r="F79" s="53">
        <v>0.29154518950437319</v>
      </c>
      <c r="G79" s="74">
        <v>0</v>
      </c>
      <c r="H79" s="53">
        <v>0.16051364365971107</v>
      </c>
      <c r="I79" s="53">
        <v>0</v>
      </c>
      <c r="J79" s="53">
        <v>3.2379924446842956E-2</v>
      </c>
    </row>
    <row r="80" spans="1:10">
      <c r="A80" s="93" t="s">
        <v>227</v>
      </c>
      <c r="B80" s="94">
        <v>100</v>
      </c>
      <c r="C80" s="94">
        <v>100</v>
      </c>
      <c r="D80" s="94">
        <v>100</v>
      </c>
      <c r="E80" s="94">
        <v>100</v>
      </c>
      <c r="F80" s="94">
        <v>100</v>
      </c>
      <c r="G80" s="94">
        <v>100</v>
      </c>
      <c r="H80" s="94">
        <v>100</v>
      </c>
      <c r="I80" s="94">
        <v>100</v>
      </c>
      <c r="J80" s="94">
        <v>100</v>
      </c>
    </row>
    <row r="81" spans="1:10" ht="15" customHeight="1">
      <c r="A81" s="8"/>
      <c r="B81" s="891" t="s">
        <v>250</v>
      </c>
      <c r="C81" s="891"/>
      <c r="D81" s="891"/>
      <c r="E81" s="891"/>
      <c r="F81" s="891"/>
      <c r="G81" s="891"/>
      <c r="H81" s="891"/>
      <c r="I81" s="891"/>
      <c r="J81" s="891"/>
    </row>
    <row r="82" spans="1:10">
      <c r="A82" s="21" t="s">
        <v>349</v>
      </c>
      <c r="B82" s="53">
        <v>1.6200578592092574</v>
      </c>
      <c r="C82" s="53">
        <v>6.6289466331377476</v>
      </c>
      <c r="D82" s="53">
        <v>23.125951293759513</v>
      </c>
      <c r="E82" s="53">
        <v>18.127659574468087</v>
      </c>
      <c r="F82" s="53">
        <v>14.265198659645764</v>
      </c>
      <c r="G82" s="53">
        <v>22.176308539944902</v>
      </c>
      <c r="H82" s="53">
        <v>11.235955056179776</v>
      </c>
      <c r="I82" s="53">
        <v>26.306306306306308</v>
      </c>
      <c r="J82" s="407">
        <v>10.310971171262675</v>
      </c>
    </row>
    <row r="83" spans="1:10">
      <c r="A83" s="21" t="s">
        <v>350</v>
      </c>
      <c r="B83" s="53">
        <v>59.864995178399226</v>
      </c>
      <c r="C83" s="53">
        <v>33.982956132998041</v>
      </c>
      <c r="D83" s="53">
        <v>45.795281582952818</v>
      </c>
      <c r="E83" s="53">
        <v>55.387234042553189</v>
      </c>
      <c r="F83" s="53">
        <v>79.248444231689803</v>
      </c>
      <c r="G83" s="53">
        <v>46.212121212121211</v>
      </c>
      <c r="H83" s="53">
        <v>67.078651685393254</v>
      </c>
      <c r="I83" s="53">
        <v>64.324324324324323</v>
      </c>
      <c r="J83" s="407">
        <v>51.871413336041847</v>
      </c>
    </row>
    <row r="84" spans="1:10" s="60" customFormat="1">
      <c r="A84" s="59" t="s">
        <v>351</v>
      </c>
      <c r="B84" s="50">
        <v>61.485053037608488</v>
      </c>
      <c r="C84" s="50">
        <v>40.611902766135792</v>
      </c>
      <c r="D84" s="50">
        <v>68.921232876712324</v>
      </c>
      <c r="E84" s="50">
        <v>73.514893617021272</v>
      </c>
      <c r="F84" s="50">
        <v>93.513642891335564</v>
      </c>
      <c r="G84" s="50">
        <v>68.388429752066116</v>
      </c>
      <c r="H84" s="50">
        <v>78.31460674157303</v>
      </c>
      <c r="I84" s="50">
        <v>90.630630630630634</v>
      </c>
      <c r="J84" s="408">
        <v>62.182384507304519</v>
      </c>
    </row>
    <row r="85" spans="1:10">
      <c r="A85" s="21" t="s">
        <v>352</v>
      </c>
      <c r="B85" s="53">
        <v>0.17839922854387658</v>
      </c>
      <c r="C85" s="53">
        <v>0</v>
      </c>
      <c r="D85" s="53">
        <v>0</v>
      </c>
      <c r="E85" s="53">
        <v>0</v>
      </c>
      <c r="F85" s="53">
        <v>7.1804691239827675E-2</v>
      </c>
      <c r="G85" s="53">
        <v>0</v>
      </c>
      <c r="H85" s="53">
        <v>0</v>
      </c>
      <c r="I85" s="53">
        <v>0</v>
      </c>
      <c r="J85" s="53">
        <v>6.7712829888443113E-2</v>
      </c>
    </row>
    <row r="86" spans="1:10">
      <c r="A86" s="21" t="s">
        <v>353</v>
      </c>
      <c r="B86" s="53">
        <v>29.069431051108968</v>
      </c>
      <c r="C86" s="53">
        <v>22.513271863649063</v>
      </c>
      <c r="D86" s="53">
        <v>15.058980213089802</v>
      </c>
      <c r="E86" s="53">
        <v>13.259574468085106</v>
      </c>
      <c r="F86" s="53">
        <v>4.6194351364289137</v>
      </c>
      <c r="G86" s="53">
        <v>15.977961432506888</v>
      </c>
      <c r="H86" s="53">
        <v>10.898876404494382</v>
      </c>
      <c r="I86" s="53">
        <v>0</v>
      </c>
      <c r="J86" s="407">
        <v>20.544072588153639</v>
      </c>
    </row>
    <row r="87" spans="1:10" s="60" customFormat="1">
      <c r="A87" s="59" t="s">
        <v>354</v>
      </c>
      <c r="B87" s="50">
        <v>29.247830279652845</v>
      </c>
      <c r="C87" s="50">
        <v>22.513271863649063</v>
      </c>
      <c r="D87" s="50">
        <v>15.058980213089802</v>
      </c>
      <c r="E87" s="50">
        <v>13.259574468085106</v>
      </c>
      <c r="F87" s="50">
        <v>4.691239827668741</v>
      </c>
      <c r="G87" s="50">
        <v>15.977961432506888</v>
      </c>
      <c r="H87" s="50">
        <v>10.898876404494382</v>
      </c>
      <c r="I87" s="50">
        <v>0</v>
      </c>
      <c r="J87" s="408">
        <v>20.611785418042082</v>
      </c>
    </row>
    <row r="88" spans="1:10">
      <c r="A88" s="21" t="s">
        <v>355</v>
      </c>
      <c r="B88" s="53">
        <v>0</v>
      </c>
      <c r="C88" s="53">
        <v>15.583962000558815</v>
      </c>
      <c r="D88" s="53">
        <v>1.4079147640791476</v>
      </c>
      <c r="E88" s="53">
        <v>0.90212765957446805</v>
      </c>
      <c r="F88" s="53">
        <v>0.45476304451890859</v>
      </c>
      <c r="G88" s="53">
        <v>3.3746556473829199</v>
      </c>
      <c r="H88" s="53">
        <v>1.797752808988764</v>
      </c>
      <c r="I88" s="53">
        <v>0</v>
      </c>
      <c r="J88" s="407">
        <v>4.2591369999830722</v>
      </c>
    </row>
    <row r="89" spans="1:10">
      <c r="A89" s="21" t="s">
        <v>356</v>
      </c>
      <c r="B89" s="53">
        <v>8.442622950819672</v>
      </c>
      <c r="C89" s="53">
        <v>21.290863369656329</v>
      </c>
      <c r="D89" s="53">
        <v>14.611872146118721</v>
      </c>
      <c r="E89" s="53">
        <v>12.272340425531915</v>
      </c>
      <c r="F89" s="53">
        <v>0.67017711823839154</v>
      </c>
      <c r="G89" s="53">
        <v>11.914600550964188</v>
      </c>
      <c r="H89" s="53">
        <v>8.4269662921348321</v>
      </c>
      <c r="I89" s="53">
        <v>8.9189189189189193</v>
      </c>
      <c r="J89" s="407">
        <v>12.579350972525519</v>
      </c>
    </row>
    <row r="90" spans="1:10">
      <c r="A90" s="21" t="s">
        <v>357</v>
      </c>
      <c r="B90" s="53">
        <v>0.82449373191899711</v>
      </c>
      <c r="C90" s="53">
        <v>0</v>
      </c>
      <c r="D90" s="53">
        <v>0</v>
      </c>
      <c r="E90" s="53">
        <v>0</v>
      </c>
      <c r="F90" s="53">
        <v>0.47869794159885115</v>
      </c>
      <c r="G90" s="53">
        <v>0.34435261707988979</v>
      </c>
      <c r="H90" s="53">
        <v>0.449438202247191</v>
      </c>
      <c r="I90" s="53">
        <v>0.45045045045045046</v>
      </c>
      <c r="J90" s="407">
        <v>0.34702825317827096</v>
      </c>
    </row>
    <row r="91" spans="1:10">
      <c r="A91" s="21" t="s">
        <v>358</v>
      </c>
      <c r="B91" s="53">
        <v>0</v>
      </c>
      <c r="C91" s="53">
        <v>0</v>
      </c>
      <c r="D91" s="53">
        <v>0</v>
      </c>
      <c r="E91" s="53">
        <v>5.106382978723404E-2</v>
      </c>
      <c r="F91" s="53">
        <v>0.19147917663954045</v>
      </c>
      <c r="G91" s="74">
        <v>0</v>
      </c>
      <c r="H91" s="53">
        <v>0.11235955056179775</v>
      </c>
      <c r="I91" s="53">
        <v>0</v>
      </c>
      <c r="J91" s="53">
        <v>2.0313848966532932E-2</v>
      </c>
    </row>
    <row r="92" spans="1:10">
      <c r="A92" s="93" t="s">
        <v>227</v>
      </c>
      <c r="B92" s="94">
        <v>100</v>
      </c>
      <c r="C92" s="94">
        <v>100</v>
      </c>
      <c r="D92" s="94">
        <v>100</v>
      </c>
      <c r="E92" s="94">
        <v>100</v>
      </c>
      <c r="F92" s="94">
        <v>100</v>
      </c>
      <c r="G92" s="94">
        <v>100</v>
      </c>
      <c r="H92" s="94">
        <v>100</v>
      </c>
      <c r="I92" s="94">
        <v>100</v>
      </c>
      <c r="J92" s="94">
        <v>100</v>
      </c>
    </row>
    <row r="93" spans="1:10">
      <c r="A93" s="890" t="s">
        <v>209</v>
      </c>
      <c r="B93" s="890"/>
      <c r="C93" s="890"/>
      <c r="D93" s="890"/>
      <c r="E93" s="890"/>
      <c r="F93" s="890"/>
      <c r="G93" s="890"/>
      <c r="H93" s="890"/>
      <c r="I93" s="890"/>
      <c r="J93" s="890"/>
    </row>
    <row r="94" spans="1:10" s="437" customFormat="1" ht="15" customHeight="1">
      <c r="A94" s="787" t="s">
        <v>142</v>
      </c>
      <c r="B94" s="787"/>
      <c r="C94" s="787"/>
      <c r="D94" s="787"/>
      <c r="E94" s="787"/>
      <c r="F94" s="787"/>
      <c r="G94" s="787"/>
      <c r="H94" s="787"/>
      <c r="I94" s="787"/>
      <c r="J94" s="787"/>
    </row>
    <row r="95" spans="1:10" s="230" customFormat="1" ht="12.75" customHeight="1">
      <c r="A95" s="420" t="s">
        <v>64</v>
      </c>
      <c r="B95" s="461"/>
      <c r="C95" s="461"/>
      <c r="D95" s="461"/>
      <c r="E95" s="461"/>
      <c r="F95" s="461"/>
      <c r="G95" s="461"/>
      <c r="H95" s="461"/>
      <c r="I95" s="461"/>
      <c r="J95" s="461"/>
    </row>
    <row r="96" spans="1:10">
      <c r="A96" s="845" t="s">
        <v>102</v>
      </c>
      <c r="B96" s="845"/>
      <c r="C96" s="845"/>
      <c r="D96" s="845"/>
      <c r="E96" s="845"/>
      <c r="F96" s="845"/>
      <c r="G96" s="845"/>
      <c r="H96" s="845"/>
      <c r="I96" s="845"/>
      <c r="J96" s="845"/>
    </row>
    <row r="97" spans="1:10">
      <c r="A97" s="810" t="s">
        <v>75</v>
      </c>
      <c r="B97" s="810"/>
      <c r="C97" s="810"/>
      <c r="D97" s="810"/>
      <c r="E97" s="810"/>
      <c r="F97" s="810"/>
      <c r="G97" s="810"/>
      <c r="H97" s="810"/>
      <c r="I97" s="810"/>
      <c r="J97" s="810"/>
    </row>
  </sheetData>
  <customSheetViews>
    <customSheetView guid="{9B1E4C89-5E12-4216-9D91-287A277F1BB3}">
      <selection sqref="A1:J1"/>
      <rowBreaks count="1" manualBreakCount="1">
        <brk id="42" max="9" man="1"/>
      </rowBreaks>
      <pageMargins left="0.7" right="0.7" top="0.75" bottom="0.75" header="0.3" footer="0.3"/>
      <pageSetup paperSize="9" scale="63" orientation="landscape" r:id="rId1"/>
    </customSheetView>
  </customSheetViews>
  <mergeCells count="14">
    <mergeCell ref="A93:J93"/>
    <mergeCell ref="A96:J96"/>
    <mergeCell ref="A97:J97"/>
    <mergeCell ref="B81:J81"/>
    <mergeCell ref="B57:J57"/>
    <mergeCell ref="B69:J69"/>
    <mergeCell ref="A94:J94"/>
    <mergeCell ref="A1:J1"/>
    <mergeCell ref="B56:J56"/>
    <mergeCell ref="B3:J3"/>
    <mergeCell ref="B17:J17"/>
    <mergeCell ref="B4:J4"/>
    <mergeCell ref="B30:J30"/>
    <mergeCell ref="B43:J43"/>
  </mergeCells>
  <pageMargins left="0.25" right="0.25" top="0.5" bottom="0.5" header="0.3" footer="0.3"/>
  <pageSetup paperSize="9" scale="63" orientation="landscape" r:id="rId2"/>
  <rowBreaks count="1" manualBreakCount="1">
    <brk id="42" max="9" man="1"/>
  </rowBreaks>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4"/>
  <dimension ref="A1:J12"/>
  <sheetViews>
    <sheetView zoomScaleNormal="100" workbookViewId="0">
      <selection sqref="A1:J1"/>
    </sheetView>
  </sheetViews>
  <sheetFormatPr defaultRowHeight="15"/>
  <cols>
    <col min="1" max="1" width="9.140625" style="4"/>
    <col min="2" max="10" width="11.7109375" style="4" customWidth="1"/>
    <col min="11" max="16384" width="9.140625" style="4"/>
  </cols>
  <sheetData>
    <row r="1" spans="1:10">
      <c r="A1" s="804" t="s">
        <v>901</v>
      </c>
      <c r="B1" s="804"/>
      <c r="C1" s="804"/>
      <c r="D1" s="804"/>
      <c r="E1" s="804"/>
      <c r="F1" s="804"/>
      <c r="G1" s="804"/>
      <c r="H1" s="804"/>
      <c r="I1" s="804"/>
      <c r="J1" s="804"/>
    </row>
    <row r="2" spans="1:10">
      <c r="A2" s="323" t="s">
        <v>261</v>
      </c>
      <c r="B2" s="89" t="s">
        <v>754</v>
      </c>
      <c r="C2" s="89" t="s">
        <v>1</v>
      </c>
      <c r="D2" s="89" t="s">
        <v>761</v>
      </c>
      <c r="E2" s="89" t="s">
        <v>3</v>
      </c>
      <c r="F2" s="89" t="s">
        <v>4</v>
      </c>
      <c r="G2" s="89" t="s">
        <v>763</v>
      </c>
      <c r="H2" s="89" t="s">
        <v>6</v>
      </c>
      <c r="I2" s="89" t="s">
        <v>7</v>
      </c>
      <c r="J2" s="89" t="s">
        <v>227</v>
      </c>
    </row>
    <row r="3" spans="1:10">
      <c r="A3" s="87" t="s">
        <v>263</v>
      </c>
      <c r="B3" s="111">
        <v>3229</v>
      </c>
      <c r="C3" s="111">
        <v>4745</v>
      </c>
      <c r="D3" s="111">
        <v>1841</v>
      </c>
      <c r="E3" s="111">
        <v>1181</v>
      </c>
      <c r="F3" s="111">
        <v>676</v>
      </c>
      <c r="G3" s="111">
        <v>267</v>
      </c>
      <c r="H3" s="111">
        <v>176</v>
      </c>
      <c r="I3" s="111">
        <v>322</v>
      </c>
      <c r="J3" s="202">
        <v>12437</v>
      </c>
    </row>
    <row r="4" spans="1:10">
      <c r="A4" s="110" t="s">
        <v>264</v>
      </c>
      <c r="B4" s="111">
        <v>3554</v>
      </c>
      <c r="C4" s="111">
        <v>5213</v>
      </c>
      <c r="D4" s="111">
        <v>1910</v>
      </c>
      <c r="E4" s="111">
        <v>1129</v>
      </c>
      <c r="F4" s="111">
        <v>889</v>
      </c>
      <c r="G4" s="111">
        <v>284</v>
      </c>
      <c r="H4" s="111">
        <v>180</v>
      </c>
      <c r="I4" s="111">
        <v>284</v>
      </c>
      <c r="J4" s="202">
        <v>13443</v>
      </c>
    </row>
    <row r="5" spans="1:10">
      <c r="A5" s="87" t="s">
        <v>265</v>
      </c>
      <c r="B5" s="111">
        <v>2822</v>
      </c>
      <c r="C5" s="111">
        <v>4832</v>
      </c>
      <c r="D5" s="111">
        <v>1930</v>
      </c>
      <c r="E5" s="111">
        <v>1169</v>
      </c>
      <c r="F5" s="111">
        <v>746</v>
      </c>
      <c r="G5" s="111">
        <v>298</v>
      </c>
      <c r="H5" s="111">
        <v>188</v>
      </c>
      <c r="I5" s="111">
        <v>311</v>
      </c>
      <c r="J5" s="202">
        <v>12296</v>
      </c>
    </row>
    <row r="6" spans="1:10">
      <c r="A6" s="87" t="s">
        <v>266</v>
      </c>
      <c r="B6" s="182">
        <v>2231</v>
      </c>
      <c r="C6" s="182">
        <v>5255</v>
      </c>
      <c r="D6" s="182">
        <v>1924</v>
      </c>
      <c r="E6" s="182">
        <v>1191</v>
      </c>
      <c r="F6" s="182">
        <v>686</v>
      </c>
      <c r="G6" s="182">
        <v>321</v>
      </c>
      <c r="H6" s="182">
        <v>140</v>
      </c>
      <c r="I6" s="182">
        <v>270</v>
      </c>
      <c r="J6" s="409">
        <v>12018</v>
      </c>
    </row>
    <row r="7" spans="1:10">
      <c r="A7" s="6" t="s">
        <v>267</v>
      </c>
      <c r="B7" s="372">
        <v>2228</v>
      </c>
      <c r="C7" s="372">
        <v>5506</v>
      </c>
      <c r="D7" s="372">
        <v>2371</v>
      </c>
      <c r="E7" s="372">
        <v>1261</v>
      </c>
      <c r="F7" s="372">
        <v>786</v>
      </c>
      <c r="G7" s="372">
        <v>438</v>
      </c>
      <c r="H7" s="372">
        <v>103</v>
      </c>
      <c r="I7" s="372">
        <v>229</v>
      </c>
      <c r="J7" s="373">
        <v>12922</v>
      </c>
    </row>
    <row r="8" spans="1:10">
      <c r="A8" s="887" t="s">
        <v>154</v>
      </c>
      <c r="B8" s="794"/>
      <c r="C8" s="794"/>
      <c r="D8" s="794"/>
      <c r="E8" s="794"/>
      <c r="F8" s="794"/>
      <c r="G8" s="794"/>
      <c r="H8" s="794"/>
      <c r="I8" s="794"/>
      <c r="J8" s="794"/>
    </row>
    <row r="9" spans="1:10">
      <c r="A9" s="791" t="s">
        <v>88</v>
      </c>
      <c r="B9" s="791"/>
      <c r="C9" s="791"/>
      <c r="D9" s="791"/>
      <c r="E9" s="791"/>
      <c r="F9" s="791"/>
      <c r="G9" s="791"/>
      <c r="H9" s="791"/>
      <c r="I9" s="791"/>
      <c r="J9" s="791"/>
    </row>
    <row r="10" spans="1:10" s="230" customFormat="1" ht="15" customHeight="1">
      <c r="A10" s="791" t="s">
        <v>84</v>
      </c>
      <c r="B10" s="791"/>
      <c r="C10" s="791"/>
      <c r="D10" s="791"/>
      <c r="E10" s="791"/>
      <c r="F10" s="791"/>
      <c r="G10" s="791"/>
      <c r="H10" s="791"/>
      <c r="I10" s="791"/>
      <c r="J10" s="791"/>
    </row>
    <row r="11" spans="1:10" ht="22.5" customHeight="1">
      <c r="A11" s="892" t="s">
        <v>210</v>
      </c>
      <c r="B11" s="892"/>
      <c r="C11" s="892"/>
      <c r="D11" s="892"/>
      <c r="E11" s="892"/>
      <c r="F11" s="892"/>
      <c r="G11" s="892"/>
      <c r="H11" s="892"/>
      <c r="I11" s="892"/>
      <c r="J11" s="892"/>
    </row>
    <row r="12" spans="1:10">
      <c r="A12" s="810" t="s">
        <v>135</v>
      </c>
      <c r="B12" s="810"/>
      <c r="C12" s="810"/>
      <c r="D12" s="810"/>
      <c r="E12" s="810"/>
      <c r="F12" s="810"/>
      <c r="G12" s="810"/>
      <c r="H12" s="810"/>
      <c r="I12" s="810"/>
      <c r="J12" s="810"/>
    </row>
  </sheetData>
  <customSheetViews>
    <customSheetView guid="{9B1E4C89-5E12-4216-9D91-287A277F1BB3}">
      <selection sqref="A1:J1"/>
      <pageMargins left="0.7" right="0.7" top="0.75" bottom="0.75" header="0.3" footer="0.3"/>
      <pageSetup paperSize="9" orientation="landscape" r:id="rId1"/>
    </customSheetView>
  </customSheetViews>
  <mergeCells count="6">
    <mergeCell ref="A1:J1"/>
    <mergeCell ref="A8:J8"/>
    <mergeCell ref="A9:J9"/>
    <mergeCell ref="A12:J12"/>
    <mergeCell ref="A11:J11"/>
    <mergeCell ref="A10:J10"/>
  </mergeCells>
  <pageMargins left="0.25" right="0.25" top="0.5" bottom="0.5" header="0.3" footer="0.3"/>
  <pageSetup paperSize="9" orientation="landscape" r:id="rId2"/>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5"/>
  <dimension ref="A1:J12"/>
  <sheetViews>
    <sheetView zoomScaleNormal="100" workbookViewId="0">
      <selection sqref="A1:J1"/>
    </sheetView>
  </sheetViews>
  <sheetFormatPr defaultRowHeight="15"/>
  <cols>
    <col min="1" max="1" width="11" style="4" customWidth="1"/>
    <col min="2" max="10" width="11.7109375" style="4" customWidth="1"/>
    <col min="11" max="16384" width="9.140625" style="4"/>
  </cols>
  <sheetData>
    <row r="1" spans="1:10">
      <c r="A1" s="804" t="s">
        <v>902</v>
      </c>
      <c r="B1" s="849"/>
      <c r="C1" s="849"/>
      <c r="D1" s="849"/>
      <c r="E1" s="849"/>
      <c r="F1" s="849"/>
      <c r="G1" s="849"/>
      <c r="H1" s="849"/>
      <c r="I1" s="849"/>
      <c r="J1" s="849"/>
    </row>
    <row r="2" spans="1:10">
      <c r="A2" s="323" t="s">
        <v>261</v>
      </c>
      <c r="B2" s="89" t="s">
        <v>754</v>
      </c>
      <c r="C2" s="89" t="s">
        <v>1</v>
      </c>
      <c r="D2" s="89" t="s">
        <v>761</v>
      </c>
      <c r="E2" s="89" t="s">
        <v>3</v>
      </c>
      <c r="F2" s="89" t="s">
        <v>4</v>
      </c>
      <c r="G2" s="89" t="s">
        <v>763</v>
      </c>
      <c r="H2" s="89" t="s">
        <v>6</v>
      </c>
      <c r="I2" s="89" t="s">
        <v>7</v>
      </c>
      <c r="J2" s="89" t="s">
        <v>227</v>
      </c>
    </row>
    <row r="3" spans="1:10">
      <c r="A3" s="87" t="s">
        <v>263</v>
      </c>
      <c r="B3" s="182">
        <v>1957</v>
      </c>
      <c r="C3" s="182">
        <v>4444</v>
      </c>
      <c r="D3" s="182">
        <v>1841</v>
      </c>
      <c r="E3" s="182">
        <v>872</v>
      </c>
      <c r="F3" s="182">
        <v>483</v>
      </c>
      <c r="G3" s="182">
        <v>298</v>
      </c>
      <c r="H3" s="182">
        <v>131</v>
      </c>
      <c r="I3" s="182">
        <v>242</v>
      </c>
      <c r="J3" s="409">
        <v>10268</v>
      </c>
    </row>
    <row r="4" spans="1:10">
      <c r="A4" s="87" t="s">
        <v>264</v>
      </c>
      <c r="B4" s="182">
        <v>2035</v>
      </c>
      <c r="C4" s="182">
        <v>5006</v>
      </c>
      <c r="D4" s="182">
        <v>1787</v>
      </c>
      <c r="E4" s="182">
        <v>1028</v>
      </c>
      <c r="F4" s="182">
        <v>520</v>
      </c>
      <c r="G4" s="182">
        <v>231</v>
      </c>
      <c r="H4" s="182">
        <v>111</v>
      </c>
      <c r="I4" s="182">
        <v>271</v>
      </c>
      <c r="J4" s="409">
        <v>10989</v>
      </c>
    </row>
    <row r="5" spans="1:10">
      <c r="A5" s="87" t="s">
        <v>265</v>
      </c>
      <c r="B5" s="182">
        <v>2234</v>
      </c>
      <c r="C5" s="182">
        <v>4353</v>
      </c>
      <c r="D5" s="182">
        <v>2043</v>
      </c>
      <c r="E5" s="182">
        <v>1007</v>
      </c>
      <c r="F5" s="182">
        <v>532</v>
      </c>
      <c r="G5" s="182">
        <v>225</v>
      </c>
      <c r="H5" s="182">
        <v>127</v>
      </c>
      <c r="I5" s="182">
        <v>298</v>
      </c>
      <c r="J5" s="409">
        <v>10819</v>
      </c>
    </row>
    <row r="6" spans="1:10">
      <c r="A6" s="87" t="s">
        <v>266</v>
      </c>
      <c r="B6" s="370">
        <v>3223</v>
      </c>
      <c r="C6" s="370">
        <v>4348</v>
      </c>
      <c r="D6" s="370">
        <v>1910</v>
      </c>
      <c r="E6" s="370">
        <v>816</v>
      </c>
      <c r="F6" s="370">
        <v>518</v>
      </c>
      <c r="G6" s="370">
        <v>243</v>
      </c>
      <c r="H6" s="370">
        <v>136</v>
      </c>
      <c r="I6" s="370">
        <v>267</v>
      </c>
      <c r="J6" s="371">
        <v>11461</v>
      </c>
    </row>
    <row r="7" spans="1:10">
      <c r="A7" s="6" t="s">
        <v>267</v>
      </c>
      <c r="B7" s="372">
        <v>2380</v>
      </c>
      <c r="C7" s="372">
        <v>4713</v>
      </c>
      <c r="D7" s="372">
        <v>2150</v>
      </c>
      <c r="E7" s="372">
        <v>980</v>
      </c>
      <c r="F7" s="372">
        <v>551</v>
      </c>
      <c r="G7" s="372">
        <v>353</v>
      </c>
      <c r="H7" s="372">
        <v>128</v>
      </c>
      <c r="I7" s="372">
        <v>237</v>
      </c>
      <c r="J7" s="373">
        <v>11492</v>
      </c>
    </row>
    <row r="8" spans="1:10">
      <c r="A8" s="887" t="s">
        <v>154</v>
      </c>
      <c r="B8" s="794"/>
      <c r="C8" s="794"/>
      <c r="D8" s="794"/>
      <c r="E8" s="794"/>
      <c r="F8" s="794"/>
      <c r="G8" s="794"/>
      <c r="H8" s="794"/>
      <c r="I8" s="794"/>
      <c r="J8" s="794"/>
    </row>
    <row r="9" spans="1:10">
      <c r="A9" s="791" t="s">
        <v>88</v>
      </c>
      <c r="B9" s="791"/>
      <c r="C9" s="791"/>
      <c r="D9" s="791"/>
      <c r="E9" s="791"/>
      <c r="F9" s="791"/>
      <c r="G9" s="791"/>
      <c r="H9" s="791"/>
      <c r="I9" s="791"/>
      <c r="J9" s="791"/>
    </row>
    <row r="10" spans="1:10" ht="12.75" customHeight="1">
      <c r="A10" s="791" t="s">
        <v>84</v>
      </c>
      <c r="B10" s="791"/>
      <c r="C10" s="791"/>
      <c r="D10" s="791"/>
      <c r="E10" s="791"/>
      <c r="F10" s="791"/>
      <c r="G10" s="791"/>
      <c r="H10" s="791"/>
      <c r="I10" s="791"/>
      <c r="J10" s="791"/>
    </row>
    <row r="11" spans="1:10" ht="27" customHeight="1">
      <c r="A11" s="892" t="s">
        <v>211</v>
      </c>
      <c r="B11" s="892"/>
      <c r="C11" s="892"/>
      <c r="D11" s="892"/>
      <c r="E11" s="892"/>
      <c r="F11" s="892"/>
      <c r="G11" s="892"/>
      <c r="H11" s="892"/>
      <c r="I11" s="892"/>
      <c r="J11" s="892"/>
    </row>
    <row r="12" spans="1:10">
      <c r="A12" s="810" t="s">
        <v>135</v>
      </c>
      <c r="B12" s="810"/>
      <c r="C12" s="810"/>
      <c r="D12" s="810"/>
      <c r="E12" s="810"/>
      <c r="F12" s="810"/>
      <c r="G12" s="810"/>
      <c r="H12" s="810"/>
      <c r="I12" s="810"/>
      <c r="J12" s="810"/>
    </row>
  </sheetData>
  <customSheetViews>
    <customSheetView guid="{9B1E4C89-5E12-4216-9D91-287A277F1BB3}">
      <selection activeCell="A10" sqref="A10:J10"/>
      <pageMargins left="0.7" right="0.7" top="0.75" bottom="0.75" header="0.3" footer="0.3"/>
      <pageSetup paperSize="9" orientation="landscape" r:id="rId1"/>
    </customSheetView>
  </customSheetViews>
  <mergeCells count="6">
    <mergeCell ref="A12:J12"/>
    <mergeCell ref="A1:J1"/>
    <mergeCell ref="A8:J8"/>
    <mergeCell ref="A9:J9"/>
    <mergeCell ref="A10:J10"/>
    <mergeCell ref="A11:J11"/>
  </mergeCells>
  <pageMargins left="0.25" right="0.25" top="0.5" bottom="0.5" header="0.3" footer="0.3"/>
  <pageSetup paperSize="9" orientation="landscape" r:id="rId2"/>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7"/>
  <dimension ref="A1:J63"/>
  <sheetViews>
    <sheetView zoomScaleNormal="100" workbookViewId="0">
      <pane ySplit="2" topLeftCell="A3" activePane="bottomLeft" state="frozen"/>
      <selection pane="bottomLeft" sqref="A1:J1"/>
    </sheetView>
  </sheetViews>
  <sheetFormatPr defaultRowHeight="15"/>
  <cols>
    <col min="1" max="1" width="15.85546875" style="4" customWidth="1"/>
    <col min="2" max="10" width="10.7109375" style="4" customWidth="1"/>
    <col min="11" max="16384" width="9.140625" style="4"/>
  </cols>
  <sheetData>
    <row r="1" spans="1:10">
      <c r="A1" s="804" t="s">
        <v>672</v>
      </c>
      <c r="B1" s="804"/>
      <c r="C1" s="804"/>
      <c r="D1" s="804"/>
      <c r="E1" s="804"/>
      <c r="F1" s="804"/>
      <c r="G1" s="804"/>
      <c r="H1" s="804"/>
      <c r="I1" s="804"/>
      <c r="J1" s="804"/>
    </row>
    <row r="2" spans="1:10">
      <c r="A2" s="95" t="s">
        <v>243</v>
      </c>
      <c r="B2" s="96" t="s">
        <v>0</v>
      </c>
      <c r="C2" s="96" t="s">
        <v>1</v>
      </c>
      <c r="D2" s="96" t="s">
        <v>2</v>
      </c>
      <c r="E2" s="96" t="s">
        <v>3</v>
      </c>
      <c r="F2" s="96" t="s">
        <v>4</v>
      </c>
      <c r="G2" s="96" t="s">
        <v>762</v>
      </c>
      <c r="H2" s="96" t="s">
        <v>6</v>
      </c>
      <c r="I2" s="96" t="s">
        <v>7</v>
      </c>
      <c r="J2" s="96" t="s">
        <v>227</v>
      </c>
    </row>
    <row r="3" spans="1:10" ht="15" customHeight="1">
      <c r="A3" s="222"/>
      <c r="B3" s="805" t="s">
        <v>228</v>
      </c>
      <c r="C3" s="805"/>
      <c r="D3" s="805"/>
      <c r="E3" s="805"/>
      <c r="F3" s="805"/>
      <c r="G3" s="805"/>
      <c r="H3" s="805"/>
      <c r="I3" s="805"/>
      <c r="J3" s="805"/>
    </row>
    <row r="4" spans="1:10" ht="15" customHeight="1">
      <c r="A4" s="146"/>
      <c r="B4" s="893" t="s">
        <v>282</v>
      </c>
      <c r="C4" s="893"/>
      <c r="D4" s="893"/>
      <c r="E4" s="893"/>
      <c r="F4" s="893"/>
      <c r="G4" s="893"/>
      <c r="H4" s="893"/>
      <c r="I4" s="893"/>
      <c r="J4" s="893"/>
    </row>
    <row r="5" spans="1:10" s="18" customFormat="1" ht="15" customHeight="1">
      <c r="A5" s="410" t="s">
        <v>244</v>
      </c>
      <c r="B5" s="143">
        <v>175</v>
      </c>
      <c r="C5" s="143">
        <v>152</v>
      </c>
      <c r="D5" s="143">
        <v>240</v>
      </c>
      <c r="E5" s="143">
        <v>148</v>
      </c>
      <c r="F5" s="143">
        <v>75</v>
      </c>
      <c r="G5" s="143">
        <v>23</v>
      </c>
      <c r="H5" s="143">
        <v>3</v>
      </c>
      <c r="I5" s="143">
        <v>43</v>
      </c>
      <c r="J5" s="143">
        <v>859</v>
      </c>
    </row>
    <row r="6" spans="1:10" s="18" customFormat="1" ht="15" customHeight="1">
      <c r="A6" s="410" t="s">
        <v>245</v>
      </c>
      <c r="B6" s="143">
        <v>248</v>
      </c>
      <c r="C6" s="143">
        <v>247</v>
      </c>
      <c r="D6" s="143">
        <v>270</v>
      </c>
      <c r="E6" s="143">
        <v>148</v>
      </c>
      <c r="F6" s="143">
        <v>84</v>
      </c>
      <c r="G6" s="143">
        <v>27</v>
      </c>
      <c r="H6" s="143">
        <v>3</v>
      </c>
      <c r="I6" s="143">
        <v>58</v>
      </c>
      <c r="J6" s="143">
        <v>1085</v>
      </c>
    </row>
    <row r="7" spans="1:10" s="18" customFormat="1" ht="15" customHeight="1">
      <c r="A7" s="410" t="s">
        <v>246</v>
      </c>
      <c r="B7" s="143">
        <v>209</v>
      </c>
      <c r="C7" s="143">
        <v>244</v>
      </c>
      <c r="D7" s="143">
        <v>271</v>
      </c>
      <c r="E7" s="143">
        <v>109</v>
      </c>
      <c r="F7" s="143">
        <v>69</v>
      </c>
      <c r="G7" s="143">
        <v>32</v>
      </c>
      <c r="H7" s="143">
        <v>5</v>
      </c>
      <c r="I7" s="143">
        <v>44</v>
      </c>
      <c r="J7" s="143">
        <v>983</v>
      </c>
    </row>
    <row r="8" spans="1:10" s="18" customFormat="1" ht="15" customHeight="1">
      <c r="A8" s="410" t="s">
        <v>247</v>
      </c>
      <c r="B8" s="143">
        <v>166</v>
      </c>
      <c r="C8" s="143">
        <v>196</v>
      </c>
      <c r="D8" s="143">
        <v>272</v>
      </c>
      <c r="E8" s="143">
        <v>126</v>
      </c>
      <c r="F8" s="143">
        <v>49</v>
      </c>
      <c r="G8" s="143">
        <v>10</v>
      </c>
      <c r="H8" s="143">
        <v>6</v>
      </c>
      <c r="I8" s="143">
        <v>50</v>
      </c>
      <c r="J8" s="143">
        <v>875</v>
      </c>
    </row>
    <row r="9" spans="1:10" s="18" customFormat="1" ht="15" customHeight="1">
      <c r="A9" s="410" t="s">
        <v>248</v>
      </c>
      <c r="B9" s="143">
        <v>130</v>
      </c>
      <c r="C9" s="143">
        <v>85</v>
      </c>
      <c r="D9" s="143">
        <v>155</v>
      </c>
      <c r="E9" s="143">
        <v>63</v>
      </c>
      <c r="F9" s="143">
        <v>27</v>
      </c>
      <c r="G9" s="143">
        <v>4</v>
      </c>
      <c r="H9" s="143">
        <v>8</v>
      </c>
      <c r="I9" s="143">
        <v>15</v>
      </c>
      <c r="J9" s="143">
        <v>487</v>
      </c>
    </row>
    <row r="10" spans="1:10" s="18" customFormat="1" ht="15" customHeight="1">
      <c r="A10" s="410" t="s">
        <v>284</v>
      </c>
      <c r="B10" s="143">
        <v>0</v>
      </c>
      <c r="C10" s="143">
        <v>0</v>
      </c>
      <c r="D10" s="143">
        <v>0</v>
      </c>
      <c r="E10" s="143">
        <v>0</v>
      </c>
      <c r="F10" s="143">
        <v>0</v>
      </c>
      <c r="G10" s="143">
        <v>0</v>
      </c>
      <c r="H10" s="143">
        <v>0</v>
      </c>
      <c r="I10" s="143">
        <v>0</v>
      </c>
      <c r="J10" s="143">
        <v>0</v>
      </c>
    </row>
    <row r="11" spans="1:10" s="18" customFormat="1" ht="15" customHeight="1">
      <c r="A11" s="93" t="s">
        <v>227</v>
      </c>
      <c r="B11" s="147">
        <v>928</v>
      </c>
      <c r="C11" s="147">
        <v>924</v>
      </c>
      <c r="D11" s="147">
        <v>1208</v>
      </c>
      <c r="E11" s="147">
        <v>594</v>
      </c>
      <c r="F11" s="147">
        <v>304</v>
      </c>
      <c r="G11" s="147">
        <v>96</v>
      </c>
      <c r="H11" s="147">
        <v>25</v>
      </c>
      <c r="I11" s="147">
        <v>210</v>
      </c>
      <c r="J11" s="147">
        <v>4289</v>
      </c>
    </row>
    <row r="12" spans="1:10" ht="15" customHeight="1">
      <c r="A12" s="540"/>
      <c r="B12" s="894" t="s">
        <v>328</v>
      </c>
      <c r="C12" s="894"/>
      <c r="D12" s="894"/>
      <c r="E12" s="894"/>
      <c r="F12" s="894"/>
      <c r="G12" s="894"/>
      <c r="H12" s="894"/>
      <c r="I12" s="894"/>
      <c r="J12" s="894"/>
    </row>
    <row r="13" spans="1:10" s="18" customFormat="1" ht="15" customHeight="1">
      <c r="A13" s="410" t="s">
        <v>244</v>
      </c>
      <c r="B13" s="143">
        <v>297</v>
      </c>
      <c r="C13" s="143">
        <v>506</v>
      </c>
      <c r="D13" s="143">
        <v>267</v>
      </c>
      <c r="E13" s="143">
        <v>142</v>
      </c>
      <c r="F13" s="143">
        <v>123</v>
      </c>
      <c r="G13" s="143">
        <v>23</v>
      </c>
      <c r="H13" s="143">
        <v>21</v>
      </c>
      <c r="I13" s="143">
        <v>1</v>
      </c>
      <c r="J13" s="143">
        <v>1380</v>
      </c>
    </row>
    <row r="14" spans="1:10" s="18" customFormat="1" ht="15" customHeight="1">
      <c r="A14" s="410" t="s">
        <v>245</v>
      </c>
      <c r="B14" s="143">
        <v>329</v>
      </c>
      <c r="C14" s="143">
        <v>887</v>
      </c>
      <c r="D14" s="143">
        <v>380</v>
      </c>
      <c r="E14" s="143">
        <v>148</v>
      </c>
      <c r="F14" s="143">
        <v>115</v>
      </c>
      <c r="G14" s="143">
        <v>36</v>
      </c>
      <c r="H14" s="143">
        <v>14</v>
      </c>
      <c r="I14" s="143">
        <v>6</v>
      </c>
      <c r="J14" s="143">
        <v>1915</v>
      </c>
    </row>
    <row r="15" spans="1:10" s="18" customFormat="1" ht="15" customHeight="1">
      <c r="A15" s="410" t="s">
        <v>246</v>
      </c>
      <c r="B15" s="143">
        <v>276</v>
      </c>
      <c r="C15" s="143">
        <v>868</v>
      </c>
      <c r="D15" s="143">
        <v>367</v>
      </c>
      <c r="E15" s="143">
        <v>164</v>
      </c>
      <c r="F15" s="143">
        <v>118</v>
      </c>
      <c r="G15" s="143">
        <v>31</v>
      </c>
      <c r="H15" s="143">
        <v>16</v>
      </c>
      <c r="I15" s="143">
        <v>7</v>
      </c>
      <c r="J15" s="143">
        <v>1847</v>
      </c>
    </row>
    <row r="16" spans="1:10" s="18" customFormat="1" ht="15" customHeight="1">
      <c r="A16" s="410" t="s">
        <v>247</v>
      </c>
      <c r="B16" s="143">
        <v>271</v>
      </c>
      <c r="C16" s="143">
        <v>925</v>
      </c>
      <c r="D16" s="143">
        <v>382</v>
      </c>
      <c r="E16" s="143">
        <v>123</v>
      </c>
      <c r="F16" s="143">
        <v>85</v>
      </c>
      <c r="G16" s="143">
        <v>32</v>
      </c>
      <c r="H16" s="143">
        <v>21</v>
      </c>
      <c r="I16" s="143">
        <v>9</v>
      </c>
      <c r="J16" s="143">
        <v>1848</v>
      </c>
    </row>
    <row r="17" spans="1:10" s="18" customFormat="1" ht="15" customHeight="1">
      <c r="A17" s="410" t="s">
        <v>248</v>
      </c>
      <c r="B17" s="143">
        <v>153</v>
      </c>
      <c r="C17" s="143">
        <v>433</v>
      </c>
      <c r="D17" s="143">
        <v>172</v>
      </c>
      <c r="E17" s="143">
        <v>38</v>
      </c>
      <c r="F17" s="143">
        <v>34</v>
      </c>
      <c r="G17" s="143">
        <v>10</v>
      </c>
      <c r="H17" s="143">
        <v>22</v>
      </c>
      <c r="I17" s="143">
        <v>7</v>
      </c>
      <c r="J17" s="143">
        <v>869</v>
      </c>
    </row>
    <row r="18" spans="1:10" s="18" customFormat="1" ht="15" customHeight="1">
      <c r="A18" s="410" t="s">
        <v>284</v>
      </c>
      <c r="B18" s="143">
        <v>0</v>
      </c>
      <c r="C18" s="143">
        <v>0</v>
      </c>
      <c r="D18" s="143">
        <v>0</v>
      </c>
      <c r="E18" s="143">
        <v>0</v>
      </c>
      <c r="F18" s="143">
        <v>0</v>
      </c>
      <c r="G18" s="143">
        <v>0</v>
      </c>
      <c r="H18" s="143">
        <v>0</v>
      </c>
      <c r="I18" s="143">
        <v>0</v>
      </c>
      <c r="J18" s="143">
        <v>0</v>
      </c>
    </row>
    <row r="19" spans="1:10" s="18" customFormat="1" ht="15" customHeight="1">
      <c r="A19" s="93" t="s">
        <v>227</v>
      </c>
      <c r="B19" s="147">
        <v>1326</v>
      </c>
      <c r="C19" s="147">
        <v>3619</v>
      </c>
      <c r="D19" s="147">
        <v>1568</v>
      </c>
      <c r="E19" s="147">
        <v>615</v>
      </c>
      <c r="F19" s="147">
        <v>475</v>
      </c>
      <c r="G19" s="147">
        <v>132</v>
      </c>
      <c r="H19" s="147">
        <v>94</v>
      </c>
      <c r="I19" s="147">
        <v>30</v>
      </c>
      <c r="J19" s="147">
        <v>7859</v>
      </c>
    </row>
    <row r="20" spans="1:10" ht="15" customHeight="1">
      <c r="A20" s="540"/>
      <c r="B20" s="894" t="s">
        <v>284</v>
      </c>
      <c r="C20" s="894"/>
      <c r="D20" s="894"/>
      <c r="E20" s="894"/>
      <c r="F20" s="894"/>
      <c r="G20" s="894"/>
      <c r="H20" s="894"/>
      <c r="I20" s="894"/>
      <c r="J20" s="894"/>
    </row>
    <row r="21" spans="1:10" s="18" customFormat="1" ht="15" customHeight="1">
      <c r="A21" s="410" t="s">
        <v>244</v>
      </c>
      <c r="B21" s="143">
        <v>2</v>
      </c>
      <c r="C21" s="143">
        <v>0</v>
      </c>
      <c r="D21" s="143">
        <v>19</v>
      </c>
      <c r="E21" s="143">
        <v>1</v>
      </c>
      <c r="F21" s="143">
        <v>6</v>
      </c>
      <c r="G21" s="143">
        <v>1</v>
      </c>
      <c r="H21" s="143">
        <v>0</v>
      </c>
      <c r="I21" s="143">
        <v>0</v>
      </c>
      <c r="J21" s="143">
        <v>29</v>
      </c>
    </row>
    <row r="22" spans="1:10" s="18" customFormat="1" ht="15" customHeight="1">
      <c r="A22" s="410" t="s">
        <v>245</v>
      </c>
      <c r="B22" s="143">
        <v>4</v>
      </c>
      <c r="C22" s="143">
        <v>0</v>
      </c>
      <c r="D22" s="143">
        <v>11</v>
      </c>
      <c r="E22" s="143">
        <v>0</v>
      </c>
      <c r="F22" s="143">
        <v>1</v>
      </c>
      <c r="G22" s="143">
        <v>5</v>
      </c>
      <c r="H22" s="143">
        <v>0</v>
      </c>
      <c r="I22" s="143">
        <v>0</v>
      </c>
      <c r="J22" s="143">
        <v>21</v>
      </c>
    </row>
    <row r="23" spans="1:10" s="18" customFormat="1" ht="15" customHeight="1">
      <c r="A23" s="410" t="s">
        <v>246</v>
      </c>
      <c r="B23" s="143">
        <v>1</v>
      </c>
      <c r="C23" s="143">
        <v>0</v>
      </c>
      <c r="D23" s="143">
        <v>5</v>
      </c>
      <c r="E23" s="143">
        <v>0</v>
      </c>
      <c r="F23" s="143">
        <v>1</v>
      </c>
      <c r="G23" s="143">
        <v>2</v>
      </c>
      <c r="H23" s="143">
        <v>0</v>
      </c>
      <c r="I23" s="143">
        <v>1</v>
      </c>
      <c r="J23" s="143">
        <v>10</v>
      </c>
    </row>
    <row r="24" spans="1:10" s="18" customFormat="1" ht="15" customHeight="1">
      <c r="A24" s="410" t="s">
        <v>247</v>
      </c>
      <c r="B24" s="143">
        <v>4</v>
      </c>
      <c r="C24" s="143">
        <v>0</v>
      </c>
      <c r="D24" s="143">
        <v>3</v>
      </c>
      <c r="E24" s="143">
        <v>0</v>
      </c>
      <c r="F24" s="143">
        <v>2</v>
      </c>
      <c r="G24" s="143">
        <v>3</v>
      </c>
      <c r="H24" s="143">
        <v>0</v>
      </c>
      <c r="I24" s="143">
        <v>0</v>
      </c>
      <c r="J24" s="143">
        <v>12</v>
      </c>
    </row>
    <row r="25" spans="1:10" s="18" customFormat="1" ht="15" customHeight="1">
      <c r="A25" s="410" t="s">
        <v>248</v>
      </c>
      <c r="B25" s="143">
        <v>0</v>
      </c>
      <c r="C25" s="143">
        <v>0</v>
      </c>
      <c r="D25" s="143">
        <v>2</v>
      </c>
      <c r="E25" s="143">
        <v>0</v>
      </c>
      <c r="F25" s="143">
        <v>0</v>
      </c>
      <c r="G25" s="143">
        <v>1</v>
      </c>
      <c r="H25" s="143">
        <v>0</v>
      </c>
      <c r="I25" s="143">
        <v>0</v>
      </c>
      <c r="J25" s="143">
        <v>3</v>
      </c>
    </row>
    <row r="26" spans="1:10" s="18" customFormat="1" ht="15" customHeight="1">
      <c r="A26" s="410" t="s">
        <v>284</v>
      </c>
      <c r="B26" s="143">
        <v>0</v>
      </c>
      <c r="C26" s="143">
        <v>0</v>
      </c>
      <c r="D26" s="143">
        <v>0</v>
      </c>
      <c r="E26" s="143">
        <v>0</v>
      </c>
      <c r="F26" s="143">
        <v>0</v>
      </c>
      <c r="G26" s="143">
        <v>0</v>
      </c>
      <c r="H26" s="143">
        <v>0</v>
      </c>
      <c r="I26" s="143">
        <v>0</v>
      </c>
      <c r="J26" s="143">
        <v>0</v>
      </c>
    </row>
    <row r="27" spans="1:10" s="18" customFormat="1" ht="15" customHeight="1">
      <c r="A27" s="93" t="s">
        <v>227</v>
      </c>
      <c r="B27" s="147">
        <v>11</v>
      </c>
      <c r="C27" s="143">
        <v>0</v>
      </c>
      <c r="D27" s="147">
        <v>40</v>
      </c>
      <c r="E27" s="147">
        <v>1</v>
      </c>
      <c r="F27" s="147">
        <v>10</v>
      </c>
      <c r="G27" s="147">
        <v>12</v>
      </c>
      <c r="H27" s="147">
        <v>0</v>
      </c>
      <c r="I27" s="147">
        <v>1</v>
      </c>
      <c r="J27" s="147">
        <v>75</v>
      </c>
    </row>
    <row r="28" spans="1:10" ht="15" customHeight="1">
      <c r="A28" s="540"/>
      <c r="B28" s="894" t="s">
        <v>380</v>
      </c>
      <c r="C28" s="894"/>
      <c r="D28" s="894"/>
      <c r="E28" s="894"/>
      <c r="F28" s="894"/>
      <c r="G28" s="894"/>
      <c r="H28" s="894"/>
      <c r="I28" s="894"/>
      <c r="J28" s="894"/>
    </row>
    <row r="29" spans="1:10" ht="15" customHeight="1">
      <c r="A29" s="410" t="s">
        <v>244</v>
      </c>
      <c r="B29" s="370">
        <v>474</v>
      </c>
      <c r="C29" s="370">
        <v>658</v>
      </c>
      <c r="D29" s="370">
        <v>526</v>
      </c>
      <c r="E29" s="370">
        <v>291</v>
      </c>
      <c r="F29" s="370">
        <v>204</v>
      </c>
      <c r="G29" s="370">
        <v>47</v>
      </c>
      <c r="H29" s="370">
        <v>24</v>
      </c>
      <c r="I29" s="370">
        <v>44</v>
      </c>
      <c r="J29" s="370">
        <v>2268</v>
      </c>
    </row>
    <row r="30" spans="1:10" ht="15" customHeight="1">
      <c r="A30" s="410" t="s">
        <v>245</v>
      </c>
      <c r="B30" s="370">
        <v>581</v>
      </c>
      <c r="C30" s="370">
        <v>1134</v>
      </c>
      <c r="D30" s="370">
        <v>661</v>
      </c>
      <c r="E30" s="370">
        <v>296</v>
      </c>
      <c r="F30" s="370">
        <v>200</v>
      </c>
      <c r="G30" s="370">
        <v>68</v>
      </c>
      <c r="H30" s="370">
        <v>17</v>
      </c>
      <c r="I30" s="370">
        <v>64</v>
      </c>
      <c r="J30" s="370">
        <v>3021</v>
      </c>
    </row>
    <row r="31" spans="1:10" ht="15" customHeight="1">
      <c r="A31" s="410" t="s">
        <v>246</v>
      </c>
      <c r="B31" s="370">
        <v>486</v>
      </c>
      <c r="C31" s="370">
        <v>1112</v>
      </c>
      <c r="D31" s="370">
        <v>643</v>
      </c>
      <c r="E31" s="370">
        <v>273</v>
      </c>
      <c r="F31" s="370">
        <v>188</v>
      </c>
      <c r="G31" s="370">
        <v>65</v>
      </c>
      <c r="H31" s="370">
        <v>21</v>
      </c>
      <c r="I31" s="370">
        <v>52</v>
      </c>
      <c r="J31" s="370">
        <v>2840</v>
      </c>
    </row>
    <row r="32" spans="1:10" ht="15" customHeight="1">
      <c r="A32" s="410" t="s">
        <v>247</v>
      </c>
      <c r="B32" s="370">
        <v>441</v>
      </c>
      <c r="C32" s="370">
        <v>1121</v>
      </c>
      <c r="D32" s="370">
        <v>657</v>
      </c>
      <c r="E32" s="370">
        <v>249</v>
      </c>
      <c r="F32" s="370">
        <v>136</v>
      </c>
      <c r="G32" s="370">
        <v>45</v>
      </c>
      <c r="H32" s="370">
        <v>27</v>
      </c>
      <c r="I32" s="370">
        <v>59</v>
      </c>
      <c r="J32" s="370">
        <v>2735</v>
      </c>
    </row>
    <row r="33" spans="1:10" ht="15" customHeight="1">
      <c r="A33" s="410" t="s">
        <v>248</v>
      </c>
      <c r="B33" s="370">
        <v>283</v>
      </c>
      <c r="C33" s="370">
        <v>518</v>
      </c>
      <c r="D33" s="370">
        <v>329</v>
      </c>
      <c r="E33" s="370">
        <v>101</v>
      </c>
      <c r="F33" s="370">
        <v>61</v>
      </c>
      <c r="G33" s="370">
        <v>15</v>
      </c>
      <c r="H33" s="370">
        <v>30</v>
      </c>
      <c r="I33" s="370">
        <v>22</v>
      </c>
      <c r="J33" s="370">
        <v>1359</v>
      </c>
    </row>
    <row r="34" spans="1:10" ht="15" customHeight="1">
      <c r="A34" s="410" t="s">
        <v>284</v>
      </c>
      <c r="B34" s="370">
        <v>0</v>
      </c>
      <c r="C34" s="370">
        <v>0</v>
      </c>
      <c r="D34" s="143">
        <v>0</v>
      </c>
      <c r="E34" s="143">
        <v>0</v>
      </c>
      <c r="F34" s="143">
        <v>0</v>
      </c>
      <c r="G34" s="143">
        <v>0</v>
      </c>
      <c r="H34" s="143">
        <v>0</v>
      </c>
      <c r="I34" s="143">
        <v>0</v>
      </c>
      <c r="J34" s="370">
        <v>0</v>
      </c>
    </row>
    <row r="35" spans="1:10" ht="15" customHeight="1">
      <c r="A35" s="93" t="s">
        <v>227</v>
      </c>
      <c r="B35" s="371">
        <v>2265</v>
      </c>
      <c r="C35" s="371">
        <v>4543</v>
      </c>
      <c r="D35" s="371">
        <v>2816</v>
      </c>
      <c r="E35" s="371">
        <v>1210</v>
      </c>
      <c r="F35" s="371">
        <v>789</v>
      </c>
      <c r="G35" s="371">
        <v>240</v>
      </c>
      <c r="H35" s="371">
        <v>119</v>
      </c>
      <c r="I35" s="371">
        <v>241</v>
      </c>
      <c r="J35" s="371">
        <v>12223</v>
      </c>
    </row>
    <row r="36" spans="1:10" ht="15" customHeight="1">
      <c r="A36" s="222"/>
      <c r="B36" s="805" t="s">
        <v>232</v>
      </c>
      <c r="C36" s="805"/>
      <c r="D36" s="805"/>
      <c r="E36" s="805"/>
      <c r="F36" s="805"/>
      <c r="G36" s="805"/>
      <c r="H36" s="805"/>
      <c r="I36" s="805"/>
      <c r="J36" s="805"/>
    </row>
    <row r="37" spans="1:10" ht="15" customHeight="1">
      <c r="A37" s="539"/>
      <c r="B37" s="893" t="s">
        <v>282</v>
      </c>
      <c r="C37" s="893"/>
      <c r="D37" s="893"/>
      <c r="E37" s="893"/>
      <c r="F37" s="893"/>
      <c r="G37" s="893"/>
      <c r="H37" s="893"/>
      <c r="I37" s="893"/>
      <c r="J37" s="893"/>
    </row>
    <row r="38" spans="1:10" ht="15" customHeight="1">
      <c r="A38" s="410" t="s">
        <v>244</v>
      </c>
      <c r="B38" s="144">
        <v>26.033918476643855</v>
      </c>
      <c r="C38" s="144">
        <v>100.59563203176704</v>
      </c>
      <c r="D38" s="144">
        <v>42.666666666666664</v>
      </c>
      <c r="E38" s="144">
        <v>62.658763759525826</v>
      </c>
      <c r="F38" s="144">
        <v>73.457394711067579</v>
      </c>
      <c r="G38" s="170">
        <v>35.714285714285715</v>
      </c>
      <c r="H38" s="144">
        <v>16.042780748663102</v>
      </c>
      <c r="I38" s="144">
        <v>30.260380014074595</v>
      </c>
      <c r="J38" s="144">
        <v>44.055800594932812</v>
      </c>
    </row>
    <row r="39" spans="1:10" ht="15" customHeight="1">
      <c r="A39" s="410" t="s">
        <v>245</v>
      </c>
      <c r="B39" s="144">
        <v>9.6224731307957931</v>
      </c>
      <c r="C39" s="144">
        <v>43.212036389083273</v>
      </c>
      <c r="D39" s="144">
        <v>12.368867103394567</v>
      </c>
      <c r="E39" s="144">
        <v>16.116737449635195</v>
      </c>
      <c r="F39" s="144">
        <v>21.07904642409034</v>
      </c>
      <c r="G39" s="170">
        <v>10.76555023923445</v>
      </c>
      <c r="H39" s="144">
        <v>4.2979942693409745</v>
      </c>
      <c r="I39" s="144">
        <v>10.187950114175303</v>
      </c>
      <c r="J39" s="144">
        <v>14.391829155060353</v>
      </c>
    </row>
    <row r="40" spans="1:10" ht="15" customHeight="1">
      <c r="A40" s="410" t="s">
        <v>246</v>
      </c>
      <c r="B40" s="144">
        <v>6.6267161292368177</v>
      </c>
      <c r="C40" s="144">
        <v>35.982893378557733</v>
      </c>
      <c r="D40" s="144">
        <v>9.9606718859117152</v>
      </c>
      <c r="E40" s="144">
        <v>9.5121738371585653</v>
      </c>
      <c r="F40" s="144">
        <v>13.468670700761272</v>
      </c>
      <c r="G40" s="170">
        <v>9.9471557351569775</v>
      </c>
      <c r="H40" s="144">
        <v>5.7405281285878305</v>
      </c>
      <c r="I40" s="144">
        <v>5.8254998014034154</v>
      </c>
      <c r="J40" s="144">
        <v>10.484215017064846</v>
      </c>
    </row>
    <row r="41" spans="1:10" ht="15" customHeight="1">
      <c r="A41" s="410" t="s">
        <v>247</v>
      </c>
      <c r="B41" s="144">
        <v>5.424304806718296</v>
      </c>
      <c r="C41" s="144">
        <v>30.448966910051265</v>
      </c>
      <c r="D41" s="144">
        <v>10.231333458717321</v>
      </c>
      <c r="E41" s="144">
        <v>11.25904744884282</v>
      </c>
      <c r="F41" s="144">
        <v>10.238194734642709</v>
      </c>
      <c r="G41" s="170">
        <v>2.935995302407516</v>
      </c>
      <c r="H41" s="144">
        <v>8.4388185654008439</v>
      </c>
      <c r="I41" s="144">
        <v>7.0145903479236811</v>
      </c>
      <c r="J41" s="144">
        <v>9.6298823503516289</v>
      </c>
    </row>
    <row r="42" spans="1:10" ht="15" customHeight="1">
      <c r="A42" s="410" t="s">
        <v>248</v>
      </c>
      <c r="B42" s="144">
        <v>7.591684185937865</v>
      </c>
      <c r="C42" s="144">
        <v>23.313219967087218</v>
      </c>
      <c r="D42" s="144">
        <v>10.338847385272146</v>
      </c>
      <c r="E42" s="144">
        <v>10.047846889952153</v>
      </c>
      <c r="F42" s="144">
        <v>9.8074827460951699</v>
      </c>
      <c r="G42" s="170">
        <v>2.2197558268590454</v>
      </c>
      <c r="H42" s="144">
        <v>19.002375296912113</v>
      </c>
      <c r="I42" s="144">
        <v>3.536067892503536</v>
      </c>
      <c r="J42" s="144">
        <v>9.5009559483397723</v>
      </c>
    </row>
    <row r="43" spans="1:10" ht="15" customHeight="1">
      <c r="A43" s="7" t="s">
        <v>227</v>
      </c>
      <c r="B43" s="148">
        <v>8.3034332191014748</v>
      </c>
      <c r="C43" s="148">
        <v>38.354572246897177</v>
      </c>
      <c r="D43" s="148">
        <v>12.552214302042852</v>
      </c>
      <c r="E43" s="148">
        <v>14.679352526875078</v>
      </c>
      <c r="F43" s="148">
        <v>17.206248585012453</v>
      </c>
      <c r="G43" s="352">
        <v>8.2923037056232189</v>
      </c>
      <c r="H43" s="148">
        <v>8.6565096952908593</v>
      </c>
      <c r="I43" s="148">
        <v>8.0654453278027418</v>
      </c>
      <c r="J43" s="148">
        <v>12.966753232618535</v>
      </c>
    </row>
    <row r="44" spans="1:10" ht="15" customHeight="1">
      <c r="A44" s="211"/>
      <c r="B44" s="894" t="s">
        <v>328</v>
      </c>
      <c r="C44" s="894"/>
      <c r="D44" s="894"/>
      <c r="E44" s="894"/>
      <c r="F44" s="894"/>
      <c r="G44" s="894"/>
      <c r="H44" s="894"/>
      <c r="I44" s="894"/>
      <c r="J44" s="894"/>
    </row>
    <row r="45" spans="1:10" ht="15" customHeight="1">
      <c r="A45" s="410" t="s">
        <v>244</v>
      </c>
      <c r="B45" s="144">
        <v>3.233251322693723</v>
      </c>
      <c r="C45" s="144">
        <v>6.6039336474334718</v>
      </c>
      <c r="D45" s="144">
        <v>4.9211147154231787</v>
      </c>
      <c r="E45" s="144">
        <v>4.6578757462441773</v>
      </c>
      <c r="F45" s="144">
        <v>6.9105005899207823</v>
      </c>
      <c r="G45" s="170">
        <v>4.7305635540929662</v>
      </c>
      <c r="H45" s="144">
        <v>4.0314839700518341</v>
      </c>
      <c r="I45" s="144">
        <v>0.49067713444553479</v>
      </c>
      <c r="J45" s="144">
        <v>4.8734836579379515</v>
      </c>
    </row>
    <row r="46" spans="1:10" ht="15" customHeight="1">
      <c r="A46" s="410" t="s">
        <v>245</v>
      </c>
      <c r="B46" s="144">
        <v>0.87644286738007515</v>
      </c>
      <c r="C46" s="144">
        <v>2.7494498000681937</v>
      </c>
      <c r="D46" s="144">
        <v>1.6249871711539119</v>
      </c>
      <c r="E46" s="144">
        <v>1.1384615384615384</v>
      </c>
      <c r="F46" s="144">
        <v>1.492789179225567</v>
      </c>
      <c r="G46" s="170">
        <v>1.6834229600187047</v>
      </c>
      <c r="H46" s="144">
        <v>0.63291139240506333</v>
      </c>
      <c r="I46" s="144">
        <v>0.67174205105239582</v>
      </c>
      <c r="J46" s="144">
        <v>1.6072353286271692</v>
      </c>
    </row>
    <row r="47" spans="1:10" ht="15" customHeight="1">
      <c r="A47" s="410" t="s">
        <v>246</v>
      </c>
      <c r="B47" s="144">
        <v>0.57704128354052464</v>
      </c>
      <c r="C47" s="144">
        <v>2.1640542609181272</v>
      </c>
      <c r="D47" s="144">
        <v>1.1827568870612197</v>
      </c>
      <c r="E47" s="144">
        <v>1.0198117079358762</v>
      </c>
      <c r="F47" s="144">
        <v>1.1756383816042484</v>
      </c>
      <c r="G47" s="170">
        <v>1.0808926080892607</v>
      </c>
      <c r="H47" s="144">
        <v>0.58851657041968586</v>
      </c>
      <c r="I47" s="144">
        <v>0.6591337099811676</v>
      </c>
      <c r="J47" s="144">
        <v>1.2170139472302226</v>
      </c>
    </row>
    <row r="48" spans="1:10" ht="15" customHeight="1">
      <c r="A48" s="410" t="s">
        <v>247</v>
      </c>
      <c r="B48" s="144">
        <v>0.59803860990228364</v>
      </c>
      <c r="C48" s="144">
        <v>2.4718938982969316</v>
      </c>
      <c r="D48" s="144">
        <v>1.2536098713573116</v>
      </c>
      <c r="E48" s="144">
        <v>0.80430532214716832</v>
      </c>
      <c r="F48" s="144">
        <v>0.87188429582521276</v>
      </c>
      <c r="G48" s="170">
        <v>1.0983353355071221</v>
      </c>
      <c r="H48" s="144">
        <v>0.88473205257836196</v>
      </c>
      <c r="I48" s="144">
        <v>0.94846664558963001</v>
      </c>
      <c r="J48" s="144">
        <v>1.2787936159965456</v>
      </c>
    </row>
    <row r="49" spans="1:10" ht="15" customHeight="1">
      <c r="A49" s="410" t="s">
        <v>248</v>
      </c>
      <c r="B49" s="144">
        <v>0.59568768834243091</v>
      </c>
      <c r="C49" s="144">
        <v>2.0291485074277147</v>
      </c>
      <c r="D49" s="144">
        <v>1.002558856616597</v>
      </c>
      <c r="E49" s="144">
        <v>0.44953922229714544</v>
      </c>
      <c r="F49" s="144">
        <v>0.59752904166886345</v>
      </c>
      <c r="G49" s="170">
        <v>0.59916117435590177</v>
      </c>
      <c r="H49" s="144">
        <v>1.6741496080967961</v>
      </c>
      <c r="I49" s="144">
        <v>1.411290322580645</v>
      </c>
      <c r="J49" s="144">
        <v>1.0621433294587714</v>
      </c>
    </row>
    <row r="50" spans="1:10" ht="15" customHeight="1">
      <c r="A50" s="7" t="s">
        <v>227</v>
      </c>
      <c r="B50" s="148">
        <v>0.80094954199095758</v>
      </c>
      <c r="C50" s="148">
        <v>2.6074858403936227</v>
      </c>
      <c r="D50" s="148">
        <v>1.4590430427002719</v>
      </c>
      <c r="E50" s="148">
        <v>1.1006553821153344</v>
      </c>
      <c r="F50" s="148">
        <v>1.3587034250768024</v>
      </c>
      <c r="G50" s="352">
        <v>1.3101476893758932</v>
      </c>
      <c r="H50" s="148">
        <v>1.0285251605702845</v>
      </c>
      <c r="I50" s="148">
        <v>0.83243153250645141</v>
      </c>
      <c r="J50" s="148">
        <v>1.4953658689732987</v>
      </c>
    </row>
    <row r="51" spans="1:10" ht="15" customHeight="1">
      <c r="A51" s="411"/>
      <c r="B51" s="894" t="s">
        <v>250</v>
      </c>
      <c r="C51" s="894"/>
      <c r="D51" s="894"/>
      <c r="E51" s="894"/>
      <c r="F51" s="894"/>
      <c r="G51" s="894"/>
      <c r="H51" s="894"/>
      <c r="I51" s="894"/>
      <c r="J51" s="894"/>
    </row>
    <row r="52" spans="1:10" ht="15" customHeight="1">
      <c r="A52" s="410" t="s">
        <v>244</v>
      </c>
      <c r="B52" s="144">
        <v>4.8082775410833847</v>
      </c>
      <c r="C52" s="144">
        <v>8.4216454205703162</v>
      </c>
      <c r="D52" s="144">
        <v>8.7840884420767864</v>
      </c>
      <c r="E52" s="144">
        <v>8.8589868485143697</v>
      </c>
      <c r="F52" s="144">
        <v>10.839532412327312</v>
      </c>
      <c r="G52" s="144">
        <v>8.5361423901198688</v>
      </c>
      <c r="H52" s="144">
        <v>4.4477390659747957</v>
      </c>
      <c r="I52" s="144">
        <v>12.720439433362245</v>
      </c>
      <c r="J52" s="144">
        <v>7.4934828505631677</v>
      </c>
    </row>
    <row r="53" spans="1:10" ht="15" customHeight="1">
      <c r="A53" s="410" t="s">
        <v>245</v>
      </c>
      <c r="B53" s="144">
        <v>1.4483215922064845</v>
      </c>
      <c r="C53" s="144">
        <v>3.4538842491913524</v>
      </c>
      <c r="D53" s="144">
        <v>2.5852931628578246</v>
      </c>
      <c r="E53" s="144">
        <v>2.1266965074757693</v>
      </c>
      <c r="F53" s="144">
        <v>2.4684653550887412</v>
      </c>
      <c r="G53" s="144">
        <v>2.846021847403005</v>
      </c>
      <c r="H53" s="144">
        <v>0.74502585677973532</v>
      </c>
      <c r="I53" s="144">
        <v>4.3760683760683765</v>
      </c>
      <c r="J53" s="144">
        <v>2.3846040302255074</v>
      </c>
    </row>
    <row r="54" spans="1:10" ht="15" customHeight="1">
      <c r="A54" s="410" t="s">
        <v>246</v>
      </c>
      <c r="B54" s="144">
        <v>0.95323836254832384</v>
      </c>
      <c r="C54" s="144">
        <v>2.7262920466803959</v>
      </c>
      <c r="D54" s="144">
        <v>1.9051908301950524</v>
      </c>
      <c r="E54" s="144">
        <v>1.5846940611703517</v>
      </c>
      <c r="F54" s="144">
        <v>1.7820918725235557</v>
      </c>
      <c r="G54" s="144">
        <v>2.0378091983572122</v>
      </c>
      <c r="H54" s="144">
        <v>0.74844964003136361</v>
      </c>
      <c r="I54" s="144">
        <v>2.8613877730699389</v>
      </c>
      <c r="J54" s="144">
        <v>1.7624327529509889</v>
      </c>
    </row>
    <row r="55" spans="1:10" ht="15" customHeight="1">
      <c r="A55" s="410" t="s">
        <v>247</v>
      </c>
      <c r="B55" s="144">
        <v>0.91162602247850644</v>
      </c>
      <c r="C55" s="144">
        <v>2.9450089847731737</v>
      </c>
      <c r="D55" s="144">
        <v>1.9830669624666093</v>
      </c>
      <c r="E55" s="144">
        <v>1.5172010382773369</v>
      </c>
      <c r="F55" s="144">
        <v>1.3297352262505377</v>
      </c>
      <c r="G55" s="144">
        <v>1.3828708398635567</v>
      </c>
      <c r="H55" s="144">
        <v>1.1044299914099889</v>
      </c>
      <c r="I55" s="144">
        <v>3.5505807305771198</v>
      </c>
      <c r="J55" s="144">
        <v>1.7806279399078759</v>
      </c>
    </row>
    <row r="56" spans="1:10" ht="15" customHeight="1">
      <c r="A56" s="410" t="s">
        <v>248</v>
      </c>
      <c r="B56" s="144">
        <v>1.0329598131182247</v>
      </c>
      <c r="C56" s="144">
        <v>2.3867008238264615</v>
      </c>
      <c r="D56" s="144">
        <v>1.7635738905297691</v>
      </c>
      <c r="E56" s="144">
        <v>1.1123225515137498</v>
      </c>
      <c r="F56" s="144">
        <v>1.0225634492238576</v>
      </c>
      <c r="G56" s="144">
        <v>0.81116158338741073</v>
      </c>
      <c r="H56" s="144">
        <v>2.2120631175342869</v>
      </c>
      <c r="I56" s="144">
        <v>2.3907846120408607</v>
      </c>
      <c r="J56" s="144">
        <v>1.5631200289850071</v>
      </c>
    </row>
    <row r="57" spans="1:10" ht="15" customHeight="1">
      <c r="A57" s="93" t="s">
        <v>227</v>
      </c>
      <c r="B57" s="412">
        <v>1.2816189251828782</v>
      </c>
      <c r="C57" s="412">
        <v>3.217381081544286</v>
      </c>
      <c r="D57" s="412">
        <v>2.4049568072831931</v>
      </c>
      <c r="E57" s="412">
        <v>2.0192816363857866</v>
      </c>
      <c r="F57" s="412">
        <v>2.1483066769044776</v>
      </c>
      <c r="G57" s="412">
        <v>2.1365809363565953</v>
      </c>
      <c r="H57" s="412">
        <v>1.262184321337279</v>
      </c>
      <c r="I57" s="412">
        <v>3.8823377794961016</v>
      </c>
      <c r="J57" s="412">
        <v>2.1880161587042961</v>
      </c>
    </row>
    <row r="58" spans="1:10" s="548" customFormat="1" ht="21" customHeight="1">
      <c r="A58" s="791" t="s">
        <v>923</v>
      </c>
      <c r="B58" s="791"/>
      <c r="C58" s="791"/>
      <c r="D58" s="791"/>
      <c r="E58" s="791"/>
      <c r="F58" s="791"/>
      <c r="G58" s="791"/>
      <c r="H58" s="791"/>
      <c r="I58" s="791"/>
      <c r="J58" s="791"/>
    </row>
    <row r="59" spans="1:10">
      <c r="A59" s="863" t="s">
        <v>8</v>
      </c>
      <c r="B59" s="863"/>
      <c r="C59" s="863"/>
      <c r="D59" s="863"/>
      <c r="E59" s="863"/>
      <c r="F59" s="863"/>
      <c r="G59" s="863"/>
      <c r="H59" s="863"/>
      <c r="I59" s="863"/>
      <c r="J59" s="863"/>
    </row>
    <row r="60" spans="1:10" s="437" customFormat="1" ht="30" customHeight="1">
      <c r="A60" s="788" t="s">
        <v>87</v>
      </c>
      <c r="B60" s="788"/>
      <c r="C60" s="788"/>
      <c r="D60" s="788"/>
      <c r="E60" s="788"/>
      <c r="F60" s="788"/>
      <c r="G60" s="788"/>
      <c r="H60" s="788"/>
      <c r="I60" s="788"/>
      <c r="J60" s="788"/>
    </row>
    <row r="61" spans="1:10" ht="18.75" customHeight="1">
      <c r="A61" s="791" t="s">
        <v>103</v>
      </c>
      <c r="B61" s="791"/>
      <c r="C61" s="791"/>
      <c r="D61" s="791"/>
      <c r="E61" s="791"/>
      <c r="F61" s="791"/>
      <c r="G61" s="791"/>
      <c r="H61" s="791"/>
      <c r="I61" s="791"/>
      <c r="J61" s="791"/>
    </row>
    <row r="62" spans="1:10" ht="15" customHeight="1">
      <c r="A62" s="791" t="s">
        <v>839</v>
      </c>
      <c r="B62" s="791"/>
      <c r="C62" s="791"/>
      <c r="D62" s="791"/>
      <c r="E62" s="791"/>
      <c r="F62" s="791"/>
      <c r="G62" s="791"/>
      <c r="H62" s="791"/>
      <c r="I62" s="791"/>
      <c r="J62" s="791"/>
    </row>
    <row r="63" spans="1:10" ht="15" customHeight="1">
      <c r="A63" s="863" t="s">
        <v>853</v>
      </c>
      <c r="B63" s="863"/>
      <c r="C63" s="863"/>
      <c r="D63" s="863"/>
      <c r="E63" s="863"/>
      <c r="F63" s="863"/>
      <c r="G63" s="863"/>
      <c r="H63" s="863"/>
      <c r="I63" s="863"/>
      <c r="J63" s="863"/>
    </row>
  </sheetData>
  <customSheetViews>
    <customSheetView guid="{9B1E4C89-5E12-4216-9D91-287A277F1BB3}">
      <selection sqref="A1:J1"/>
      <pageMargins left="0.7" right="0.7" top="0.75" bottom="0.75" header="0.3" footer="0.3"/>
      <pageSetup paperSize="9" orientation="landscape" r:id="rId1"/>
    </customSheetView>
  </customSheetViews>
  <mergeCells count="16">
    <mergeCell ref="A63:J63"/>
    <mergeCell ref="A59:J59"/>
    <mergeCell ref="A61:J61"/>
    <mergeCell ref="A62:J62"/>
    <mergeCell ref="A60:J60"/>
    <mergeCell ref="A58:J58"/>
    <mergeCell ref="A1:J1"/>
    <mergeCell ref="B36:J36"/>
    <mergeCell ref="B37:J37"/>
    <mergeCell ref="B44:J44"/>
    <mergeCell ref="B51:J51"/>
    <mergeCell ref="B3:J3"/>
    <mergeCell ref="B28:J28"/>
    <mergeCell ref="B20:J20"/>
    <mergeCell ref="B12:J12"/>
    <mergeCell ref="B4:J4"/>
  </mergeCells>
  <pageMargins left="0.25" right="0.25" top="0.5" bottom="0.5" header="0.3" footer="0.3"/>
  <pageSetup paperSize="9" orientation="landscape" r:id="rId2"/>
  <rowBreaks count="1" manualBreakCount="1">
    <brk id="35" max="9" man="1"/>
  </rowBreaks>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8"/>
  <dimension ref="A1:J65"/>
  <sheetViews>
    <sheetView zoomScaleNormal="100" workbookViewId="0">
      <pane ySplit="2" topLeftCell="A3" activePane="bottomLeft" state="frozen"/>
      <selection pane="bottomLeft" sqref="A1:J1"/>
    </sheetView>
  </sheetViews>
  <sheetFormatPr defaultRowHeight="15"/>
  <cols>
    <col min="1" max="1" width="15" style="4" customWidth="1"/>
    <col min="2" max="10" width="10.7109375" style="4" customWidth="1"/>
    <col min="11" max="16384" width="9.140625" style="4"/>
  </cols>
  <sheetData>
    <row r="1" spans="1:10">
      <c r="A1" s="804" t="s">
        <v>673</v>
      </c>
      <c r="B1" s="804"/>
      <c r="C1" s="804"/>
      <c r="D1" s="804"/>
      <c r="E1" s="804"/>
      <c r="F1" s="804"/>
      <c r="G1" s="804"/>
      <c r="H1" s="804"/>
      <c r="I1" s="804"/>
      <c r="J1" s="804"/>
    </row>
    <row r="2" spans="1:10" s="141" customFormat="1" ht="15" customHeight="1">
      <c r="A2" s="95" t="s">
        <v>243</v>
      </c>
      <c r="B2" s="96" t="s">
        <v>0</v>
      </c>
      <c r="C2" s="96" t="s">
        <v>1</v>
      </c>
      <c r="D2" s="96" t="s">
        <v>2</v>
      </c>
      <c r="E2" s="96" t="s">
        <v>3</v>
      </c>
      <c r="F2" s="96" t="s">
        <v>4</v>
      </c>
      <c r="G2" s="96" t="s">
        <v>805</v>
      </c>
      <c r="H2" s="96" t="s">
        <v>6</v>
      </c>
      <c r="I2" s="96" t="s">
        <v>7</v>
      </c>
      <c r="J2" s="96" t="s">
        <v>227</v>
      </c>
    </row>
    <row r="3" spans="1:10" ht="15" customHeight="1">
      <c r="A3" s="222"/>
      <c r="B3" s="805" t="s">
        <v>228</v>
      </c>
      <c r="C3" s="805"/>
      <c r="D3" s="805"/>
      <c r="E3" s="805"/>
      <c r="F3" s="805"/>
      <c r="G3" s="805"/>
      <c r="H3" s="805"/>
      <c r="I3" s="805"/>
      <c r="J3" s="805"/>
    </row>
    <row r="4" spans="1:10" ht="15" customHeight="1">
      <c r="A4" s="146"/>
      <c r="B4" s="893" t="s">
        <v>282</v>
      </c>
      <c r="C4" s="893"/>
      <c r="D4" s="893"/>
      <c r="E4" s="893"/>
      <c r="F4" s="893"/>
      <c r="G4" s="893"/>
      <c r="H4" s="893"/>
      <c r="I4" s="893"/>
      <c r="J4" s="893"/>
    </row>
    <row r="5" spans="1:10" ht="15" customHeight="1">
      <c r="A5" s="410" t="s">
        <v>244</v>
      </c>
      <c r="B5" s="143">
        <v>28</v>
      </c>
      <c r="C5" s="143">
        <v>45</v>
      </c>
      <c r="D5" s="143">
        <v>63</v>
      </c>
      <c r="E5" s="143">
        <v>22</v>
      </c>
      <c r="F5" s="143">
        <v>7</v>
      </c>
      <c r="G5" s="143">
        <v>1</v>
      </c>
      <c r="H5" s="143">
        <v>0</v>
      </c>
      <c r="I5" s="143">
        <v>16</v>
      </c>
      <c r="J5" s="143">
        <v>182</v>
      </c>
    </row>
    <row r="6" spans="1:10" ht="15" customHeight="1">
      <c r="A6" s="410" t="s">
        <v>245</v>
      </c>
      <c r="B6" s="143">
        <v>134</v>
      </c>
      <c r="C6" s="143">
        <v>190</v>
      </c>
      <c r="D6" s="143">
        <v>193</v>
      </c>
      <c r="E6" s="143">
        <v>60</v>
      </c>
      <c r="F6" s="143">
        <v>38</v>
      </c>
      <c r="G6" s="143">
        <v>13</v>
      </c>
      <c r="H6" s="143">
        <v>7</v>
      </c>
      <c r="I6" s="143">
        <v>42</v>
      </c>
      <c r="J6" s="143">
        <v>677</v>
      </c>
    </row>
    <row r="7" spans="1:10" ht="15" customHeight="1">
      <c r="A7" s="410" t="s">
        <v>246</v>
      </c>
      <c r="B7" s="143">
        <v>137</v>
      </c>
      <c r="C7" s="143">
        <v>187</v>
      </c>
      <c r="D7" s="143">
        <v>182</v>
      </c>
      <c r="E7" s="143">
        <v>80</v>
      </c>
      <c r="F7" s="143">
        <v>38</v>
      </c>
      <c r="G7" s="143">
        <v>13</v>
      </c>
      <c r="H7" s="143">
        <v>11</v>
      </c>
      <c r="I7" s="143">
        <v>43</v>
      </c>
      <c r="J7" s="143">
        <v>691</v>
      </c>
    </row>
    <row r="8" spans="1:10" ht="15" customHeight="1">
      <c r="A8" s="410" t="s">
        <v>247</v>
      </c>
      <c r="B8" s="143">
        <v>231</v>
      </c>
      <c r="C8" s="143">
        <v>166</v>
      </c>
      <c r="D8" s="143">
        <v>239</v>
      </c>
      <c r="E8" s="143">
        <v>143</v>
      </c>
      <c r="F8" s="143">
        <v>34</v>
      </c>
      <c r="G8" s="143">
        <v>10</v>
      </c>
      <c r="H8" s="143">
        <v>18</v>
      </c>
      <c r="I8" s="143">
        <v>52</v>
      </c>
      <c r="J8" s="143">
        <v>893</v>
      </c>
    </row>
    <row r="9" spans="1:10" ht="15" customHeight="1">
      <c r="A9" s="410" t="s">
        <v>248</v>
      </c>
      <c r="B9" s="143">
        <v>426</v>
      </c>
      <c r="C9" s="143">
        <v>148</v>
      </c>
      <c r="D9" s="143">
        <v>264</v>
      </c>
      <c r="E9" s="143">
        <v>144</v>
      </c>
      <c r="F9" s="143">
        <v>73</v>
      </c>
      <c r="G9" s="143">
        <v>11</v>
      </c>
      <c r="H9" s="143">
        <v>9</v>
      </c>
      <c r="I9" s="143">
        <v>64</v>
      </c>
      <c r="J9" s="143">
        <v>1139</v>
      </c>
    </row>
    <row r="10" spans="1:10" s="226" customFormat="1" ht="15" customHeight="1">
      <c r="A10" s="410" t="s">
        <v>284</v>
      </c>
      <c r="B10" s="143">
        <v>0</v>
      </c>
      <c r="C10" s="143">
        <v>0</v>
      </c>
      <c r="D10" s="143">
        <v>0</v>
      </c>
      <c r="E10" s="143">
        <v>0</v>
      </c>
      <c r="F10" s="143">
        <v>0</v>
      </c>
      <c r="G10" s="143">
        <v>0</v>
      </c>
      <c r="H10" s="143">
        <v>0</v>
      </c>
      <c r="I10" s="143">
        <v>0</v>
      </c>
      <c r="J10" s="143">
        <v>0</v>
      </c>
    </row>
    <row r="11" spans="1:10" ht="15" customHeight="1">
      <c r="A11" s="93" t="s">
        <v>227</v>
      </c>
      <c r="B11" s="147">
        <v>956</v>
      </c>
      <c r="C11" s="147">
        <v>736</v>
      </c>
      <c r="D11" s="147">
        <v>941</v>
      </c>
      <c r="E11" s="147">
        <v>449</v>
      </c>
      <c r="F11" s="147">
        <v>190</v>
      </c>
      <c r="G11" s="147">
        <v>48</v>
      </c>
      <c r="H11" s="147">
        <v>45</v>
      </c>
      <c r="I11" s="147">
        <v>217</v>
      </c>
      <c r="J11" s="147">
        <v>3582</v>
      </c>
    </row>
    <row r="12" spans="1:10" ht="15" customHeight="1">
      <c r="A12" s="540"/>
      <c r="B12" s="896" t="s">
        <v>328</v>
      </c>
      <c r="C12" s="896"/>
      <c r="D12" s="896"/>
      <c r="E12" s="896"/>
      <c r="F12" s="896"/>
      <c r="G12" s="896"/>
      <c r="H12" s="896"/>
      <c r="I12" s="896"/>
      <c r="J12" s="896"/>
    </row>
    <row r="13" spans="1:10" ht="15" customHeight="1">
      <c r="A13" s="410" t="s">
        <v>244</v>
      </c>
      <c r="B13" s="143">
        <v>68</v>
      </c>
      <c r="C13" s="143">
        <v>210</v>
      </c>
      <c r="D13" s="143">
        <v>70</v>
      </c>
      <c r="E13" s="143">
        <v>29</v>
      </c>
      <c r="F13" s="143">
        <v>16</v>
      </c>
      <c r="G13" s="143">
        <v>4</v>
      </c>
      <c r="H13" s="143">
        <v>7</v>
      </c>
      <c r="I13" s="143">
        <v>1</v>
      </c>
      <c r="J13" s="143">
        <v>405</v>
      </c>
    </row>
    <row r="14" spans="1:10" ht="15" customHeight="1">
      <c r="A14" s="410" t="s">
        <v>245</v>
      </c>
      <c r="B14" s="143">
        <v>244</v>
      </c>
      <c r="C14" s="143">
        <v>767</v>
      </c>
      <c r="D14" s="143">
        <v>264</v>
      </c>
      <c r="E14" s="143">
        <v>72</v>
      </c>
      <c r="F14" s="143">
        <v>50</v>
      </c>
      <c r="G14" s="143">
        <v>23</v>
      </c>
      <c r="H14" s="143">
        <v>19</v>
      </c>
      <c r="I14" s="143">
        <v>5</v>
      </c>
      <c r="J14" s="143">
        <v>1444</v>
      </c>
    </row>
    <row r="15" spans="1:10" ht="15" customHeight="1">
      <c r="A15" s="410" t="s">
        <v>246</v>
      </c>
      <c r="B15" s="143">
        <v>281</v>
      </c>
      <c r="C15" s="143">
        <v>725</v>
      </c>
      <c r="D15" s="143">
        <v>259</v>
      </c>
      <c r="E15" s="143">
        <v>99</v>
      </c>
      <c r="F15" s="143">
        <v>66</v>
      </c>
      <c r="G15" s="143">
        <v>17</v>
      </c>
      <c r="H15" s="143">
        <v>9</v>
      </c>
      <c r="I15" s="143">
        <v>11</v>
      </c>
      <c r="J15" s="143">
        <v>1467</v>
      </c>
    </row>
    <row r="16" spans="1:10" ht="15" customHeight="1">
      <c r="A16" s="410" t="s">
        <v>247</v>
      </c>
      <c r="B16" s="143">
        <v>356</v>
      </c>
      <c r="C16" s="143">
        <v>688</v>
      </c>
      <c r="D16" s="143">
        <v>283</v>
      </c>
      <c r="E16" s="143">
        <v>110</v>
      </c>
      <c r="F16" s="143">
        <v>64</v>
      </c>
      <c r="G16" s="143">
        <v>28</v>
      </c>
      <c r="H16" s="143">
        <v>22</v>
      </c>
      <c r="I16" s="143">
        <v>3</v>
      </c>
      <c r="J16" s="143">
        <v>1554</v>
      </c>
    </row>
    <row r="17" spans="1:10" ht="15" customHeight="1">
      <c r="A17" s="410" t="s">
        <v>248</v>
      </c>
      <c r="B17" s="143">
        <v>747</v>
      </c>
      <c r="C17" s="143">
        <v>723</v>
      </c>
      <c r="D17" s="143">
        <v>366</v>
      </c>
      <c r="E17" s="143">
        <v>136</v>
      </c>
      <c r="F17" s="143">
        <v>143</v>
      </c>
      <c r="G17" s="143">
        <v>45</v>
      </c>
      <c r="H17" s="143">
        <v>33</v>
      </c>
      <c r="I17" s="143">
        <v>16</v>
      </c>
      <c r="J17" s="143">
        <v>2209</v>
      </c>
    </row>
    <row r="18" spans="1:10" s="226" customFormat="1" ht="15" customHeight="1">
      <c r="A18" s="410" t="s">
        <v>284</v>
      </c>
      <c r="B18" s="143">
        <v>0</v>
      </c>
      <c r="C18" s="143">
        <v>0</v>
      </c>
      <c r="D18" s="143">
        <v>0</v>
      </c>
      <c r="E18" s="143">
        <v>0</v>
      </c>
      <c r="F18" s="143">
        <v>0</v>
      </c>
      <c r="G18" s="143">
        <v>0</v>
      </c>
      <c r="H18" s="143">
        <v>0</v>
      </c>
      <c r="I18" s="143">
        <v>0</v>
      </c>
      <c r="J18" s="143">
        <v>0</v>
      </c>
    </row>
    <row r="19" spans="1:10" ht="15" customHeight="1">
      <c r="A19" s="93" t="s">
        <v>227</v>
      </c>
      <c r="B19" s="147">
        <v>1696</v>
      </c>
      <c r="C19" s="147">
        <v>3113</v>
      </c>
      <c r="D19" s="147">
        <v>1242</v>
      </c>
      <c r="E19" s="147">
        <v>446</v>
      </c>
      <c r="F19" s="147">
        <v>339</v>
      </c>
      <c r="G19" s="147">
        <v>117</v>
      </c>
      <c r="H19" s="147">
        <v>90</v>
      </c>
      <c r="I19" s="147">
        <v>36</v>
      </c>
      <c r="J19" s="147">
        <v>7079</v>
      </c>
    </row>
    <row r="20" spans="1:10" s="113" customFormat="1" ht="15" customHeight="1">
      <c r="A20" s="540"/>
      <c r="B20" s="896" t="s">
        <v>284</v>
      </c>
      <c r="C20" s="896"/>
      <c r="D20" s="896"/>
      <c r="E20" s="896"/>
      <c r="F20" s="896"/>
      <c r="G20" s="896"/>
      <c r="H20" s="896"/>
      <c r="I20" s="896"/>
      <c r="J20" s="896"/>
    </row>
    <row r="21" spans="1:10" ht="15" customHeight="1">
      <c r="A21" s="410" t="s">
        <v>244</v>
      </c>
      <c r="B21" s="143">
        <v>1</v>
      </c>
      <c r="C21" s="143">
        <v>0</v>
      </c>
      <c r="D21" s="143">
        <v>10</v>
      </c>
      <c r="E21" s="143">
        <v>0</v>
      </c>
      <c r="F21" s="143">
        <v>0</v>
      </c>
      <c r="G21" s="143">
        <v>2</v>
      </c>
      <c r="H21" s="143">
        <v>0</v>
      </c>
      <c r="I21" s="143">
        <v>0</v>
      </c>
      <c r="J21" s="143">
        <v>13</v>
      </c>
    </row>
    <row r="22" spans="1:10" ht="15" customHeight="1">
      <c r="A22" s="410" t="s">
        <v>245</v>
      </c>
      <c r="B22" s="143">
        <v>4</v>
      </c>
      <c r="C22" s="143">
        <v>0</v>
      </c>
      <c r="D22" s="143">
        <v>12</v>
      </c>
      <c r="E22" s="143">
        <v>0</v>
      </c>
      <c r="F22" s="143">
        <v>1</v>
      </c>
      <c r="G22" s="143">
        <v>4</v>
      </c>
      <c r="H22" s="143">
        <v>0</v>
      </c>
      <c r="I22" s="143">
        <v>0</v>
      </c>
      <c r="J22" s="143">
        <v>21</v>
      </c>
    </row>
    <row r="23" spans="1:10" ht="15" customHeight="1">
      <c r="A23" s="410" t="s">
        <v>246</v>
      </c>
      <c r="B23" s="143">
        <v>1</v>
      </c>
      <c r="C23" s="143">
        <v>0</v>
      </c>
      <c r="D23" s="143">
        <v>9</v>
      </c>
      <c r="E23" s="143">
        <v>0</v>
      </c>
      <c r="F23" s="143">
        <v>0</v>
      </c>
      <c r="G23" s="143">
        <v>6</v>
      </c>
      <c r="H23" s="143">
        <v>0</v>
      </c>
      <c r="I23" s="143">
        <v>1</v>
      </c>
      <c r="J23" s="143">
        <v>17</v>
      </c>
    </row>
    <row r="24" spans="1:10" ht="15" customHeight="1">
      <c r="A24" s="410" t="s">
        <v>247</v>
      </c>
      <c r="B24" s="143">
        <v>3</v>
      </c>
      <c r="C24" s="143">
        <v>0</v>
      </c>
      <c r="D24" s="143">
        <v>3</v>
      </c>
      <c r="E24" s="143">
        <v>0</v>
      </c>
      <c r="F24" s="143">
        <v>0</v>
      </c>
      <c r="G24" s="143">
        <v>6</v>
      </c>
      <c r="H24" s="143">
        <v>0</v>
      </c>
      <c r="I24" s="143">
        <v>0</v>
      </c>
      <c r="J24" s="143">
        <v>12</v>
      </c>
    </row>
    <row r="25" spans="1:10" ht="15" customHeight="1">
      <c r="A25" s="410" t="s">
        <v>248</v>
      </c>
      <c r="B25" s="143">
        <v>0</v>
      </c>
      <c r="C25" s="143">
        <v>0</v>
      </c>
      <c r="D25" s="143">
        <v>2</v>
      </c>
      <c r="E25" s="143">
        <v>0</v>
      </c>
      <c r="F25" s="143">
        <v>0</v>
      </c>
      <c r="G25" s="143">
        <v>7</v>
      </c>
      <c r="H25" s="143">
        <v>0</v>
      </c>
      <c r="I25" s="143">
        <v>0</v>
      </c>
      <c r="J25" s="143">
        <v>9</v>
      </c>
    </row>
    <row r="26" spans="1:10" s="226" customFormat="1" ht="15" customHeight="1">
      <c r="A26" s="410" t="s">
        <v>284</v>
      </c>
      <c r="B26" s="143">
        <v>0</v>
      </c>
      <c r="C26" s="143">
        <v>0</v>
      </c>
      <c r="D26" s="143">
        <v>0</v>
      </c>
      <c r="E26" s="143">
        <v>0</v>
      </c>
      <c r="F26" s="143">
        <v>0</v>
      </c>
      <c r="G26" s="143">
        <v>0</v>
      </c>
      <c r="H26" s="143">
        <v>0</v>
      </c>
      <c r="I26" s="143">
        <v>0</v>
      </c>
      <c r="J26" s="143">
        <v>0</v>
      </c>
    </row>
    <row r="27" spans="1:10" ht="15" customHeight="1">
      <c r="A27" s="93" t="s">
        <v>227</v>
      </c>
      <c r="B27" s="147">
        <v>9</v>
      </c>
      <c r="C27" s="147">
        <v>0</v>
      </c>
      <c r="D27" s="147">
        <v>36</v>
      </c>
      <c r="E27" s="143">
        <v>0</v>
      </c>
      <c r="F27" s="147">
        <v>1</v>
      </c>
      <c r="G27" s="147">
        <v>25</v>
      </c>
      <c r="H27" s="147">
        <v>0</v>
      </c>
      <c r="I27" s="147">
        <v>1</v>
      </c>
      <c r="J27" s="147">
        <v>72</v>
      </c>
    </row>
    <row r="28" spans="1:10" ht="15" customHeight="1">
      <c r="A28" s="540"/>
      <c r="B28" s="896" t="s">
        <v>380</v>
      </c>
      <c r="C28" s="896"/>
      <c r="D28" s="896"/>
      <c r="E28" s="896"/>
      <c r="F28" s="896"/>
      <c r="G28" s="896"/>
      <c r="H28" s="896"/>
      <c r="I28" s="896"/>
      <c r="J28" s="896"/>
    </row>
    <row r="29" spans="1:10" ht="15" customHeight="1">
      <c r="A29" s="410" t="s">
        <v>244</v>
      </c>
      <c r="B29" s="370">
        <v>97</v>
      </c>
      <c r="C29" s="370">
        <v>255</v>
      </c>
      <c r="D29" s="370">
        <v>143</v>
      </c>
      <c r="E29" s="370">
        <v>51</v>
      </c>
      <c r="F29" s="370">
        <v>23</v>
      </c>
      <c r="G29" s="370">
        <v>7</v>
      </c>
      <c r="H29" s="370">
        <v>7</v>
      </c>
      <c r="I29" s="370">
        <v>17</v>
      </c>
      <c r="J29" s="370">
        <v>600</v>
      </c>
    </row>
    <row r="30" spans="1:10" ht="15" customHeight="1">
      <c r="A30" s="410" t="s">
        <v>245</v>
      </c>
      <c r="B30" s="370">
        <v>382</v>
      </c>
      <c r="C30" s="370">
        <v>957</v>
      </c>
      <c r="D30" s="370">
        <v>469</v>
      </c>
      <c r="E30" s="370">
        <v>132</v>
      </c>
      <c r="F30" s="370">
        <v>89</v>
      </c>
      <c r="G30" s="370">
        <v>40</v>
      </c>
      <c r="H30" s="370">
        <v>26</v>
      </c>
      <c r="I30" s="370">
        <v>47</v>
      </c>
      <c r="J30" s="370">
        <v>2142</v>
      </c>
    </row>
    <row r="31" spans="1:10" ht="15" customHeight="1">
      <c r="A31" s="410" t="s">
        <v>246</v>
      </c>
      <c r="B31" s="370">
        <v>419</v>
      </c>
      <c r="C31" s="370">
        <v>912</v>
      </c>
      <c r="D31" s="370">
        <v>450</v>
      </c>
      <c r="E31" s="370">
        <v>179</v>
      </c>
      <c r="F31" s="370">
        <v>104</v>
      </c>
      <c r="G31" s="370">
        <v>36</v>
      </c>
      <c r="H31" s="370">
        <v>20</v>
      </c>
      <c r="I31" s="370">
        <v>55</v>
      </c>
      <c r="J31" s="370">
        <v>2175</v>
      </c>
    </row>
    <row r="32" spans="1:10" ht="15" customHeight="1">
      <c r="A32" s="410" t="s">
        <v>247</v>
      </c>
      <c r="B32" s="370">
        <v>590</v>
      </c>
      <c r="C32" s="370">
        <v>854</v>
      </c>
      <c r="D32" s="370">
        <v>525</v>
      </c>
      <c r="E32" s="370">
        <v>253</v>
      </c>
      <c r="F32" s="370">
        <v>98</v>
      </c>
      <c r="G32" s="370">
        <v>44</v>
      </c>
      <c r="H32" s="370">
        <v>40</v>
      </c>
      <c r="I32" s="370">
        <v>55</v>
      </c>
      <c r="J32" s="370">
        <v>2459</v>
      </c>
    </row>
    <row r="33" spans="1:10" ht="15" customHeight="1">
      <c r="A33" s="410" t="s">
        <v>248</v>
      </c>
      <c r="B33" s="370">
        <v>1173</v>
      </c>
      <c r="C33" s="370">
        <v>871</v>
      </c>
      <c r="D33" s="370">
        <v>632</v>
      </c>
      <c r="E33" s="370">
        <v>280</v>
      </c>
      <c r="F33" s="370">
        <v>216</v>
      </c>
      <c r="G33" s="370">
        <v>63</v>
      </c>
      <c r="H33" s="370">
        <v>42</v>
      </c>
      <c r="I33" s="370">
        <v>80</v>
      </c>
      <c r="J33" s="370">
        <v>3357</v>
      </c>
    </row>
    <row r="34" spans="1:10" s="226" customFormat="1" ht="15" customHeight="1">
      <c r="A34" s="410" t="s">
        <v>284</v>
      </c>
      <c r="B34" s="370">
        <v>0</v>
      </c>
      <c r="C34" s="370">
        <v>0</v>
      </c>
      <c r="D34" s="370">
        <v>0</v>
      </c>
      <c r="E34" s="370">
        <v>0</v>
      </c>
      <c r="F34" s="370">
        <v>0</v>
      </c>
      <c r="G34" s="370">
        <v>0</v>
      </c>
      <c r="H34" s="370">
        <v>0</v>
      </c>
      <c r="I34" s="370">
        <v>0</v>
      </c>
      <c r="J34" s="370">
        <v>0</v>
      </c>
    </row>
    <row r="35" spans="1:10" ht="15" customHeight="1">
      <c r="A35" s="93" t="s">
        <v>227</v>
      </c>
      <c r="B35" s="371">
        <v>2661</v>
      </c>
      <c r="C35" s="371">
        <v>3849</v>
      </c>
      <c r="D35" s="371">
        <v>2219</v>
      </c>
      <c r="E35" s="371">
        <v>895</v>
      </c>
      <c r="F35" s="371">
        <v>530</v>
      </c>
      <c r="G35" s="371">
        <v>190</v>
      </c>
      <c r="H35" s="371">
        <v>135</v>
      </c>
      <c r="I35" s="371">
        <v>254</v>
      </c>
      <c r="J35" s="371">
        <v>10733</v>
      </c>
    </row>
    <row r="36" spans="1:10" ht="15" customHeight="1">
      <c r="A36" s="222"/>
      <c r="B36" s="805" t="s">
        <v>232</v>
      </c>
      <c r="C36" s="805"/>
      <c r="D36" s="805"/>
      <c r="E36" s="805"/>
      <c r="F36" s="805"/>
      <c r="G36" s="805"/>
      <c r="H36" s="805"/>
      <c r="I36" s="805"/>
      <c r="J36" s="805"/>
    </row>
    <row r="37" spans="1:10" ht="15" customHeight="1">
      <c r="A37" s="539"/>
      <c r="B37" s="893" t="s">
        <v>282</v>
      </c>
      <c r="C37" s="893"/>
      <c r="D37" s="893"/>
      <c r="E37" s="893"/>
      <c r="F37" s="893"/>
      <c r="G37" s="893"/>
      <c r="H37" s="893"/>
      <c r="I37" s="893"/>
      <c r="J37" s="893"/>
    </row>
    <row r="38" spans="1:10" ht="15" customHeight="1">
      <c r="A38" s="410" t="s">
        <v>244</v>
      </c>
      <c r="B38" s="144">
        <v>4.1654269562630164</v>
      </c>
      <c r="C38" s="144">
        <v>29.781601588352082</v>
      </c>
      <c r="D38" s="144">
        <v>11.2</v>
      </c>
      <c r="E38" s="144">
        <v>9.3141405588484325</v>
      </c>
      <c r="F38" s="144">
        <v>6.8560235063663075</v>
      </c>
      <c r="G38" s="170">
        <v>1.5527950310559004</v>
      </c>
      <c r="H38" s="53">
        <v>0</v>
      </c>
      <c r="I38" s="144">
        <v>11.259676284306826</v>
      </c>
      <c r="J38" s="144">
        <v>9.3342906964816912</v>
      </c>
    </row>
    <row r="39" spans="1:10" ht="15" customHeight="1">
      <c r="A39" s="410" t="s">
        <v>245</v>
      </c>
      <c r="B39" s="144">
        <v>5.1992395142203085</v>
      </c>
      <c r="C39" s="144">
        <v>33.240027991602524</v>
      </c>
      <c r="D39" s="144">
        <v>8.8414494479820416</v>
      </c>
      <c r="E39" s="144">
        <v>6.5338124795818358</v>
      </c>
      <c r="F39" s="144">
        <v>9.5357590966122956</v>
      </c>
      <c r="G39" s="170">
        <v>5.1834130781499201</v>
      </c>
      <c r="H39" s="144">
        <v>10.02865329512894</v>
      </c>
      <c r="I39" s="144">
        <v>7.3774811171614267</v>
      </c>
      <c r="J39" s="144">
        <v>8.9799708184109299</v>
      </c>
    </row>
    <row r="40" spans="1:10" ht="15" customHeight="1">
      <c r="A40" s="410" t="s">
        <v>246</v>
      </c>
      <c r="B40" s="144">
        <v>4.3438282761026032</v>
      </c>
      <c r="C40" s="144">
        <v>27.577053531927444</v>
      </c>
      <c r="D40" s="144">
        <v>6.6894549196897852</v>
      </c>
      <c r="E40" s="144">
        <v>6.9814119905750944</v>
      </c>
      <c r="F40" s="144">
        <v>7.4175287917235995</v>
      </c>
      <c r="G40" s="170">
        <v>4.041032017407522</v>
      </c>
      <c r="H40" s="144">
        <v>12.629161882893225</v>
      </c>
      <c r="I40" s="144">
        <v>5.6931020786442472</v>
      </c>
      <c r="J40" s="144">
        <v>7.3698805460750849</v>
      </c>
    </row>
    <row r="41" spans="1:10" ht="15" customHeight="1">
      <c r="A41" s="410" t="s">
        <v>247</v>
      </c>
      <c r="B41" s="144">
        <v>7.5482795804332907</v>
      </c>
      <c r="C41" s="144">
        <v>25.788410750349541</v>
      </c>
      <c r="D41" s="144">
        <v>8.990031972917059</v>
      </c>
      <c r="E41" s="144">
        <v>12.778125279242248</v>
      </c>
      <c r="F41" s="144">
        <v>7.1040534893439196</v>
      </c>
      <c r="G41" s="170">
        <v>2.935995302407516</v>
      </c>
      <c r="H41" s="144">
        <v>25.316455696202532</v>
      </c>
      <c r="I41" s="144">
        <v>7.2951739618406286</v>
      </c>
      <c r="J41" s="144">
        <v>9.8279827872731467</v>
      </c>
    </row>
    <row r="42" spans="1:10" ht="15" customHeight="1">
      <c r="A42" s="410" t="s">
        <v>248</v>
      </c>
      <c r="B42" s="144">
        <v>24.877365101611773</v>
      </c>
      <c r="C42" s="144">
        <v>40.592430060340099</v>
      </c>
      <c r="D42" s="144">
        <v>17.609391675560296</v>
      </c>
      <c r="E42" s="144">
        <v>22.966507177033492</v>
      </c>
      <c r="F42" s="144">
        <v>26.516527424627679</v>
      </c>
      <c r="G42" s="170">
        <v>6.1043285238623755</v>
      </c>
      <c r="H42" s="144">
        <v>21.377672209026127</v>
      </c>
      <c r="I42" s="144">
        <v>15.087223008015087</v>
      </c>
      <c r="J42" s="144">
        <v>22.220921612236136</v>
      </c>
    </row>
    <row r="43" spans="1:10" ht="15" customHeight="1">
      <c r="A43" s="7" t="s">
        <v>227</v>
      </c>
      <c r="B43" s="148">
        <v>8.5539678420916054</v>
      </c>
      <c r="C43" s="148">
        <v>30.550828110082605</v>
      </c>
      <c r="D43" s="148">
        <v>9.7778424323032489</v>
      </c>
      <c r="E43" s="148">
        <v>11.096008896577288</v>
      </c>
      <c r="F43" s="148">
        <v>10.753905365632782</v>
      </c>
      <c r="G43" s="352">
        <v>4.1461518528116095</v>
      </c>
      <c r="H43" s="148">
        <v>15.581717451523547</v>
      </c>
      <c r="I43" s="148">
        <v>8.3342935053961664</v>
      </c>
      <c r="J43" s="148">
        <v>10.82930988091387</v>
      </c>
    </row>
    <row r="44" spans="1:10" ht="15" customHeight="1">
      <c r="A44" s="211"/>
      <c r="B44" s="895" t="s">
        <v>328</v>
      </c>
      <c r="C44" s="895"/>
      <c r="D44" s="895"/>
      <c r="E44" s="895"/>
      <c r="F44" s="895"/>
      <c r="G44" s="895"/>
      <c r="H44" s="895"/>
      <c r="I44" s="895"/>
      <c r="J44" s="895"/>
    </row>
    <row r="45" spans="1:10" ht="15" customHeight="1">
      <c r="A45" s="410" t="s">
        <v>244</v>
      </c>
      <c r="B45" s="144">
        <v>0.7402730301116941</v>
      </c>
      <c r="C45" s="144">
        <v>2.7407629762075669</v>
      </c>
      <c r="D45" s="144">
        <v>1.2901798879386612</v>
      </c>
      <c r="E45" s="144">
        <v>0.95125631437381086</v>
      </c>
      <c r="F45" s="144">
        <v>0.89892690600595537</v>
      </c>
      <c r="G45" s="170">
        <v>0.82270670505964627</v>
      </c>
      <c r="H45" s="248">
        <v>1.3438279900172776</v>
      </c>
      <c r="I45" s="248">
        <v>0.49067713444553479</v>
      </c>
      <c r="J45" s="144">
        <v>1.4302615083078771</v>
      </c>
    </row>
    <row r="46" spans="1:10" ht="15" customHeight="1">
      <c r="A46" s="410" t="s">
        <v>245</v>
      </c>
      <c r="B46" s="144">
        <v>0.65000626030619557</v>
      </c>
      <c r="C46" s="144">
        <v>2.3774836489879418</v>
      </c>
      <c r="D46" s="144">
        <v>1.1289384557490334</v>
      </c>
      <c r="E46" s="144">
        <v>0.55384615384615388</v>
      </c>
      <c r="F46" s="144">
        <v>0.64903877357633344</v>
      </c>
      <c r="G46" s="170">
        <v>1.0755202244563946</v>
      </c>
      <c r="H46" s="248">
        <v>0.8589511754068716</v>
      </c>
      <c r="I46" s="248">
        <v>0.55978504254366324</v>
      </c>
      <c r="J46" s="144">
        <v>1.2119309736488941</v>
      </c>
    </row>
    <row r="47" spans="1:10" ht="15" customHeight="1">
      <c r="A47" s="410" t="s">
        <v>246</v>
      </c>
      <c r="B47" s="144">
        <v>0.58749492998147612</v>
      </c>
      <c r="C47" s="144">
        <v>1.8075338008820765</v>
      </c>
      <c r="D47" s="144">
        <v>0.83469763964265919</v>
      </c>
      <c r="E47" s="144">
        <v>0.61561804320519364</v>
      </c>
      <c r="F47" s="144">
        <v>0.65756045072779989</v>
      </c>
      <c r="G47" s="170">
        <v>0.59274755927475598</v>
      </c>
      <c r="H47" s="248">
        <v>0.3310405708610733</v>
      </c>
      <c r="I47" s="248">
        <v>1.0357815442561207</v>
      </c>
      <c r="J47" s="144">
        <v>0.96662667059379348</v>
      </c>
    </row>
    <row r="48" spans="1:10" ht="15" customHeight="1">
      <c r="A48" s="410" t="s">
        <v>247</v>
      </c>
      <c r="B48" s="144">
        <v>0.78561529566499244</v>
      </c>
      <c r="C48" s="144">
        <v>1.8385545967873396</v>
      </c>
      <c r="D48" s="144">
        <v>0.92872144919926491</v>
      </c>
      <c r="E48" s="144">
        <v>0.71929744257063821</v>
      </c>
      <c r="F48" s="144">
        <v>0.65647758744486606</v>
      </c>
      <c r="G48" s="170">
        <v>0.96104341856873177</v>
      </c>
      <c r="H48" s="248">
        <v>0.92686215032018882</v>
      </c>
      <c r="I48" s="248">
        <v>0.31615554852987671</v>
      </c>
      <c r="J48" s="144">
        <v>1.0753491770880041</v>
      </c>
    </row>
    <row r="49" spans="1:10" ht="15" customHeight="1">
      <c r="A49" s="410" t="s">
        <v>248</v>
      </c>
      <c r="B49" s="144">
        <v>2.9083575372012804</v>
      </c>
      <c r="C49" s="144">
        <v>3.3881625193308027</v>
      </c>
      <c r="D49" s="144">
        <v>2.1333519855911307</v>
      </c>
      <c r="E49" s="144">
        <v>1.6088772166424152</v>
      </c>
      <c r="F49" s="144">
        <v>2.513136851724926</v>
      </c>
      <c r="G49" s="170">
        <v>2.6962252846015575</v>
      </c>
      <c r="H49" s="248">
        <v>2.5112244121451948</v>
      </c>
      <c r="I49" s="248">
        <v>3.225806451612903</v>
      </c>
      <c r="J49" s="144">
        <v>2.6999707880027919</v>
      </c>
    </row>
    <row r="50" spans="1:10" ht="15" customHeight="1">
      <c r="A50" s="7" t="s">
        <v>227</v>
      </c>
      <c r="B50" s="148">
        <v>1.0244422497863228</v>
      </c>
      <c r="C50" s="148">
        <v>2.2429133520711106</v>
      </c>
      <c r="D50" s="148">
        <v>1.1556960835674348</v>
      </c>
      <c r="E50" s="148">
        <v>0.79819886247713678</v>
      </c>
      <c r="F50" s="148">
        <v>0.96968518126533909</v>
      </c>
      <c r="G50" s="352">
        <v>1.1612672701286326</v>
      </c>
      <c r="H50" s="413">
        <v>0.9847581324609106</v>
      </c>
      <c r="I50" s="413">
        <v>0.99891783900774156</v>
      </c>
      <c r="J50" s="148">
        <v>1.3469519005550301</v>
      </c>
    </row>
    <row r="51" spans="1:10" ht="15" customHeight="1">
      <c r="A51" s="411"/>
      <c r="B51" s="895" t="s">
        <v>250</v>
      </c>
      <c r="C51" s="895"/>
      <c r="D51" s="895"/>
      <c r="E51" s="895"/>
      <c r="F51" s="895"/>
      <c r="G51" s="895"/>
      <c r="H51" s="895"/>
      <c r="I51" s="895"/>
      <c r="J51" s="895"/>
    </row>
    <row r="52" spans="1:10" ht="15" customHeight="1">
      <c r="A52" s="410" t="s">
        <v>244</v>
      </c>
      <c r="B52" s="144">
        <v>0.98397240819638865</v>
      </c>
      <c r="C52" s="144">
        <v>3.2637075718015662</v>
      </c>
      <c r="D52" s="144">
        <v>2.3880696715151717</v>
      </c>
      <c r="E52" s="144">
        <v>1.5526059425231369</v>
      </c>
      <c r="F52" s="144">
        <v>1.2221041445270988</v>
      </c>
      <c r="G52" s="170">
        <v>1.2713403559752998</v>
      </c>
      <c r="H52" s="144">
        <v>1.2972572275759822</v>
      </c>
      <c r="I52" s="144">
        <v>4.9147152356172308</v>
      </c>
      <c r="J52" s="144">
        <v>1.9824028705193566</v>
      </c>
    </row>
    <row r="53" spans="1:10" ht="15" customHeight="1">
      <c r="A53" s="410" t="s">
        <v>245</v>
      </c>
      <c r="B53" s="144">
        <v>0.95225275081390193</v>
      </c>
      <c r="C53" s="144">
        <v>2.9147859140001096</v>
      </c>
      <c r="D53" s="144">
        <v>1.8343456783363385</v>
      </c>
      <c r="E53" s="144">
        <v>0.94839168576622135</v>
      </c>
      <c r="F53" s="144">
        <v>1.0984670830144898</v>
      </c>
      <c r="G53" s="170">
        <v>1.674130498472356</v>
      </c>
      <c r="H53" s="144">
        <v>1.1394513103690069</v>
      </c>
      <c r="I53" s="144">
        <v>3.2136752136752138</v>
      </c>
      <c r="J53" s="144">
        <v>1.6907718744597937</v>
      </c>
    </row>
    <row r="54" spans="1:10" ht="15" customHeight="1">
      <c r="A54" s="410" t="s">
        <v>246</v>
      </c>
      <c r="B54" s="144">
        <v>0.82182484343157969</v>
      </c>
      <c r="C54" s="144">
        <v>2.2359517505148574</v>
      </c>
      <c r="D54" s="144">
        <v>1.3333372839623228</v>
      </c>
      <c r="E54" s="144">
        <v>1.0390484869944798</v>
      </c>
      <c r="F54" s="144">
        <v>0.98583805714069062</v>
      </c>
      <c r="G54" s="170">
        <v>1.1286327867824562</v>
      </c>
      <c r="H54" s="144">
        <v>0.71280918098225099</v>
      </c>
      <c r="I54" s="144">
        <v>3.0264678369008968</v>
      </c>
      <c r="J54" s="144">
        <v>1.3497504357987327</v>
      </c>
    </row>
    <row r="55" spans="1:10" ht="15" customHeight="1">
      <c r="A55" s="410" t="s">
        <v>247</v>
      </c>
      <c r="B55" s="144">
        <v>1.2196357216832625</v>
      </c>
      <c r="C55" s="144">
        <v>2.2435661668120344</v>
      </c>
      <c r="D55" s="144">
        <v>1.5846425499162404</v>
      </c>
      <c r="E55" s="144">
        <v>1.5415737457195433</v>
      </c>
      <c r="F55" s="144">
        <v>0.95819156009229933</v>
      </c>
      <c r="G55" s="170">
        <v>1.3521403767554776</v>
      </c>
      <c r="H55" s="144">
        <v>1.6361925798666501</v>
      </c>
      <c r="I55" s="144">
        <v>3.3098633929108745</v>
      </c>
      <c r="J55" s="144">
        <v>1.6009375152590375</v>
      </c>
    </row>
    <row r="56" spans="1:10" ht="15" customHeight="1">
      <c r="A56" s="410" t="s">
        <v>248</v>
      </c>
      <c r="B56" s="144">
        <v>4.2814906741614047</v>
      </c>
      <c r="C56" s="144">
        <v>4.0131591072448813</v>
      </c>
      <c r="D56" s="144">
        <v>3.387777200045027</v>
      </c>
      <c r="E56" s="144">
        <v>3.0836664794440587</v>
      </c>
      <c r="F56" s="144">
        <v>3.6208804103664467</v>
      </c>
      <c r="G56" s="170">
        <v>3.4068786502271249</v>
      </c>
      <c r="H56" s="144">
        <v>3.0968883645480019</v>
      </c>
      <c r="I56" s="144">
        <v>8.6937622256031286</v>
      </c>
      <c r="J56" s="144">
        <v>3.8612170252411104</v>
      </c>
    </row>
    <row r="57" spans="1:10" ht="15" customHeight="1">
      <c r="A57" s="93" t="s">
        <v>227</v>
      </c>
      <c r="B57" s="412">
        <v>1.5056900485261098</v>
      </c>
      <c r="C57" s="412">
        <v>2.7258859306326122</v>
      </c>
      <c r="D57" s="412">
        <v>1.8950991318754991</v>
      </c>
      <c r="E57" s="412">
        <v>1.4936008798060154</v>
      </c>
      <c r="F57" s="412">
        <v>1.4430957398724629</v>
      </c>
      <c r="G57" s="119">
        <v>1.6914599079489714</v>
      </c>
      <c r="H57" s="412">
        <v>1.4318897763069971</v>
      </c>
      <c r="I57" s="412">
        <v>4.0917584895934018</v>
      </c>
      <c r="J57" s="412">
        <v>1.9212940711260094</v>
      </c>
    </row>
    <row r="58" spans="1:10" s="711" customFormat="1" ht="31.5" customHeight="1">
      <c r="A58" s="791" t="s">
        <v>924</v>
      </c>
      <c r="B58" s="791"/>
      <c r="C58" s="791"/>
      <c r="D58" s="791"/>
      <c r="E58" s="791"/>
      <c r="F58" s="791"/>
      <c r="G58" s="791"/>
      <c r="H58" s="791"/>
      <c r="I58" s="791"/>
      <c r="J58" s="791"/>
    </row>
    <row r="59" spans="1:10" s="736" customFormat="1">
      <c r="A59" s="788" t="s">
        <v>930</v>
      </c>
      <c r="B59" s="788"/>
      <c r="C59" s="788"/>
      <c r="D59" s="788"/>
      <c r="E59" s="788"/>
      <c r="F59" s="788"/>
      <c r="G59" s="788"/>
      <c r="H59" s="788"/>
      <c r="I59" s="788"/>
      <c r="J59" s="788"/>
    </row>
    <row r="60" spans="1:10" s="437" customFormat="1">
      <c r="A60" s="863" t="s">
        <v>8</v>
      </c>
      <c r="B60" s="863"/>
      <c r="C60" s="863"/>
      <c r="D60" s="863"/>
      <c r="E60" s="863"/>
      <c r="F60" s="863"/>
      <c r="G60" s="863"/>
      <c r="H60" s="863"/>
      <c r="I60" s="863"/>
      <c r="J60" s="863"/>
    </row>
    <row r="61" spans="1:10" ht="18.75" customHeight="1">
      <c r="A61" s="788" t="s">
        <v>87</v>
      </c>
      <c r="B61" s="788"/>
      <c r="C61" s="788"/>
      <c r="D61" s="788"/>
      <c r="E61" s="788"/>
      <c r="F61" s="788"/>
      <c r="G61" s="788"/>
      <c r="H61" s="788"/>
      <c r="I61" s="788"/>
      <c r="J61" s="788"/>
    </row>
    <row r="62" spans="1:10" ht="15" customHeight="1">
      <c r="A62" s="791" t="s">
        <v>104</v>
      </c>
      <c r="B62" s="791"/>
      <c r="C62" s="791"/>
      <c r="D62" s="791"/>
      <c r="E62" s="791"/>
      <c r="F62" s="791"/>
      <c r="G62" s="791"/>
      <c r="H62" s="791"/>
      <c r="I62" s="791"/>
      <c r="J62" s="791"/>
    </row>
    <row r="63" spans="1:10">
      <c r="A63" s="209" t="s">
        <v>105</v>
      </c>
      <c r="B63" s="421"/>
      <c r="C63" s="457"/>
      <c r="D63" s="457"/>
      <c r="E63" s="457"/>
      <c r="F63" s="457"/>
      <c r="G63" s="457"/>
      <c r="H63" s="457"/>
      <c r="I63" s="457"/>
      <c r="J63" s="457"/>
    </row>
    <row r="64" spans="1:10">
      <c r="A64" s="209" t="s">
        <v>837</v>
      </c>
      <c r="B64" s="421"/>
      <c r="C64" s="457"/>
      <c r="D64" s="457"/>
      <c r="E64" s="457"/>
      <c r="F64" s="457"/>
      <c r="G64" s="457"/>
      <c r="H64" s="457"/>
      <c r="I64" s="457"/>
      <c r="J64" s="457"/>
    </row>
    <row r="65" spans="1:10">
      <c r="A65" s="456" t="s">
        <v>850</v>
      </c>
      <c r="B65" s="457"/>
      <c r="C65" s="457"/>
      <c r="D65" s="457"/>
      <c r="E65" s="457"/>
      <c r="F65" s="457"/>
      <c r="G65" s="457"/>
      <c r="H65" s="457"/>
      <c r="I65" s="457"/>
      <c r="J65" s="457"/>
    </row>
  </sheetData>
  <customSheetViews>
    <customSheetView guid="{9B1E4C89-5E12-4216-9D91-287A277F1BB3}" showGridLines="0">
      <selection sqref="A1:J1"/>
      <pageMargins left="0.7" right="0.7" top="0.75" bottom="0.75" header="0.3" footer="0.3"/>
      <pageSetup paperSize="9" orientation="landscape" r:id="rId1"/>
    </customSheetView>
  </customSheetViews>
  <mergeCells count="15">
    <mergeCell ref="A1:J1"/>
    <mergeCell ref="A61:J61"/>
    <mergeCell ref="B3:J3"/>
    <mergeCell ref="B4:J4"/>
    <mergeCell ref="B12:J12"/>
    <mergeCell ref="B20:J20"/>
    <mergeCell ref="B28:J28"/>
    <mergeCell ref="A60:J60"/>
    <mergeCell ref="A59:J59"/>
    <mergeCell ref="A62:J62"/>
    <mergeCell ref="B36:J36"/>
    <mergeCell ref="B37:J37"/>
    <mergeCell ref="B44:J44"/>
    <mergeCell ref="B51:J51"/>
    <mergeCell ref="A58:J58"/>
  </mergeCells>
  <pageMargins left="0.25" right="0.25" top="0.5" bottom="0.5" header="0.3" footer="0.3"/>
  <pageSetup paperSize="9" orientation="landscape" r:id="rId2"/>
  <rowBreaks count="1" manualBreakCount="1">
    <brk id="35" max="9" man="1"/>
  </rowBreaks>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9"/>
  <dimension ref="A1:J32"/>
  <sheetViews>
    <sheetView zoomScaleNormal="100" workbookViewId="0">
      <selection sqref="A1:J1"/>
    </sheetView>
  </sheetViews>
  <sheetFormatPr defaultRowHeight="15"/>
  <cols>
    <col min="1" max="1" width="25.140625" style="4" customWidth="1"/>
    <col min="2" max="16384" width="9.140625" style="4"/>
  </cols>
  <sheetData>
    <row r="1" spans="1:10" ht="15" customHeight="1">
      <c r="A1" s="804" t="s">
        <v>674</v>
      </c>
      <c r="B1" s="804"/>
      <c r="C1" s="804"/>
      <c r="D1" s="804"/>
      <c r="E1" s="804"/>
      <c r="F1" s="804"/>
      <c r="G1" s="804"/>
      <c r="H1" s="804"/>
      <c r="I1" s="804"/>
      <c r="J1" s="804"/>
    </row>
    <row r="2" spans="1:10" ht="15" customHeight="1">
      <c r="A2" s="257" t="s">
        <v>381</v>
      </c>
      <c r="B2" s="258" t="s">
        <v>0</v>
      </c>
      <c r="C2" s="258" t="s">
        <v>1</v>
      </c>
      <c r="D2" s="258" t="s">
        <v>2</v>
      </c>
      <c r="E2" s="258" t="s">
        <v>3</v>
      </c>
      <c r="F2" s="258" t="s">
        <v>4</v>
      </c>
      <c r="G2" s="258" t="s">
        <v>805</v>
      </c>
      <c r="H2" s="258" t="s">
        <v>6</v>
      </c>
      <c r="I2" s="258" t="s">
        <v>892</v>
      </c>
      <c r="J2" s="258" t="s">
        <v>227</v>
      </c>
    </row>
    <row r="3" spans="1:10">
      <c r="A3" s="532"/>
      <c r="B3" s="785" t="s">
        <v>228</v>
      </c>
      <c r="C3" s="785"/>
      <c r="D3" s="785"/>
      <c r="E3" s="785"/>
      <c r="F3" s="785"/>
      <c r="G3" s="785"/>
      <c r="H3" s="785"/>
      <c r="I3" s="785"/>
      <c r="J3" s="785"/>
    </row>
    <row r="4" spans="1:10">
      <c r="A4" s="545" t="s">
        <v>893</v>
      </c>
      <c r="B4" s="27">
        <v>7101</v>
      </c>
      <c r="C4" s="27">
        <v>1591</v>
      </c>
      <c r="D4" s="27">
        <v>4171</v>
      </c>
      <c r="E4" s="27">
        <v>1950</v>
      </c>
      <c r="F4" s="27">
        <v>1425</v>
      </c>
      <c r="G4" s="27">
        <v>594</v>
      </c>
      <c r="H4" s="27">
        <v>275</v>
      </c>
      <c r="I4" s="27">
        <v>308</v>
      </c>
      <c r="J4" s="27">
        <v>17415</v>
      </c>
    </row>
    <row r="5" spans="1:10">
      <c r="A5" s="545" t="s">
        <v>894</v>
      </c>
      <c r="B5" s="27">
        <v>8966</v>
      </c>
      <c r="C5" s="27">
        <v>6224</v>
      </c>
      <c r="D5" s="27">
        <v>2994</v>
      </c>
      <c r="E5" s="27">
        <v>2429</v>
      </c>
      <c r="F5" s="27">
        <v>1777</v>
      </c>
      <c r="G5" s="27">
        <v>428</v>
      </c>
      <c r="H5" s="27">
        <v>377</v>
      </c>
      <c r="I5" s="27">
        <v>295</v>
      </c>
      <c r="J5" s="27">
        <v>23490</v>
      </c>
    </row>
    <row r="6" spans="1:10" ht="15" customHeight="1">
      <c r="A6" s="545" t="s">
        <v>367</v>
      </c>
      <c r="B6" s="27">
        <v>0</v>
      </c>
      <c r="C6" s="27">
        <v>173</v>
      </c>
      <c r="D6" s="27">
        <v>0</v>
      </c>
      <c r="E6" s="27">
        <v>0</v>
      </c>
      <c r="F6" s="27">
        <v>28</v>
      </c>
      <c r="G6" s="27">
        <v>6</v>
      </c>
      <c r="H6" s="27">
        <v>3</v>
      </c>
      <c r="I6" s="27">
        <v>334</v>
      </c>
      <c r="J6" s="27">
        <v>544</v>
      </c>
    </row>
    <row r="7" spans="1:10" ht="15" customHeight="1">
      <c r="A7" s="544" t="s">
        <v>368</v>
      </c>
      <c r="B7" s="414">
        <v>16067</v>
      </c>
      <c r="C7" s="414">
        <v>7988</v>
      </c>
      <c r="D7" s="414">
        <v>7165</v>
      </c>
      <c r="E7" s="414">
        <v>4379</v>
      </c>
      <c r="F7" s="414">
        <v>3230</v>
      </c>
      <c r="G7" s="414">
        <v>1028</v>
      </c>
      <c r="H7" s="414">
        <v>655</v>
      </c>
      <c r="I7" s="414">
        <v>937</v>
      </c>
      <c r="J7" s="414">
        <v>41449</v>
      </c>
    </row>
    <row r="8" spans="1:10" ht="15" customHeight="1">
      <c r="A8" s="545" t="s">
        <v>371</v>
      </c>
      <c r="B8" s="27">
        <v>20</v>
      </c>
      <c r="C8" s="27">
        <v>0</v>
      </c>
      <c r="D8" s="27">
        <v>0</v>
      </c>
      <c r="E8" s="27">
        <v>164</v>
      </c>
      <c r="F8" s="27">
        <v>0</v>
      </c>
      <c r="G8" s="27">
        <v>0</v>
      </c>
      <c r="H8" s="27">
        <v>0</v>
      </c>
      <c r="I8" s="27">
        <v>2</v>
      </c>
      <c r="J8" s="27">
        <v>186</v>
      </c>
    </row>
    <row r="9" spans="1:10" ht="15" customHeight="1">
      <c r="A9" s="545" t="s">
        <v>370</v>
      </c>
      <c r="B9" s="27">
        <v>517</v>
      </c>
      <c r="C9" s="27">
        <v>455</v>
      </c>
      <c r="D9" s="27">
        <v>960</v>
      </c>
      <c r="E9" s="27">
        <v>174</v>
      </c>
      <c r="F9" s="27">
        <v>567</v>
      </c>
      <c r="G9" s="27">
        <v>71</v>
      </c>
      <c r="H9" s="27">
        <v>40</v>
      </c>
      <c r="I9" s="27">
        <v>92</v>
      </c>
      <c r="J9" s="27">
        <v>2876</v>
      </c>
    </row>
    <row r="10" spans="1:10" ht="15" customHeight="1">
      <c r="A10" s="545" t="s">
        <v>372</v>
      </c>
      <c r="B10" s="27">
        <v>140</v>
      </c>
      <c r="C10" s="27">
        <v>40</v>
      </c>
      <c r="D10" s="27">
        <v>0</v>
      </c>
      <c r="E10" s="27">
        <v>0</v>
      </c>
      <c r="F10" s="27">
        <v>0</v>
      </c>
      <c r="G10" s="27">
        <v>2</v>
      </c>
      <c r="H10" s="27">
        <v>0</v>
      </c>
      <c r="I10" s="27">
        <v>1</v>
      </c>
      <c r="J10" s="27">
        <v>183</v>
      </c>
    </row>
    <row r="11" spans="1:10" ht="15" customHeight="1">
      <c r="A11" s="545" t="s">
        <v>373</v>
      </c>
      <c r="B11" s="27">
        <v>140</v>
      </c>
      <c r="C11" s="27">
        <v>7</v>
      </c>
      <c r="D11" s="27">
        <v>0</v>
      </c>
      <c r="E11" s="27">
        <v>37</v>
      </c>
      <c r="F11" s="27">
        <v>0</v>
      </c>
      <c r="G11" s="27">
        <v>3</v>
      </c>
      <c r="H11" s="27">
        <v>1</v>
      </c>
      <c r="I11" s="27">
        <v>24</v>
      </c>
      <c r="J11" s="27">
        <v>212</v>
      </c>
    </row>
    <row r="12" spans="1:10">
      <c r="A12" s="546" t="s">
        <v>227</v>
      </c>
      <c r="B12" s="25">
        <v>16884</v>
      </c>
      <c r="C12" s="25">
        <v>8490</v>
      </c>
      <c r="D12" s="25">
        <v>8125</v>
      </c>
      <c r="E12" s="25">
        <v>4754</v>
      </c>
      <c r="F12" s="25">
        <v>3797</v>
      </c>
      <c r="G12" s="25">
        <v>1104</v>
      </c>
      <c r="H12" s="25">
        <v>696</v>
      </c>
      <c r="I12" s="25">
        <v>1056</v>
      </c>
      <c r="J12" s="109">
        <v>44906</v>
      </c>
    </row>
    <row r="13" spans="1:10">
      <c r="A13" s="208"/>
      <c r="B13" s="785" t="s">
        <v>298</v>
      </c>
      <c r="C13" s="785"/>
      <c r="D13" s="785"/>
      <c r="E13" s="785"/>
      <c r="F13" s="785"/>
      <c r="G13" s="785"/>
      <c r="H13" s="785"/>
      <c r="I13" s="785"/>
      <c r="J13" s="785"/>
    </row>
    <row r="14" spans="1:10">
      <c r="A14" s="715" t="s">
        <v>893</v>
      </c>
      <c r="B14" s="24">
        <v>42.057569296375263</v>
      </c>
      <c r="C14" s="24">
        <v>18.739693757361604</v>
      </c>
      <c r="D14" s="24">
        <v>51.335384615384612</v>
      </c>
      <c r="E14" s="24">
        <v>41.018090029448885</v>
      </c>
      <c r="F14" s="24">
        <v>37.529628654200685</v>
      </c>
      <c r="G14" s="24">
        <v>54.076086956521742</v>
      </c>
      <c r="H14" s="24">
        <v>39.511494252873561</v>
      </c>
      <c r="I14" s="24">
        <v>29.166666666666668</v>
      </c>
      <c r="J14" s="24">
        <v>38.787689841001203</v>
      </c>
    </row>
    <row r="15" spans="1:10">
      <c r="A15" s="715" t="s">
        <v>894</v>
      </c>
      <c r="B15" s="24">
        <v>53.10352996920161</v>
      </c>
      <c r="C15" s="24">
        <v>73.309776207302704</v>
      </c>
      <c r="D15" s="24">
        <v>36.849230769230772</v>
      </c>
      <c r="E15" s="24">
        <v>51.093815734118635</v>
      </c>
      <c r="F15" s="24">
        <v>46.800105346326049</v>
      </c>
      <c r="G15" s="24">
        <v>39.039855072463766</v>
      </c>
      <c r="H15" s="24">
        <v>54.166666666666664</v>
      </c>
      <c r="I15" s="24">
        <v>27.935606060606062</v>
      </c>
      <c r="J15" s="24">
        <v>52.315948870974928</v>
      </c>
    </row>
    <row r="16" spans="1:10">
      <c r="A16" s="545" t="s">
        <v>367</v>
      </c>
      <c r="B16" s="53">
        <v>0</v>
      </c>
      <c r="C16" s="24">
        <v>2.0376914016489986</v>
      </c>
      <c r="D16" s="53">
        <v>0</v>
      </c>
      <c r="E16" s="53">
        <v>0</v>
      </c>
      <c r="F16" s="24">
        <v>0.73742428232815382</v>
      </c>
      <c r="G16" s="24">
        <v>0.54347826086956519</v>
      </c>
      <c r="H16" s="53">
        <v>0.43103448275862066</v>
      </c>
      <c r="I16" s="24">
        <v>31.628787878787879</v>
      </c>
      <c r="J16" s="24">
        <v>1.2114194094330379</v>
      </c>
    </row>
    <row r="17" spans="1:10">
      <c r="A17" s="544" t="s">
        <v>368</v>
      </c>
      <c r="B17" s="104">
        <v>95.16109926557688</v>
      </c>
      <c r="C17" s="104">
        <v>94.08716136631331</v>
      </c>
      <c r="D17" s="104">
        <v>88.184615384615384</v>
      </c>
      <c r="E17" s="104">
        <v>92.11190576356752</v>
      </c>
      <c r="F17" s="104">
        <v>85.067158282854891</v>
      </c>
      <c r="G17" s="104">
        <v>93.115942028985501</v>
      </c>
      <c r="H17" s="104">
        <v>94.109195402298852</v>
      </c>
      <c r="I17" s="104">
        <v>88.731060606060609</v>
      </c>
      <c r="J17" s="104">
        <v>92.301696877922765</v>
      </c>
    </row>
    <row r="18" spans="1:10" ht="15" customHeight="1">
      <c r="A18" s="545" t="s">
        <v>371</v>
      </c>
      <c r="B18" s="24">
        <v>0.11845534233593935</v>
      </c>
      <c r="C18" s="53">
        <v>0</v>
      </c>
      <c r="D18" s="53">
        <v>0</v>
      </c>
      <c r="E18" s="24">
        <v>3.4497265460664703</v>
      </c>
      <c r="F18" s="53">
        <v>0</v>
      </c>
      <c r="G18" s="53">
        <v>0</v>
      </c>
      <c r="H18" s="53">
        <v>0</v>
      </c>
      <c r="I18" s="24">
        <v>0.18939393939393939</v>
      </c>
      <c r="J18" s="24">
        <v>0.41419854807820783</v>
      </c>
    </row>
    <row r="19" spans="1:10" ht="15" customHeight="1">
      <c r="A19" s="545" t="s">
        <v>370</v>
      </c>
      <c r="B19" s="24">
        <v>3.062070599384032</v>
      </c>
      <c r="C19" s="24">
        <v>5.3592461719670199</v>
      </c>
      <c r="D19" s="24">
        <v>11.815384615384616</v>
      </c>
      <c r="E19" s="24">
        <v>3.6600757257046697</v>
      </c>
      <c r="F19" s="24">
        <v>14.932841717145115</v>
      </c>
      <c r="G19" s="24">
        <v>6.4311594202898554</v>
      </c>
      <c r="H19" s="24">
        <v>5.7471264367816088</v>
      </c>
      <c r="I19" s="24">
        <v>8.7121212121212128</v>
      </c>
      <c r="J19" s="24">
        <v>6.4044893778114282</v>
      </c>
    </row>
    <row r="20" spans="1:10" ht="15" customHeight="1">
      <c r="A20" s="545" t="s">
        <v>372</v>
      </c>
      <c r="B20" s="24">
        <v>0.82918739635157546</v>
      </c>
      <c r="C20" s="24">
        <v>0.47114252061248529</v>
      </c>
      <c r="D20" s="53">
        <v>0</v>
      </c>
      <c r="E20" s="53">
        <v>0</v>
      </c>
      <c r="F20" s="24">
        <v>0</v>
      </c>
      <c r="G20" s="24">
        <v>0.18115942028985507</v>
      </c>
      <c r="H20" s="53">
        <v>0</v>
      </c>
      <c r="I20" s="53">
        <v>9.4696969696969696E-2</v>
      </c>
      <c r="J20" s="24">
        <v>0.40751792633501094</v>
      </c>
    </row>
    <row r="21" spans="1:10" ht="15" customHeight="1">
      <c r="A21" s="545" t="s">
        <v>373</v>
      </c>
      <c r="B21" s="24">
        <v>0.82918739635157546</v>
      </c>
      <c r="C21" s="24">
        <v>8.2449941107184926E-2</v>
      </c>
      <c r="D21" s="53">
        <v>0</v>
      </c>
      <c r="E21" s="24">
        <v>0.77829196466133788</v>
      </c>
      <c r="F21" s="53">
        <v>0</v>
      </c>
      <c r="G21" s="24">
        <v>0.27173913043478259</v>
      </c>
      <c r="H21" s="24">
        <v>0.14367816091954022</v>
      </c>
      <c r="I21" s="24">
        <v>2.2727272727272729</v>
      </c>
      <c r="J21" s="24">
        <v>0.47209726985258094</v>
      </c>
    </row>
    <row r="22" spans="1:10" ht="15" customHeight="1">
      <c r="A22" s="546" t="s">
        <v>227</v>
      </c>
      <c r="B22" s="259">
        <v>100</v>
      </c>
      <c r="C22" s="259">
        <v>100</v>
      </c>
      <c r="D22" s="259">
        <v>100</v>
      </c>
      <c r="E22" s="259">
        <v>100</v>
      </c>
      <c r="F22" s="259">
        <v>100</v>
      </c>
      <c r="G22" s="259">
        <v>100</v>
      </c>
      <c r="H22" s="259">
        <v>100</v>
      </c>
      <c r="I22" s="259">
        <v>100</v>
      </c>
      <c r="J22" s="259">
        <v>100</v>
      </c>
    </row>
    <row r="23" spans="1:10" ht="30.75" customHeight="1">
      <c r="A23" s="791" t="s">
        <v>924</v>
      </c>
      <c r="B23" s="791"/>
      <c r="C23" s="791"/>
      <c r="D23" s="791"/>
      <c r="E23" s="791"/>
      <c r="F23" s="791"/>
      <c r="G23" s="791"/>
      <c r="H23" s="791"/>
      <c r="I23" s="791"/>
      <c r="J23" s="791"/>
    </row>
    <row r="24" spans="1:10" s="716" customFormat="1" ht="22.5" customHeight="1">
      <c r="A24" s="791" t="s">
        <v>889</v>
      </c>
      <c r="B24" s="791"/>
      <c r="C24" s="791"/>
      <c r="D24" s="791"/>
      <c r="E24" s="791"/>
      <c r="F24" s="791"/>
      <c r="G24" s="791"/>
      <c r="H24" s="791"/>
      <c r="I24" s="791"/>
      <c r="J24" s="791"/>
    </row>
    <row r="25" spans="1:10">
      <c r="A25" s="791" t="s">
        <v>890</v>
      </c>
      <c r="B25" s="791"/>
      <c r="C25" s="791"/>
      <c r="D25" s="791"/>
      <c r="E25" s="791"/>
      <c r="F25" s="791"/>
      <c r="G25" s="791"/>
      <c r="H25" s="791"/>
      <c r="I25" s="791"/>
      <c r="J25" s="791"/>
    </row>
    <row r="26" spans="1:10" ht="22.5" customHeight="1">
      <c r="A26" s="788" t="s">
        <v>145</v>
      </c>
      <c r="B26" s="788"/>
      <c r="C26" s="788"/>
      <c r="D26" s="788"/>
      <c r="E26" s="788"/>
      <c r="F26" s="788"/>
      <c r="G26" s="788"/>
      <c r="H26" s="788"/>
      <c r="I26" s="788"/>
      <c r="J26" s="788"/>
    </row>
    <row r="27" spans="1:10" s="91" customFormat="1" ht="40.5" customHeight="1">
      <c r="A27" s="791" t="s">
        <v>891</v>
      </c>
      <c r="B27" s="791"/>
      <c r="C27" s="791"/>
      <c r="D27" s="791"/>
      <c r="E27" s="791"/>
      <c r="F27" s="791"/>
      <c r="G27" s="791"/>
      <c r="H27" s="791"/>
      <c r="I27" s="791"/>
      <c r="J27" s="791"/>
    </row>
    <row r="28" spans="1:10">
      <c r="A28" s="456" t="s">
        <v>8</v>
      </c>
      <c r="B28" s="457"/>
      <c r="C28" s="457"/>
      <c r="D28" s="457"/>
      <c r="E28" s="457"/>
      <c r="F28" s="457"/>
      <c r="G28" s="457"/>
      <c r="H28" s="457"/>
      <c r="I28" s="457"/>
      <c r="J28" s="457"/>
    </row>
    <row r="29" spans="1:10" s="145" customFormat="1" ht="25.5" customHeight="1">
      <c r="A29" s="788" t="s">
        <v>87</v>
      </c>
      <c r="B29" s="788"/>
      <c r="C29" s="788"/>
      <c r="D29" s="788"/>
      <c r="E29" s="788"/>
      <c r="F29" s="788"/>
      <c r="G29" s="788"/>
      <c r="H29" s="788"/>
      <c r="I29" s="788"/>
      <c r="J29" s="788"/>
    </row>
    <row r="30" spans="1:10">
      <c r="A30" s="791" t="s">
        <v>106</v>
      </c>
      <c r="B30" s="791"/>
      <c r="C30" s="791"/>
      <c r="D30" s="791"/>
      <c r="E30" s="791"/>
      <c r="F30" s="791"/>
      <c r="G30" s="791"/>
      <c r="H30" s="791"/>
      <c r="I30" s="791"/>
      <c r="J30" s="791"/>
    </row>
    <row r="31" spans="1:10">
      <c r="A31" s="791" t="s">
        <v>35</v>
      </c>
      <c r="B31" s="791"/>
      <c r="C31" s="791"/>
      <c r="D31" s="791"/>
      <c r="E31" s="791"/>
      <c r="F31" s="791"/>
      <c r="G31" s="791"/>
      <c r="H31" s="791"/>
      <c r="I31" s="791"/>
      <c r="J31" s="791"/>
    </row>
    <row r="32" spans="1:10" s="437" customFormat="1">
      <c r="A32" s="813" t="s">
        <v>74</v>
      </c>
      <c r="B32" s="813"/>
      <c r="C32" s="813"/>
      <c r="D32" s="813"/>
      <c r="E32" s="813"/>
      <c r="F32" s="813"/>
      <c r="G32" s="813"/>
      <c r="H32" s="813"/>
      <c r="I32" s="813"/>
      <c r="J32" s="813"/>
    </row>
  </sheetData>
  <customSheetViews>
    <customSheetView guid="{9B1E4C89-5E12-4216-9D91-287A277F1BB3}" showGridLines="0">
      <selection sqref="A1:J1"/>
      <pageMargins left="0.7" right="0.7" top="0.75" bottom="0.75" header="0.3" footer="0.3"/>
      <pageSetup paperSize="9" orientation="landscape" r:id="rId1"/>
    </customSheetView>
  </customSheetViews>
  <mergeCells count="12">
    <mergeCell ref="A31:J31"/>
    <mergeCell ref="A32:J32"/>
    <mergeCell ref="A24:J24"/>
    <mergeCell ref="A1:J1"/>
    <mergeCell ref="A27:J27"/>
    <mergeCell ref="B3:J3"/>
    <mergeCell ref="A26:J26"/>
    <mergeCell ref="A30:J30"/>
    <mergeCell ref="A29:J29"/>
    <mergeCell ref="B13:J13"/>
    <mergeCell ref="A23:J23"/>
    <mergeCell ref="A25:J25"/>
  </mergeCells>
  <pageMargins left="0.25" right="0.25" top="0.5" bottom="0.5" header="0.3" footer="0.3"/>
  <pageSetup paperSize="9" scale="98" orientation="landscape" r:id="rId2"/>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0"/>
  <dimension ref="A1:C19"/>
  <sheetViews>
    <sheetView zoomScaleNormal="100" workbookViewId="0">
      <selection sqref="A1:C1"/>
    </sheetView>
  </sheetViews>
  <sheetFormatPr defaultRowHeight="15"/>
  <cols>
    <col min="1" max="1" width="36.42578125" style="4" customWidth="1"/>
    <col min="2" max="2" width="21.42578125" style="4" customWidth="1"/>
    <col min="3" max="3" width="20.85546875" style="4" customWidth="1"/>
    <col min="4" max="16384" width="9.140625" style="4"/>
  </cols>
  <sheetData>
    <row r="1" spans="1:3" ht="33" customHeight="1">
      <c r="A1" s="858" t="s">
        <v>639</v>
      </c>
      <c r="B1" s="897"/>
      <c r="C1" s="897"/>
    </row>
    <row r="2" spans="1:3">
      <c r="A2" s="65" t="s">
        <v>382</v>
      </c>
      <c r="B2" s="66" t="s">
        <v>228</v>
      </c>
      <c r="C2" s="66" t="s">
        <v>298</v>
      </c>
    </row>
    <row r="3" spans="1:3">
      <c r="A3" s="67" t="s">
        <v>383</v>
      </c>
      <c r="B3" s="269">
        <v>1662</v>
      </c>
      <c r="C3" s="68">
        <v>43.713834823776956</v>
      </c>
    </row>
    <row r="4" spans="1:3">
      <c r="A4" s="67" t="s">
        <v>384</v>
      </c>
      <c r="B4" s="269">
        <v>853</v>
      </c>
      <c r="C4" s="68">
        <v>22.435560231457128</v>
      </c>
    </row>
    <row r="5" spans="1:3">
      <c r="A5" s="67" t="s">
        <v>385</v>
      </c>
      <c r="B5" s="269">
        <v>44</v>
      </c>
      <c r="C5" s="68">
        <v>1.1572856391372961</v>
      </c>
    </row>
    <row r="6" spans="1:3">
      <c r="A6" s="67" t="s">
        <v>803</v>
      </c>
      <c r="B6" s="269">
        <v>156</v>
      </c>
      <c r="C6" s="68">
        <v>4.1031036296685954</v>
      </c>
    </row>
    <row r="7" spans="1:3">
      <c r="A7" s="67" t="s">
        <v>804</v>
      </c>
      <c r="B7" s="269">
        <v>129</v>
      </c>
      <c r="C7" s="68">
        <v>3.3929510783798</v>
      </c>
    </row>
    <row r="8" spans="1:3">
      <c r="A8" s="67" t="s">
        <v>386</v>
      </c>
      <c r="B8" s="269">
        <v>8</v>
      </c>
      <c r="C8" s="68">
        <v>0.21041557075223566</v>
      </c>
    </row>
    <row r="9" spans="1:3">
      <c r="A9" s="67" t="s">
        <v>310</v>
      </c>
      <c r="B9" s="269">
        <v>7</v>
      </c>
      <c r="C9" s="68">
        <v>0.18411362440820619</v>
      </c>
    </row>
    <row r="10" spans="1:3" s="205" customFormat="1">
      <c r="A10" s="67" t="s">
        <v>312</v>
      </c>
      <c r="B10" s="269">
        <v>943</v>
      </c>
      <c r="C10" s="68">
        <v>24.802735402419778</v>
      </c>
    </row>
    <row r="11" spans="1:3">
      <c r="A11" s="69" t="s">
        <v>227</v>
      </c>
      <c r="B11" s="270">
        <v>3802</v>
      </c>
      <c r="C11" s="271">
        <v>100</v>
      </c>
    </row>
    <row r="12" spans="1:3" s="176" customFormat="1" ht="27.75" customHeight="1">
      <c r="A12" s="898" t="s">
        <v>54</v>
      </c>
      <c r="B12" s="899"/>
      <c r="C12" s="899"/>
    </row>
    <row r="13" spans="1:3" s="176" customFormat="1" ht="32.25" customHeight="1">
      <c r="A13" s="900" t="s">
        <v>55</v>
      </c>
      <c r="B13" s="901"/>
      <c r="C13" s="901"/>
    </row>
    <row r="14" spans="1:3">
      <c r="A14" s="470" t="s">
        <v>47</v>
      </c>
      <c r="B14" s="457"/>
      <c r="C14" s="457"/>
    </row>
    <row r="15" spans="1:3" s="437" customFormat="1" ht="30" customHeight="1">
      <c r="A15" s="853" t="s">
        <v>87</v>
      </c>
      <c r="B15" s="853"/>
      <c r="C15" s="853"/>
    </row>
    <row r="16" spans="1:3">
      <c r="A16" s="260" t="s">
        <v>107</v>
      </c>
      <c r="B16" s="445"/>
      <c r="C16" s="445"/>
    </row>
    <row r="17" spans="1:3" s="210" customFormat="1" ht="25.5" customHeight="1">
      <c r="A17" s="800" t="s">
        <v>108</v>
      </c>
      <c r="B17" s="800"/>
      <c r="C17" s="800"/>
    </row>
    <row r="18" spans="1:3" ht="24" customHeight="1">
      <c r="A18" s="800" t="s">
        <v>109</v>
      </c>
      <c r="B18" s="800"/>
      <c r="C18" s="800"/>
    </row>
    <row r="19" spans="1:3">
      <c r="A19" s="441" t="s">
        <v>75</v>
      </c>
      <c r="B19" s="457"/>
      <c r="C19" s="457"/>
    </row>
  </sheetData>
  <customSheetViews>
    <customSheetView guid="{9B1E4C89-5E12-4216-9D91-287A277F1BB3}">
      <selection sqref="A1:C1"/>
      <pageMargins left="0.7" right="0.7" top="0.75" bottom="0.75" header="0.3" footer="0.3"/>
      <pageSetup paperSize="9" orientation="landscape" r:id="rId1"/>
    </customSheetView>
  </customSheetViews>
  <mergeCells count="6">
    <mergeCell ref="A1:C1"/>
    <mergeCell ref="A17:C17"/>
    <mergeCell ref="A18:C18"/>
    <mergeCell ref="A12:C12"/>
    <mergeCell ref="A13:C13"/>
    <mergeCell ref="A15:C15"/>
  </mergeCells>
  <pageMargins left="0.25" right="0.25" top="0.5" bottom="0.5" header="0.3" footer="0.3"/>
  <pageSetup paperSize="9" orientation="landscape" r:id="rId2"/>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1"/>
  <dimension ref="A1:J85"/>
  <sheetViews>
    <sheetView zoomScaleNormal="100" workbookViewId="0">
      <pane ySplit="2" topLeftCell="A3" activePane="bottomLeft" state="frozen"/>
      <selection pane="bottomLeft" sqref="A1:J1"/>
    </sheetView>
  </sheetViews>
  <sheetFormatPr defaultRowHeight="15"/>
  <cols>
    <col min="1" max="1" width="15.28515625" style="4" customWidth="1"/>
    <col min="2" max="10" width="11.7109375" style="4" customWidth="1"/>
    <col min="11" max="16384" width="9.140625" style="4"/>
  </cols>
  <sheetData>
    <row r="1" spans="1:10" ht="15" customHeight="1">
      <c r="A1" s="804" t="s">
        <v>675</v>
      </c>
      <c r="B1" s="804"/>
      <c r="C1" s="804"/>
      <c r="D1" s="804"/>
      <c r="E1" s="804"/>
      <c r="F1" s="804"/>
      <c r="G1" s="804"/>
      <c r="H1" s="804"/>
      <c r="I1" s="804"/>
      <c r="J1" s="804"/>
    </row>
    <row r="2" spans="1:10" ht="15" customHeight="1">
      <c r="A2" s="272" t="s">
        <v>243</v>
      </c>
      <c r="B2" s="96" t="s">
        <v>0</v>
      </c>
      <c r="C2" s="96" t="s">
        <v>1</v>
      </c>
      <c r="D2" s="96" t="s">
        <v>2</v>
      </c>
      <c r="E2" s="96" t="s">
        <v>3</v>
      </c>
      <c r="F2" s="96" t="s">
        <v>4</v>
      </c>
      <c r="G2" s="258" t="s">
        <v>762</v>
      </c>
      <c r="H2" s="96" t="s">
        <v>6</v>
      </c>
      <c r="I2" s="96" t="s">
        <v>7</v>
      </c>
      <c r="J2" s="96" t="s">
        <v>227</v>
      </c>
    </row>
    <row r="3" spans="1:10">
      <c r="A3" s="268"/>
      <c r="B3" s="805" t="s">
        <v>228</v>
      </c>
      <c r="C3" s="805"/>
      <c r="D3" s="805"/>
      <c r="E3" s="805"/>
      <c r="F3" s="805"/>
      <c r="G3" s="805"/>
      <c r="H3" s="805"/>
      <c r="I3" s="805"/>
      <c r="J3" s="805"/>
    </row>
    <row r="4" spans="1:10" ht="15" customHeight="1">
      <c r="A4" s="146"/>
      <c r="B4" s="893" t="s">
        <v>282</v>
      </c>
      <c r="C4" s="893"/>
      <c r="D4" s="893"/>
      <c r="E4" s="893"/>
      <c r="F4" s="893"/>
      <c r="G4" s="893"/>
      <c r="H4" s="893"/>
      <c r="I4" s="893"/>
      <c r="J4" s="893"/>
    </row>
    <row r="5" spans="1:10">
      <c r="A5" s="410" t="s">
        <v>244</v>
      </c>
      <c r="B5" s="143">
        <v>124</v>
      </c>
      <c r="C5" s="143">
        <v>87</v>
      </c>
      <c r="D5" s="143">
        <v>137</v>
      </c>
      <c r="E5" s="143">
        <v>96</v>
      </c>
      <c r="F5" s="143">
        <v>54</v>
      </c>
      <c r="G5" s="143">
        <v>17</v>
      </c>
      <c r="H5" s="143">
        <v>3</v>
      </c>
      <c r="I5" s="143">
        <v>14</v>
      </c>
      <c r="J5" s="143">
        <v>532</v>
      </c>
    </row>
    <row r="6" spans="1:10">
      <c r="A6" s="410" t="s">
        <v>245</v>
      </c>
      <c r="B6" s="143">
        <v>1151</v>
      </c>
      <c r="C6" s="143">
        <v>535</v>
      </c>
      <c r="D6" s="143">
        <v>742</v>
      </c>
      <c r="E6" s="143">
        <v>621</v>
      </c>
      <c r="F6" s="143">
        <v>304</v>
      </c>
      <c r="G6" s="143">
        <v>88</v>
      </c>
      <c r="H6" s="143">
        <v>46</v>
      </c>
      <c r="I6" s="143">
        <v>188</v>
      </c>
      <c r="J6" s="143">
        <v>3675</v>
      </c>
    </row>
    <row r="7" spans="1:10">
      <c r="A7" s="410" t="s">
        <v>246</v>
      </c>
      <c r="B7" s="143">
        <v>2155</v>
      </c>
      <c r="C7" s="143">
        <v>675</v>
      </c>
      <c r="D7" s="143">
        <v>1119</v>
      </c>
      <c r="E7" s="143">
        <v>854</v>
      </c>
      <c r="F7" s="143">
        <v>387</v>
      </c>
      <c r="G7" s="143">
        <v>124</v>
      </c>
      <c r="H7" s="143">
        <v>74</v>
      </c>
      <c r="I7" s="143">
        <v>294</v>
      </c>
      <c r="J7" s="143">
        <v>5682</v>
      </c>
    </row>
    <row r="8" spans="1:10">
      <c r="A8" s="410" t="s">
        <v>247</v>
      </c>
      <c r="B8" s="143">
        <v>2271</v>
      </c>
      <c r="C8" s="143">
        <v>584</v>
      </c>
      <c r="D8" s="143">
        <v>1162</v>
      </c>
      <c r="E8" s="143">
        <v>789</v>
      </c>
      <c r="F8" s="143">
        <v>403</v>
      </c>
      <c r="G8" s="143">
        <v>106</v>
      </c>
      <c r="H8" s="143">
        <v>53</v>
      </c>
      <c r="I8" s="143">
        <v>300</v>
      </c>
      <c r="J8" s="143">
        <v>5668</v>
      </c>
    </row>
    <row r="9" spans="1:10">
      <c r="A9" s="410" t="s">
        <v>248</v>
      </c>
      <c r="B9" s="143">
        <v>1053</v>
      </c>
      <c r="C9" s="143">
        <v>300</v>
      </c>
      <c r="D9" s="143">
        <v>416</v>
      </c>
      <c r="E9" s="143">
        <v>244</v>
      </c>
      <c r="F9" s="143">
        <v>190</v>
      </c>
      <c r="G9" s="143">
        <v>44</v>
      </c>
      <c r="H9" s="143">
        <v>23</v>
      </c>
      <c r="I9" s="143">
        <v>152</v>
      </c>
      <c r="J9" s="143">
        <v>2422</v>
      </c>
    </row>
    <row r="10" spans="1:10">
      <c r="A10" s="410" t="s">
        <v>284</v>
      </c>
      <c r="B10" s="143">
        <v>0</v>
      </c>
      <c r="C10" s="143">
        <v>0</v>
      </c>
      <c r="D10" s="143">
        <v>0</v>
      </c>
      <c r="E10" s="143">
        <v>0</v>
      </c>
      <c r="F10" s="143">
        <v>0</v>
      </c>
      <c r="G10" s="143">
        <v>0</v>
      </c>
      <c r="H10" s="143">
        <v>0</v>
      </c>
      <c r="I10" s="143">
        <v>0</v>
      </c>
      <c r="J10" s="143">
        <v>0</v>
      </c>
    </row>
    <row r="11" spans="1:10">
      <c r="A11" s="93" t="s">
        <v>227</v>
      </c>
      <c r="B11" s="147">
        <v>6754</v>
      </c>
      <c r="C11" s="147">
        <v>2181</v>
      </c>
      <c r="D11" s="147">
        <v>3576</v>
      </c>
      <c r="E11" s="147">
        <v>2604</v>
      </c>
      <c r="F11" s="147">
        <v>1338</v>
      </c>
      <c r="G11" s="147">
        <v>379</v>
      </c>
      <c r="H11" s="147">
        <v>199</v>
      </c>
      <c r="I11" s="147">
        <v>948</v>
      </c>
      <c r="J11" s="147">
        <v>17979</v>
      </c>
    </row>
    <row r="12" spans="1:10" ht="15" customHeight="1">
      <c r="A12" s="540" t="s">
        <v>268</v>
      </c>
      <c r="B12" s="896" t="s">
        <v>328</v>
      </c>
      <c r="C12" s="896"/>
      <c r="D12" s="896"/>
      <c r="E12" s="896"/>
      <c r="F12" s="896"/>
      <c r="G12" s="896"/>
      <c r="H12" s="896"/>
      <c r="I12" s="896"/>
      <c r="J12" s="896"/>
    </row>
    <row r="13" spans="1:10">
      <c r="A13" s="410" t="s">
        <v>244</v>
      </c>
      <c r="B13" s="143">
        <v>203</v>
      </c>
      <c r="C13" s="143">
        <v>258</v>
      </c>
      <c r="D13" s="143">
        <v>162</v>
      </c>
      <c r="E13" s="143">
        <v>83</v>
      </c>
      <c r="F13" s="143">
        <v>86</v>
      </c>
      <c r="G13" s="143">
        <v>15</v>
      </c>
      <c r="H13" s="143">
        <v>12</v>
      </c>
      <c r="I13" s="143">
        <v>0</v>
      </c>
      <c r="J13" s="143">
        <v>819</v>
      </c>
    </row>
    <row r="14" spans="1:10">
      <c r="A14" s="410" t="s">
        <v>245</v>
      </c>
      <c r="B14" s="143">
        <v>1555</v>
      </c>
      <c r="C14" s="143">
        <v>1484</v>
      </c>
      <c r="D14" s="143">
        <v>938</v>
      </c>
      <c r="E14" s="143">
        <v>435</v>
      </c>
      <c r="F14" s="143">
        <v>495</v>
      </c>
      <c r="G14" s="143">
        <v>141</v>
      </c>
      <c r="H14" s="143">
        <v>96</v>
      </c>
      <c r="I14" s="143">
        <v>11</v>
      </c>
      <c r="J14" s="143">
        <v>5155</v>
      </c>
    </row>
    <row r="15" spans="1:10">
      <c r="A15" s="410" t="s">
        <v>246</v>
      </c>
      <c r="B15" s="143">
        <v>2934</v>
      </c>
      <c r="C15" s="143">
        <v>1736</v>
      </c>
      <c r="D15" s="143">
        <v>1287</v>
      </c>
      <c r="E15" s="143">
        <v>672</v>
      </c>
      <c r="F15" s="143">
        <v>714</v>
      </c>
      <c r="G15" s="143">
        <v>219</v>
      </c>
      <c r="H15" s="143">
        <v>161</v>
      </c>
      <c r="I15" s="143">
        <v>21</v>
      </c>
      <c r="J15" s="143">
        <v>7744</v>
      </c>
    </row>
    <row r="16" spans="1:10">
      <c r="A16" s="410" t="s">
        <v>247</v>
      </c>
      <c r="B16" s="143">
        <v>3583</v>
      </c>
      <c r="C16" s="143">
        <v>1761</v>
      </c>
      <c r="D16" s="143">
        <v>1444</v>
      </c>
      <c r="E16" s="143">
        <v>682</v>
      </c>
      <c r="F16" s="143">
        <v>770</v>
      </c>
      <c r="G16" s="143">
        <v>233</v>
      </c>
      <c r="H16" s="143">
        <v>164</v>
      </c>
      <c r="I16" s="143">
        <v>39</v>
      </c>
      <c r="J16" s="143">
        <v>8676</v>
      </c>
    </row>
    <row r="17" spans="1:10">
      <c r="A17" s="410" t="s">
        <v>248</v>
      </c>
      <c r="B17" s="143">
        <v>1852</v>
      </c>
      <c r="C17" s="143">
        <v>1070</v>
      </c>
      <c r="D17" s="143">
        <v>701</v>
      </c>
      <c r="E17" s="143">
        <v>276</v>
      </c>
      <c r="F17" s="143">
        <v>372</v>
      </c>
      <c r="G17" s="143">
        <v>98</v>
      </c>
      <c r="H17" s="143">
        <v>64</v>
      </c>
      <c r="I17" s="143">
        <v>37</v>
      </c>
      <c r="J17" s="143">
        <v>4470</v>
      </c>
    </row>
    <row r="18" spans="1:10">
      <c r="A18" s="410" t="s">
        <v>284</v>
      </c>
      <c r="B18" s="143">
        <v>0</v>
      </c>
      <c r="C18" s="143">
        <v>0</v>
      </c>
      <c r="D18" s="143">
        <v>0</v>
      </c>
      <c r="E18" s="143">
        <v>0</v>
      </c>
      <c r="F18" s="143">
        <v>0</v>
      </c>
      <c r="G18" s="143">
        <v>0</v>
      </c>
      <c r="H18" s="143">
        <v>0</v>
      </c>
      <c r="I18" s="143">
        <v>0</v>
      </c>
      <c r="J18" s="143">
        <v>0</v>
      </c>
    </row>
    <row r="19" spans="1:10">
      <c r="A19" s="93" t="s">
        <v>227</v>
      </c>
      <c r="B19" s="147">
        <v>10127</v>
      </c>
      <c r="C19" s="147">
        <v>6309</v>
      </c>
      <c r="D19" s="147">
        <v>4532</v>
      </c>
      <c r="E19" s="147">
        <v>2148</v>
      </c>
      <c r="F19" s="147">
        <v>2437</v>
      </c>
      <c r="G19" s="147">
        <v>706</v>
      </c>
      <c r="H19" s="147">
        <v>497</v>
      </c>
      <c r="I19" s="147">
        <v>108</v>
      </c>
      <c r="J19" s="147">
        <v>26864</v>
      </c>
    </row>
    <row r="20" spans="1:10" s="437" customFormat="1">
      <c r="A20" s="540" t="s">
        <v>268</v>
      </c>
      <c r="B20" s="896" t="s">
        <v>284</v>
      </c>
      <c r="C20" s="896"/>
      <c r="D20" s="896"/>
      <c r="E20" s="896"/>
      <c r="F20" s="896"/>
      <c r="G20" s="896"/>
      <c r="H20" s="896"/>
      <c r="I20" s="896"/>
      <c r="J20" s="896"/>
    </row>
    <row r="21" spans="1:10" s="437" customFormat="1">
      <c r="A21" s="410" t="s">
        <v>244</v>
      </c>
      <c r="B21" s="143">
        <v>1</v>
      </c>
      <c r="C21" s="143">
        <v>0</v>
      </c>
      <c r="D21" s="143">
        <v>9</v>
      </c>
      <c r="E21" s="143">
        <v>1</v>
      </c>
      <c r="F21" s="143">
        <v>5</v>
      </c>
      <c r="G21" s="143">
        <v>0</v>
      </c>
      <c r="H21" s="143">
        <v>0</v>
      </c>
      <c r="I21" s="143">
        <v>0</v>
      </c>
      <c r="J21" s="143">
        <v>16</v>
      </c>
    </row>
    <row r="22" spans="1:10">
      <c r="A22" s="410" t="s">
        <v>245</v>
      </c>
      <c r="B22" s="143">
        <v>1</v>
      </c>
      <c r="C22" s="143">
        <v>0</v>
      </c>
      <c r="D22" s="143">
        <v>5</v>
      </c>
      <c r="E22" s="143">
        <v>0</v>
      </c>
      <c r="F22" s="143">
        <v>12</v>
      </c>
      <c r="G22" s="143">
        <v>8</v>
      </c>
      <c r="H22" s="143">
        <v>0</v>
      </c>
      <c r="I22" s="143">
        <v>0</v>
      </c>
      <c r="J22" s="143">
        <v>26</v>
      </c>
    </row>
    <row r="23" spans="1:10">
      <c r="A23" s="410" t="s">
        <v>246</v>
      </c>
      <c r="B23" s="143">
        <v>0</v>
      </c>
      <c r="C23" s="143">
        <v>0</v>
      </c>
      <c r="D23" s="143">
        <v>2</v>
      </c>
      <c r="E23" s="143">
        <v>1</v>
      </c>
      <c r="F23" s="143">
        <v>2</v>
      </c>
      <c r="G23" s="143">
        <v>3</v>
      </c>
      <c r="H23" s="143">
        <v>0</v>
      </c>
      <c r="I23" s="143">
        <v>0</v>
      </c>
      <c r="J23" s="143">
        <v>8</v>
      </c>
    </row>
    <row r="24" spans="1:10">
      <c r="A24" s="410" t="s">
        <v>247</v>
      </c>
      <c r="B24" s="143">
        <v>1</v>
      </c>
      <c r="C24" s="143">
        <v>0</v>
      </c>
      <c r="D24" s="143">
        <v>0</v>
      </c>
      <c r="E24" s="143">
        <v>0</v>
      </c>
      <c r="F24" s="143">
        <v>3</v>
      </c>
      <c r="G24" s="143">
        <v>3</v>
      </c>
      <c r="H24" s="143">
        <v>0</v>
      </c>
      <c r="I24" s="143">
        <v>0</v>
      </c>
      <c r="J24" s="143">
        <v>7</v>
      </c>
    </row>
    <row r="25" spans="1:10">
      <c r="A25" s="410" t="s">
        <v>248</v>
      </c>
      <c r="B25" s="143">
        <v>0</v>
      </c>
      <c r="C25" s="143">
        <v>0</v>
      </c>
      <c r="D25" s="143">
        <v>1</v>
      </c>
      <c r="E25" s="143">
        <v>0</v>
      </c>
      <c r="F25" s="143">
        <v>0</v>
      </c>
      <c r="G25" s="143">
        <v>5</v>
      </c>
      <c r="H25" s="143">
        <v>0</v>
      </c>
      <c r="I25" s="143">
        <v>0</v>
      </c>
      <c r="J25" s="143">
        <v>6</v>
      </c>
    </row>
    <row r="26" spans="1:10">
      <c r="A26" s="410" t="s">
        <v>284</v>
      </c>
      <c r="B26" s="143">
        <v>0</v>
      </c>
      <c r="C26" s="143">
        <v>0</v>
      </c>
      <c r="D26" s="143">
        <v>0</v>
      </c>
      <c r="E26" s="143">
        <v>0</v>
      </c>
      <c r="F26" s="143">
        <v>0</v>
      </c>
      <c r="G26" s="143">
        <v>0</v>
      </c>
      <c r="H26" s="143">
        <v>0</v>
      </c>
      <c r="I26" s="143">
        <v>0</v>
      </c>
      <c r="J26" s="143">
        <v>0</v>
      </c>
    </row>
    <row r="27" spans="1:10">
      <c r="A27" s="93" t="s">
        <v>227</v>
      </c>
      <c r="B27" s="147">
        <v>3</v>
      </c>
      <c r="C27" s="147">
        <v>0</v>
      </c>
      <c r="D27" s="147">
        <v>17</v>
      </c>
      <c r="E27" s="147">
        <v>2</v>
      </c>
      <c r="F27" s="147">
        <v>22</v>
      </c>
      <c r="G27" s="147">
        <v>19</v>
      </c>
      <c r="H27" s="147">
        <v>0</v>
      </c>
      <c r="I27" s="147">
        <v>0</v>
      </c>
      <c r="J27" s="147">
        <v>63</v>
      </c>
    </row>
    <row r="28" spans="1:10" ht="15" customHeight="1">
      <c r="A28" s="540" t="s">
        <v>268</v>
      </c>
      <c r="B28" s="896" t="s">
        <v>380</v>
      </c>
      <c r="C28" s="896"/>
      <c r="D28" s="896"/>
      <c r="E28" s="896"/>
      <c r="F28" s="896"/>
      <c r="G28" s="896"/>
      <c r="H28" s="896"/>
      <c r="I28" s="896"/>
      <c r="J28" s="896"/>
    </row>
    <row r="29" spans="1:10">
      <c r="A29" s="410" t="s">
        <v>244</v>
      </c>
      <c r="B29" s="370">
        <v>328</v>
      </c>
      <c r="C29" s="370">
        <v>345</v>
      </c>
      <c r="D29" s="370">
        <v>308</v>
      </c>
      <c r="E29" s="370">
        <v>180</v>
      </c>
      <c r="F29" s="370">
        <v>145</v>
      </c>
      <c r="G29" s="370">
        <v>32</v>
      </c>
      <c r="H29" s="370">
        <v>15</v>
      </c>
      <c r="I29" s="370">
        <v>14</v>
      </c>
      <c r="J29" s="370">
        <v>1367</v>
      </c>
    </row>
    <row r="30" spans="1:10">
      <c r="A30" s="410" t="s">
        <v>245</v>
      </c>
      <c r="B30" s="370">
        <v>2707</v>
      </c>
      <c r="C30" s="370">
        <v>2019</v>
      </c>
      <c r="D30" s="370">
        <v>1685</v>
      </c>
      <c r="E30" s="370">
        <v>1056</v>
      </c>
      <c r="F30" s="370">
        <v>811</v>
      </c>
      <c r="G30" s="370">
        <v>237</v>
      </c>
      <c r="H30" s="370">
        <v>142</v>
      </c>
      <c r="I30" s="370">
        <v>199</v>
      </c>
      <c r="J30" s="370">
        <v>8856</v>
      </c>
    </row>
    <row r="31" spans="1:10">
      <c r="A31" s="410" t="s">
        <v>246</v>
      </c>
      <c r="B31" s="370">
        <v>5089</v>
      </c>
      <c r="C31" s="370">
        <v>2411</v>
      </c>
      <c r="D31" s="370">
        <v>2408</v>
      </c>
      <c r="E31" s="370">
        <v>1527</v>
      </c>
      <c r="F31" s="370">
        <v>1103</v>
      </c>
      <c r="G31" s="370">
        <v>346</v>
      </c>
      <c r="H31" s="370">
        <v>235</v>
      </c>
      <c r="I31" s="370">
        <v>315</v>
      </c>
      <c r="J31" s="370">
        <v>13434</v>
      </c>
    </row>
    <row r="32" spans="1:10">
      <c r="A32" s="410" t="s">
        <v>247</v>
      </c>
      <c r="B32" s="370">
        <v>5855</v>
      </c>
      <c r="C32" s="370">
        <v>2345</v>
      </c>
      <c r="D32" s="370">
        <v>2606</v>
      </c>
      <c r="E32" s="370">
        <v>1471</v>
      </c>
      <c r="F32" s="370">
        <v>1176</v>
      </c>
      <c r="G32" s="370">
        <v>342</v>
      </c>
      <c r="H32" s="370">
        <v>217</v>
      </c>
      <c r="I32" s="370">
        <v>339</v>
      </c>
      <c r="J32" s="370">
        <v>14351</v>
      </c>
    </row>
    <row r="33" spans="1:10">
      <c r="A33" s="410" t="s">
        <v>248</v>
      </c>
      <c r="B33" s="370">
        <v>2905</v>
      </c>
      <c r="C33" s="370">
        <v>1370</v>
      </c>
      <c r="D33" s="370">
        <v>1118</v>
      </c>
      <c r="E33" s="370">
        <v>520</v>
      </c>
      <c r="F33" s="370">
        <v>562</v>
      </c>
      <c r="G33" s="370">
        <v>147</v>
      </c>
      <c r="H33" s="370">
        <v>87</v>
      </c>
      <c r="I33" s="370">
        <v>189</v>
      </c>
      <c r="J33" s="370">
        <v>6898</v>
      </c>
    </row>
    <row r="34" spans="1:10">
      <c r="A34" s="410" t="s">
        <v>284</v>
      </c>
      <c r="B34" s="370">
        <v>0</v>
      </c>
      <c r="C34" s="370">
        <v>0</v>
      </c>
      <c r="D34" s="370">
        <v>0</v>
      </c>
      <c r="E34" s="370">
        <v>0</v>
      </c>
      <c r="F34" s="370">
        <v>0</v>
      </c>
      <c r="G34" s="370">
        <v>0</v>
      </c>
      <c r="H34" s="370">
        <v>0</v>
      </c>
      <c r="I34" s="370">
        <v>0</v>
      </c>
      <c r="J34" s="370">
        <v>0</v>
      </c>
    </row>
    <row r="35" spans="1:10">
      <c r="A35" s="93" t="s">
        <v>227</v>
      </c>
      <c r="B35" s="371">
        <v>16884</v>
      </c>
      <c r="C35" s="371">
        <v>8490</v>
      </c>
      <c r="D35" s="371">
        <v>8125</v>
      </c>
      <c r="E35" s="371">
        <v>4754</v>
      </c>
      <c r="F35" s="371">
        <v>3797</v>
      </c>
      <c r="G35" s="371">
        <v>1104</v>
      </c>
      <c r="H35" s="371">
        <v>696</v>
      </c>
      <c r="I35" s="371">
        <v>1056</v>
      </c>
      <c r="J35" s="371">
        <v>44906</v>
      </c>
    </row>
    <row r="36" spans="1:10">
      <c r="A36" s="268"/>
      <c r="B36" s="805" t="s">
        <v>298</v>
      </c>
      <c r="C36" s="805"/>
      <c r="D36" s="805"/>
      <c r="E36" s="805"/>
      <c r="F36" s="805"/>
      <c r="G36" s="805"/>
      <c r="H36" s="805"/>
      <c r="I36" s="805"/>
      <c r="J36" s="805"/>
    </row>
    <row r="37" spans="1:10" ht="15" customHeight="1">
      <c r="A37" s="539"/>
      <c r="B37" s="893" t="s">
        <v>282</v>
      </c>
      <c r="C37" s="893"/>
      <c r="D37" s="893"/>
      <c r="E37" s="893"/>
      <c r="F37" s="893"/>
      <c r="G37" s="893"/>
      <c r="H37" s="893"/>
      <c r="I37" s="893"/>
      <c r="J37" s="893"/>
    </row>
    <row r="38" spans="1:10">
      <c r="A38" s="410" t="s">
        <v>244</v>
      </c>
      <c r="B38" s="144">
        <v>1.8359490672194256</v>
      </c>
      <c r="C38" s="144">
        <v>3.9889958734525446</v>
      </c>
      <c r="D38" s="144">
        <v>3.8310961968680091</v>
      </c>
      <c r="E38" s="144">
        <v>3.6866359447004609</v>
      </c>
      <c r="F38" s="144">
        <v>4.0358744394618835</v>
      </c>
      <c r="G38" s="144">
        <v>4.4854881266490763</v>
      </c>
      <c r="H38" s="144">
        <v>1.5075376884422111</v>
      </c>
      <c r="I38" s="144">
        <v>1.4767932489451476</v>
      </c>
      <c r="J38" s="144">
        <v>2.9590077312420044</v>
      </c>
    </row>
    <row r="39" spans="1:10">
      <c r="A39" s="410" t="s">
        <v>245</v>
      </c>
      <c r="B39" s="144">
        <v>17.041753035238376</v>
      </c>
      <c r="C39" s="144">
        <v>24.530032095369098</v>
      </c>
      <c r="D39" s="144">
        <v>20.749440715883669</v>
      </c>
      <c r="E39" s="144">
        <v>23.847926267281107</v>
      </c>
      <c r="F39" s="144">
        <v>22.720478325859492</v>
      </c>
      <c r="G39" s="144">
        <v>23.218997361477573</v>
      </c>
      <c r="H39" s="144">
        <v>23.115577889447238</v>
      </c>
      <c r="I39" s="144">
        <v>19.831223628691983</v>
      </c>
      <c r="J39" s="144">
        <v>20.440513932921743</v>
      </c>
    </row>
    <row r="40" spans="1:10">
      <c r="A40" s="410" t="s">
        <v>246</v>
      </c>
      <c r="B40" s="144">
        <v>31.907018063369854</v>
      </c>
      <c r="C40" s="144">
        <v>30.949105914718018</v>
      </c>
      <c r="D40" s="144">
        <v>31.291946308724832</v>
      </c>
      <c r="E40" s="144">
        <v>32.795698924731184</v>
      </c>
      <c r="F40" s="144">
        <v>28.923766816143498</v>
      </c>
      <c r="G40" s="144">
        <v>32.717678100263853</v>
      </c>
      <c r="H40" s="144">
        <v>37.185929648241206</v>
      </c>
      <c r="I40" s="144">
        <v>31.0126582278481</v>
      </c>
      <c r="J40" s="144">
        <v>31.603537460370433</v>
      </c>
    </row>
    <row r="41" spans="1:10">
      <c r="A41" s="410" t="s">
        <v>247</v>
      </c>
      <c r="B41" s="144">
        <v>33.624518803671897</v>
      </c>
      <c r="C41" s="144">
        <v>26.776707932141221</v>
      </c>
      <c r="D41" s="144">
        <v>32.494407158836687</v>
      </c>
      <c r="E41" s="144">
        <v>30.299539170506911</v>
      </c>
      <c r="F41" s="144">
        <v>30.119581464872944</v>
      </c>
      <c r="G41" s="144">
        <v>27.968337730870712</v>
      </c>
      <c r="H41" s="144">
        <v>26.633165829145728</v>
      </c>
      <c r="I41" s="144">
        <v>31.645569620253166</v>
      </c>
      <c r="J41" s="144">
        <v>31.525668835864064</v>
      </c>
    </row>
    <row r="42" spans="1:10">
      <c r="A42" s="410" t="s">
        <v>248</v>
      </c>
      <c r="B42" s="144">
        <v>15.590761030500444</v>
      </c>
      <c r="C42" s="144">
        <v>13.75515818431912</v>
      </c>
      <c r="D42" s="144">
        <v>11.633109619686801</v>
      </c>
      <c r="E42" s="144">
        <v>9.3701996927803375</v>
      </c>
      <c r="F42" s="144">
        <v>14.200298953662182</v>
      </c>
      <c r="G42" s="144">
        <v>11.609498680738787</v>
      </c>
      <c r="H42" s="144">
        <v>11.557788944723619</v>
      </c>
      <c r="I42" s="144">
        <v>16.033755274261605</v>
      </c>
      <c r="J42" s="144">
        <v>13.471272039601757</v>
      </c>
    </row>
    <row r="43" spans="1:10">
      <c r="A43" s="7" t="s">
        <v>227</v>
      </c>
      <c r="B43" s="148">
        <v>100</v>
      </c>
      <c r="C43" s="148">
        <v>100</v>
      </c>
      <c r="D43" s="148">
        <v>100</v>
      </c>
      <c r="E43" s="148">
        <v>100</v>
      </c>
      <c r="F43" s="148">
        <v>100</v>
      </c>
      <c r="G43" s="148">
        <v>100</v>
      </c>
      <c r="H43" s="148">
        <v>100</v>
      </c>
      <c r="I43" s="148">
        <v>100</v>
      </c>
      <c r="J43" s="148">
        <v>100</v>
      </c>
    </row>
    <row r="44" spans="1:10" ht="15" customHeight="1">
      <c r="A44" s="211"/>
      <c r="B44" s="895" t="s">
        <v>328</v>
      </c>
      <c r="C44" s="895"/>
      <c r="D44" s="895"/>
      <c r="E44" s="895"/>
      <c r="F44" s="895"/>
      <c r="G44" s="895"/>
      <c r="H44" s="895"/>
      <c r="I44" s="895"/>
      <c r="J44" s="895"/>
    </row>
    <row r="45" spans="1:10">
      <c r="A45" s="410" t="s">
        <v>244</v>
      </c>
      <c r="B45" s="144">
        <v>2.0045423126296043</v>
      </c>
      <c r="C45" s="144">
        <v>4.0893961008083686</v>
      </c>
      <c r="D45" s="144">
        <v>3.5745807590467784</v>
      </c>
      <c r="E45" s="144">
        <v>3.8640595903165735</v>
      </c>
      <c r="F45" s="144">
        <v>3.5289290110791955</v>
      </c>
      <c r="G45" s="144">
        <v>2.1246458923512748</v>
      </c>
      <c r="H45" s="144">
        <v>2.4144869215291749</v>
      </c>
      <c r="I45" s="144">
        <v>0</v>
      </c>
      <c r="J45" s="144">
        <v>3.0486896962477665</v>
      </c>
    </row>
    <row r="46" spans="1:10">
      <c r="A46" s="410" t="s">
        <v>245</v>
      </c>
      <c r="B46" s="144">
        <v>15.354991606596228</v>
      </c>
      <c r="C46" s="144">
        <v>23.521952765889999</v>
      </c>
      <c r="D46" s="144">
        <v>20.697263901147398</v>
      </c>
      <c r="E46" s="144">
        <v>20.251396648044693</v>
      </c>
      <c r="F46" s="144">
        <v>20.311858842839555</v>
      </c>
      <c r="G46" s="144">
        <v>19.971671388101981</v>
      </c>
      <c r="H46" s="144">
        <v>19.315895372233399</v>
      </c>
      <c r="I46" s="144">
        <v>10.185185185185185</v>
      </c>
      <c r="J46" s="144">
        <v>19.18924955330554</v>
      </c>
    </row>
    <row r="47" spans="1:10">
      <c r="A47" s="410" t="s">
        <v>246</v>
      </c>
      <c r="B47" s="144">
        <v>28.972054902735263</v>
      </c>
      <c r="C47" s="144">
        <v>27.516246631795848</v>
      </c>
      <c r="D47" s="144">
        <v>28.398058252427184</v>
      </c>
      <c r="E47" s="144">
        <v>31.284916201117319</v>
      </c>
      <c r="F47" s="144">
        <v>29.298317603610997</v>
      </c>
      <c r="G47" s="144">
        <v>31.019830028328613</v>
      </c>
      <c r="H47" s="144">
        <v>32.394366197183096</v>
      </c>
      <c r="I47" s="144">
        <v>19.444444444444443</v>
      </c>
      <c r="J47" s="144">
        <v>28.82668254913639</v>
      </c>
    </row>
    <row r="48" spans="1:10">
      <c r="A48" s="410" t="s">
        <v>247</v>
      </c>
      <c r="B48" s="144">
        <v>35.380665547546165</v>
      </c>
      <c r="C48" s="144">
        <v>27.912505943889681</v>
      </c>
      <c r="D48" s="144">
        <v>31.862312444836718</v>
      </c>
      <c r="E48" s="144">
        <v>31.750465549348231</v>
      </c>
      <c r="F48" s="144">
        <v>31.596224866639311</v>
      </c>
      <c r="G48" s="144">
        <v>33.002832861189802</v>
      </c>
      <c r="H48" s="144">
        <v>32.99798792756539</v>
      </c>
      <c r="I48" s="144">
        <v>36.111111111111114</v>
      </c>
      <c r="J48" s="144">
        <v>32.296009529481836</v>
      </c>
    </row>
    <row r="49" spans="1:10">
      <c r="A49" s="410" t="s">
        <v>248</v>
      </c>
      <c r="B49" s="144">
        <v>18.287745630492743</v>
      </c>
      <c r="C49" s="144">
        <v>16.959898557616103</v>
      </c>
      <c r="D49" s="144">
        <v>15.467784642541924</v>
      </c>
      <c r="E49" s="144">
        <v>12.849162011173185</v>
      </c>
      <c r="F49" s="144">
        <v>15.264669675830939</v>
      </c>
      <c r="G49" s="144">
        <v>13.881019830028329</v>
      </c>
      <c r="H49" s="144">
        <v>12.877263581488934</v>
      </c>
      <c r="I49" s="144">
        <v>34.25925925925926</v>
      </c>
      <c r="J49" s="144">
        <v>16.639368671828468</v>
      </c>
    </row>
    <row r="50" spans="1:10">
      <c r="A50" s="7" t="s">
        <v>227</v>
      </c>
      <c r="B50" s="148">
        <v>100</v>
      </c>
      <c r="C50" s="148">
        <v>100</v>
      </c>
      <c r="D50" s="148">
        <v>100</v>
      </c>
      <c r="E50" s="148">
        <v>100</v>
      </c>
      <c r="F50" s="148">
        <v>100</v>
      </c>
      <c r="G50" s="148">
        <v>100</v>
      </c>
      <c r="H50" s="148">
        <v>100</v>
      </c>
      <c r="I50" s="148">
        <v>100</v>
      </c>
      <c r="J50" s="148">
        <v>100</v>
      </c>
    </row>
    <row r="51" spans="1:10" ht="15" customHeight="1">
      <c r="A51" s="411"/>
      <c r="B51" s="895" t="s">
        <v>250</v>
      </c>
      <c r="C51" s="895"/>
      <c r="D51" s="895"/>
      <c r="E51" s="895"/>
      <c r="F51" s="895"/>
      <c r="G51" s="895"/>
      <c r="H51" s="895"/>
      <c r="I51" s="895"/>
      <c r="J51" s="895"/>
    </row>
    <row r="52" spans="1:10">
      <c r="A52" s="410" t="s">
        <v>244</v>
      </c>
      <c r="B52" s="144">
        <v>1.9426676143094053</v>
      </c>
      <c r="C52" s="144">
        <v>4.0636042402826851</v>
      </c>
      <c r="D52" s="144">
        <v>3.7907692307692309</v>
      </c>
      <c r="E52" s="144">
        <v>3.7862852334875896</v>
      </c>
      <c r="F52" s="144">
        <v>3.8188043191993679</v>
      </c>
      <c r="G52" s="144">
        <v>2.8985507246376812</v>
      </c>
      <c r="H52" s="144">
        <v>2.1551724137931036</v>
      </c>
      <c r="I52" s="144">
        <v>1.3257575757575757</v>
      </c>
      <c r="J52" s="144">
        <v>3.0441366409833877</v>
      </c>
    </row>
    <row r="53" spans="1:10">
      <c r="A53" s="410" t="s">
        <v>245</v>
      </c>
      <c r="B53" s="144">
        <v>16.032930585169392</v>
      </c>
      <c r="C53" s="144">
        <v>23.780918727915193</v>
      </c>
      <c r="D53" s="144">
        <v>20.738461538461539</v>
      </c>
      <c r="E53" s="144">
        <v>22.212873369793858</v>
      </c>
      <c r="F53" s="144">
        <v>21.35896760600474</v>
      </c>
      <c r="G53" s="144">
        <v>21.467391304347824</v>
      </c>
      <c r="H53" s="144">
        <v>20.402298850574713</v>
      </c>
      <c r="I53" s="144">
        <v>18.844696969696969</v>
      </c>
      <c r="J53" s="144">
        <v>19.721195385917248</v>
      </c>
    </row>
    <row r="54" spans="1:10">
      <c r="A54" s="410" t="s">
        <v>246</v>
      </c>
      <c r="B54" s="144">
        <v>30.140961857379768</v>
      </c>
      <c r="C54" s="144">
        <v>28.398115429917549</v>
      </c>
      <c r="D54" s="144">
        <v>29.636923076923075</v>
      </c>
      <c r="E54" s="144">
        <v>32.120319730753053</v>
      </c>
      <c r="F54" s="144">
        <v>29.049249407426917</v>
      </c>
      <c r="G54" s="144">
        <v>31.340579710144926</v>
      </c>
      <c r="H54" s="144">
        <v>33.764367816091955</v>
      </c>
      <c r="I54" s="144">
        <v>29.829545454545453</v>
      </c>
      <c r="J54" s="144">
        <v>29.915824166035719</v>
      </c>
    </row>
    <row r="55" spans="1:10">
      <c r="A55" s="410" t="s">
        <v>247</v>
      </c>
      <c r="B55" s="144">
        <v>34.677801468846248</v>
      </c>
      <c r="C55" s="144">
        <v>27.62073027090695</v>
      </c>
      <c r="D55" s="144">
        <v>32.073846153846155</v>
      </c>
      <c r="E55" s="144">
        <v>30.942364324779135</v>
      </c>
      <c r="F55" s="144">
        <v>30.97181985778246</v>
      </c>
      <c r="G55" s="144">
        <v>30.978260869565219</v>
      </c>
      <c r="H55" s="144">
        <v>31.178160919540229</v>
      </c>
      <c r="I55" s="144">
        <v>32.102272727272727</v>
      </c>
      <c r="J55" s="144">
        <v>31.957867545539571</v>
      </c>
    </row>
    <row r="56" spans="1:10">
      <c r="A56" s="410" t="s">
        <v>248</v>
      </c>
      <c r="B56" s="144">
        <v>17.205638474295192</v>
      </c>
      <c r="C56" s="144">
        <v>16.136631330977622</v>
      </c>
      <c r="D56" s="144">
        <v>13.76</v>
      </c>
      <c r="E56" s="144">
        <v>10.93815734118637</v>
      </c>
      <c r="F56" s="144">
        <v>14.801158809586516</v>
      </c>
      <c r="G56" s="144">
        <v>13.315217391304348</v>
      </c>
      <c r="H56" s="144">
        <v>12.5</v>
      </c>
      <c r="I56" s="144">
        <v>17.897727272727273</v>
      </c>
      <c r="J56" s="144">
        <v>15.360976261524073</v>
      </c>
    </row>
    <row r="57" spans="1:10">
      <c r="A57" s="93" t="s">
        <v>227</v>
      </c>
      <c r="B57" s="412">
        <v>100</v>
      </c>
      <c r="C57" s="412">
        <v>100</v>
      </c>
      <c r="D57" s="412">
        <v>100</v>
      </c>
      <c r="E57" s="412">
        <v>100</v>
      </c>
      <c r="F57" s="412">
        <v>100</v>
      </c>
      <c r="G57" s="412">
        <v>100</v>
      </c>
      <c r="H57" s="412">
        <v>100</v>
      </c>
      <c r="I57" s="412">
        <v>100</v>
      </c>
      <c r="J57" s="412">
        <v>100</v>
      </c>
    </row>
    <row r="58" spans="1:10" ht="15" customHeight="1">
      <c r="A58" s="268"/>
      <c r="B58" s="840" t="s">
        <v>232</v>
      </c>
      <c r="C58" s="840"/>
      <c r="D58" s="840"/>
      <c r="E58" s="840"/>
      <c r="F58" s="840"/>
      <c r="G58" s="840"/>
      <c r="H58" s="840"/>
      <c r="I58" s="840"/>
      <c r="J58" s="840"/>
    </row>
    <row r="59" spans="1:10" ht="15" customHeight="1">
      <c r="A59" s="539"/>
      <c r="B59" s="902" t="s">
        <v>282</v>
      </c>
      <c r="C59" s="902"/>
      <c r="D59" s="902"/>
      <c r="E59" s="902"/>
      <c r="F59" s="902"/>
      <c r="G59" s="902"/>
      <c r="H59" s="902"/>
      <c r="I59" s="902"/>
      <c r="J59" s="902"/>
    </row>
    <row r="60" spans="1:10">
      <c r="A60" s="410" t="s">
        <v>244</v>
      </c>
      <c r="B60" s="144">
        <v>18.221895664952243</v>
      </c>
      <c r="C60" s="144">
        <v>56.566970091027308</v>
      </c>
      <c r="D60" s="144">
        <v>24.081560907013536</v>
      </c>
      <c r="E60" s="144">
        <v>40.353089533417403</v>
      </c>
      <c r="F60" s="144">
        <v>52.376333656644036</v>
      </c>
      <c r="G60" s="144">
        <v>26.113671274961597</v>
      </c>
      <c r="H60" s="144">
        <v>15.789473684210526</v>
      </c>
      <c r="I60" s="144">
        <v>9.873060648801129</v>
      </c>
      <c r="J60" s="144">
        <v>26.995483838230072</v>
      </c>
    </row>
    <row r="61" spans="1:10">
      <c r="A61" s="410" t="s">
        <v>245</v>
      </c>
      <c r="B61" s="144">
        <v>44.347692070586419</v>
      </c>
      <c r="C61" s="144">
        <v>93.286835222319098</v>
      </c>
      <c r="D61" s="144">
        <v>33.781015251536537</v>
      </c>
      <c r="E61" s="144">
        <v>67.742991163957669</v>
      </c>
      <c r="F61" s="144">
        <v>75.84830339321357</v>
      </c>
      <c r="G61" s="144">
        <v>34.837688044338876</v>
      </c>
      <c r="H61" s="144">
        <v>65.997130559540892</v>
      </c>
      <c r="I61" s="144">
        <v>33.023010714913049</v>
      </c>
      <c r="J61" s="144">
        <v>48.509088029145055</v>
      </c>
    </row>
    <row r="62" spans="1:10">
      <c r="A62" s="410" t="s">
        <v>246</v>
      </c>
      <c r="B62" s="144">
        <v>68.404012188928391</v>
      </c>
      <c r="C62" s="144">
        <v>99.220931941790383</v>
      </c>
      <c r="D62" s="144">
        <v>41.233694450585894</v>
      </c>
      <c r="E62" s="144">
        <v>74.33844011142061</v>
      </c>
      <c r="F62" s="144">
        <v>75.541674799921921</v>
      </c>
      <c r="G62" s="144">
        <v>39.452752147629653</v>
      </c>
      <c r="H62" s="144">
        <v>84.765177548682701</v>
      </c>
      <c r="I62" s="144">
        <v>39.194774030129317</v>
      </c>
      <c r="J62" s="144">
        <v>60.710317121121463</v>
      </c>
    </row>
    <row r="63" spans="1:10">
      <c r="A63" s="410" t="s">
        <v>247</v>
      </c>
      <c r="B63" s="144">
        <v>73.599948146227632</v>
      </c>
      <c r="C63" s="144">
        <v>89.901477832512313</v>
      </c>
      <c r="D63" s="144">
        <v>43.211483395931722</v>
      </c>
      <c r="E63" s="144">
        <v>69.576719576719583</v>
      </c>
      <c r="F63" s="144">
        <v>83.436853002070393</v>
      </c>
      <c r="G63" s="144">
        <v>30.635838150289018</v>
      </c>
      <c r="H63" s="144">
        <v>73.40720221606648</v>
      </c>
      <c r="I63" s="144">
        <v>41.940444568712429</v>
      </c>
      <c r="J63" s="144">
        <v>61.761084414806099</v>
      </c>
    </row>
    <row r="64" spans="1:10">
      <c r="A64" s="410" t="s">
        <v>248</v>
      </c>
      <c r="B64" s="144">
        <v>61.607769716826589</v>
      </c>
      <c r="C64" s="144">
        <v>81.900081900081901</v>
      </c>
      <c r="D64" s="144">
        <v>27.78334335136579</v>
      </c>
      <c r="E64" s="144">
        <v>39.165329052969504</v>
      </c>
      <c r="F64" s="144">
        <v>68.296189791516895</v>
      </c>
      <c r="G64" s="144">
        <v>24.430871737923376</v>
      </c>
      <c r="H64" s="144">
        <v>54.373522458628841</v>
      </c>
      <c r="I64" s="144">
        <v>36.485837734037446</v>
      </c>
      <c r="J64" s="144">
        <v>47.356483653996555</v>
      </c>
    </row>
    <row r="65" spans="1:10">
      <c r="A65" s="7" t="s">
        <v>227</v>
      </c>
      <c r="B65" s="148">
        <v>60.190177433584942</v>
      </c>
      <c r="C65" s="148">
        <v>89.993810604497625</v>
      </c>
      <c r="D65" s="148">
        <v>36.997185896374774</v>
      </c>
      <c r="E65" s="148">
        <v>64.131612649000104</v>
      </c>
      <c r="F65" s="148">
        <v>75.27849668054462</v>
      </c>
      <c r="G65" s="148">
        <v>32.726016751575855</v>
      </c>
      <c r="H65" s="148">
        <v>68.502581755593809</v>
      </c>
      <c r="I65" s="148">
        <v>36.55855925340326</v>
      </c>
      <c r="J65" s="148">
        <v>54.157692597334133</v>
      </c>
    </row>
    <row r="66" spans="1:10" ht="15" customHeight="1">
      <c r="A66" s="211"/>
      <c r="B66" s="895" t="s">
        <v>328</v>
      </c>
      <c r="C66" s="895"/>
      <c r="D66" s="895"/>
      <c r="E66" s="895"/>
      <c r="F66" s="895"/>
      <c r="G66" s="895"/>
      <c r="H66" s="895"/>
      <c r="I66" s="895"/>
      <c r="J66" s="895"/>
    </row>
    <row r="67" spans="1:10">
      <c r="A67" s="410" t="s">
        <v>244</v>
      </c>
      <c r="B67" s="144">
        <v>2.2005420054200542</v>
      </c>
      <c r="C67" s="144">
        <v>3.4490134217421526</v>
      </c>
      <c r="D67" s="144">
        <v>2.9560425524150138</v>
      </c>
      <c r="E67" s="144">
        <v>2.7149913316541823</v>
      </c>
      <c r="F67" s="144">
        <v>4.7367261511346115</v>
      </c>
      <c r="G67" s="144">
        <v>3.0211480362537766</v>
      </c>
      <c r="H67" s="144">
        <v>2.2887659736791912</v>
      </c>
      <c r="I67" s="144" t="s">
        <v>24</v>
      </c>
      <c r="J67" s="144">
        <v>2.8940133852536061</v>
      </c>
    </row>
    <row r="68" spans="1:10">
      <c r="A68" s="410" t="s">
        <v>245</v>
      </c>
      <c r="B68" s="144">
        <v>4.1575983786703175</v>
      </c>
      <c r="C68" s="144">
        <v>4.6018928540418509</v>
      </c>
      <c r="D68" s="144">
        <v>4.0223674505566134</v>
      </c>
      <c r="E68" s="144">
        <v>3.3364524689748269</v>
      </c>
      <c r="F68" s="144">
        <v>6.4702499215727283</v>
      </c>
      <c r="G68" s="144">
        <v>6.6559667673716012</v>
      </c>
      <c r="H68" s="144">
        <v>4.3590791445307175</v>
      </c>
      <c r="I68" s="144">
        <v>1.2525620587565476</v>
      </c>
      <c r="J68" s="144">
        <v>4.336630181768319</v>
      </c>
    </row>
    <row r="69" spans="1:10">
      <c r="A69" s="410" t="s">
        <v>246</v>
      </c>
      <c r="B69" s="144">
        <v>6.1137991823262441</v>
      </c>
      <c r="C69" s="144">
        <v>4.2899046385829473</v>
      </c>
      <c r="D69" s="144">
        <v>4.1362819742309958</v>
      </c>
      <c r="E69" s="144">
        <v>4.1548420603565006</v>
      </c>
      <c r="F69" s="144">
        <v>7.0872003573378333</v>
      </c>
      <c r="G69" s="144">
        <v>7.6434454837358645</v>
      </c>
      <c r="H69" s="144">
        <v>5.8617927619602419</v>
      </c>
      <c r="I69" s="144">
        <v>1.9839395370807746</v>
      </c>
      <c r="J69" s="144">
        <v>5.0774201670093575</v>
      </c>
    </row>
    <row r="70" spans="1:10">
      <c r="A70" s="410" t="s">
        <v>247</v>
      </c>
      <c r="B70" s="144">
        <v>7.8132155208883036</v>
      </c>
      <c r="C70" s="144">
        <v>4.6415392725355824</v>
      </c>
      <c r="D70" s="144">
        <v>4.6718540207386319</v>
      </c>
      <c r="E70" s="144">
        <v>4.4062540379894042</v>
      </c>
      <c r="F70" s="144">
        <v>7.8128170786152031</v>
      </c>
      <c r="G70" s="144">
        <v>7.88707602735089</v>
      </c>
      <c r="H70" s="144">
        <v>6.7835870284579745</v>
      </c>
      <c r="I70" s="144">
        <v>4.093198992443325</v>
      </c>
      <c r="J70" s="144">
        <v>5.9266140903952103</v>
      </c>
    </row>
    <row r="71" spans="1:10">
      <c r="A71" s="410" t="s">
        <v>248</v>
      </c>
      <c r="B71" s="144">
        <v>7.2277683679761466</v>
      </c>
      <c r="C71" s="144">
        <v>5.0083785023544056</v>
      </c>
      <c r="D71" s="144">
        <v>4.0765057193200782</v>
      </c>
      <c r="E71" s="144">
        <v>3.2557920067946964</v>
      </c>
      <c r="F71" s="144">
        <v>6.5481429325822917</v>
      </c>
      <c r="G71" s="144">
        <v>5.9014813922678551</v>
      </c>
      <c r="H71" s="144">
        <v>4.8780487804878048</v>
      </c>
      <c r="I71" s="144">
        <v>7.4536663980660753</v>
      </c>
      <c r="J71" s="144">
        <v>5.462918151553815</v>
      </c>
    </row>
    <row r="72" spans="1:10">
      <c r="A72" s="7" t="s">
        <v>227</v>
      </c>
      <c r="B72" s="148">
        <v>6.0970103156092375</v>
      </c>
      <c r="C72" s="148">
        <v>4.5226033392282252</v>
      </c>
      <c r="D72" s="148">
        <v>4.1955426525235282</v>
      </c>
      <c r="E72" s="148">
        <v>3.8204325554923164</v>
      </c>
      <c r="F72" s="148">
        <v>6.9475526768176392</v>
      </c>
      <c r="G72" s="148">
        <v>6.9936304470574253</v>
      </c>
      <c r="H72" s="148">
        <v>5.400530273395054</v>
      </c>
      <c r="I72" s="148">
        <v>2.9967535170232247</v>
      </c>
      <c r="J72" s="148">
        <v>5.0888020970471537</v>
      </c>
    </row>
    <row r="73" spans="1:10" ht="15" customHeight="1">
      <c r="A73" s="411"/>
      <c r="B73" s="895" t="s">
        <v>250</v>
      </c>
      <c r="C73" s="895"/>
      <c r="D73" s="895"/>
      <c r="E73" s="895"/>
      <c r="F73" s="895"/>
      <c r="G73" s="895"/>
      <c r="H73" s="895"/>
      <c r="I73" s="895"/>
      <c r="J73" s="895"/>
    </row>
    <row r="74" spans="1:10">
      <c r="A74" s="410" t="s">
        <v>244</v>
      </c>
      <c r="B74" s="144">
        <v>3.3112917066276313</v>
      </c>
      <c r="C74" s="144">
        <v>4.5191375651672736</v>
      </c>
      <c r="D74" s="144">
        <v>5.0915823579977522</v>
      </c>
      <c r="E74" s="144">
        <v>5.4628224582701064</v>
      </c>
      <c r="F74" s="144">
        <v>7.5572001876270392</v>
      </c>
      <c r="G74" s="144">
        <v>5.6980056980056979</v>
      </c>
      <c r="H74" s="144">
        <v>2.7609055770292654</v>
      </c>
      <c r="I74" s="144">
        <v>3.8910505836575875</v>
      </c>
      <c r="J74" s="144">
        <v>4.5159478700384863</v>
      </c>
    </row>
    <row r="75" spans="1:10">
      <c r="A75" s="410" t="s">
        <v>245</v>
      </c>
      <c r="B75" s="144">
        <v>6.7680414433154654</v>
      </c>
      <c r="C75" s="144">
        <v>6.1515305702733913</v>
      </c>
      <c r="D75" s="144">
        <v>6.6036737589208379</v>
      </c>
      <c r="E75" s="144">
        <v>7.5674513597764159</v>
      </c>
      <c r="F75" s="144">
        <v>10.073032591414945</v>
      </c>
      <c r="G75" s="144">
        <v>9.9957823703078876</v>
      </c>
      <c r="H75" s="144">
        <v>6.25</v>
      </c>
      <c r="I75" s="144">
        <v>13.747841105354059</v>
      </c>
      <c r="J75" s="144">
        <v>7.0037248807800898</v>
      </c>
    </row>
    <row r="76" spans="1:10">
      <c r="A76" s="410" t="s">
        <v>246</v>
      </c>
      <c r="B76" s="144">
        <v>9.9510756704119263</v>
      </c>
      <c r="C76" s="144">
        <v>5.8594224665470964</v>
      </c>
      <c r="D76" s="144">
        <v>7.1182161892121183</v>
      </c>
      <c r="E76" s="144">
        <v>8.8150230622247108</v>
      </c>
      <c r="F76" s="144">
        <v>10.418634526013527</v>
      </c>
      <c r="G76" s="144">
        <v>10.882214184620222</v>
      </c>
      <c r="H76" s="144">
        <v>8.2924591552277782</v>
      </c>
      <c r="I76" s="144">
        <v>17.416786464668803</v>
      </c>
      <c r="J76" s="144">
        <v>8.2988628445195634</v>
      </c>
    </row>
    <row r="77" spans="1:10">
      <c r="A77" s="410" t="s">
        <v>247</v>
      </c>
      <c r="B77" s="144">
        <v>11.962700076414173</v>
      </c>
      <c r="C77" s="144">
        <v>6.0767667972718042</v>
      </c>
      <c r="D77" s="144">
        <v>7.7565064171250331</v>
      </c>
      <c r="E77" s="144">
        <v>8.8550445461112446</v>
      </c>
      <c r="F77" s="144">
        <v>11.374847658290291</v>
      </c>
      <c r="G77" s="144">
        <v>10.363008302527119</v>
      </c>
      <c r="H77" s="144">
        <v>8.7155594826893719</v>
      </c>
      <c r="I77" s="144">
        <v>20.322522630537737</v>
      </c>
      <c r="J77" s="144">
        <v>9.2249167244121217</v>
      </c>
    </row>
    <row r="78" spans="1:10">
      <c r="A78" s="410" t="s">
        <v>248</v>
      </c>
      <c r="B78" s="144">
        <v>10.628333930910342</v>
      </c>
      <c r="C78" s="144">
        <v>6.3045028876463958</v>
      </c>
      <c r="D78" s="144">
        <v>5.9807204681866324</v>
      </c>
      <c r="E78" s="144">
        <v>5.7141601283488273</v>
      </c>
      <c r="F78" s="144">
        <v>9.4307960800107402</v>
      </c>
      <c r="G78" s="144">
        <v>7.9860922475145326</v>
      </c>
      <c r="H78" s="144">
        <v>6.4239828693790146</v>
      </c>
      <c r="I78" s="144">
        <v>20.700985761226725</v>
      </c>
      <c r="J78" s="144">
        <v>7.9343170138074139</v>
      </c>
    </row>
    <row r="79" spans="1:10">
      <c r="A79" s="93" t="s">
        <v>227</v>
      </c>
      <c r="B79" s="412">
        <v>9.5218276224361862</v>
      </c>
      <c r="C79" s="412">
        <v>5.9821254935781987</v>
      </c>
      <c r="D79" s="412">
        <v>6.9040234524365891</v>
      </c>
      <c r="E79" s="412">
        <v>7.8859539117914421</v>
      </c>
      <c r="F79" s="412">
        <v>10.302676742324547</v>
      </c>
      <c r="G79" s="412">
        <v>9.8107171420954415</v>
      </c>
      <c r="H79" s="412">
        <v>7.3314864167360136</v>
      </c>
      <c r="I79" s="412">
        <v>17.040503469420688</v>
      </c>
      <c r="J79" s="412">
        <v>8.0031837365668288</v>
      </c>
    </row>
    <row r="80" spans="1:10" ht="34.5" customHeight="1">
      <c r="A80" s="791" t="s">
        <v>924</v>
      </c>
      <c r="B80" s="791"/>
      <c r="C80" s="791"/>
      <c r="D80" s="791"/>
      <c r="E80" s="791"/>
      <c r="F80" s="791"/>
      <c r="G80" s="791"/>
      <c r="H80" s="791"/>
      <c r="I80" s="791"/>
      <c r="J80" s="791"/>
    </row>
    <row r="81" spans="1:10">
      <c r="A81" s="440" t="s">
        <v>8</v>
      </c>
      <c r="B81" s="421"/>
      <c r="C81" s="496"/>
      <c r="D81" s="496"/>
      <c r="E81" s="496"/>
      <c r="F81" s="496"/>
      <c r="G81" s="496"/>
      <c r="H81" s="496"/>
      <c r="I81" s="496"/>
      <c r="J81" s="496"/>
    </row>
    <row r="82" spans="1:10" ht="35.25" customHeight="1">
      <c r="A82" s="788" t="s">
        <v>87</v>
      </c>
      <c r="B82" s="788"/>
      <c r="C82" s="788"/>
      <c r="D82" s="788"/>
      <c r="E82" s="788"/>
      <c r="F82" s="788"/>
      <c r="G82" s="788"/>
      <c r="H82" s="788"/>
      <c r="I82" s="788"/>
      <c r="J82" s="788"/>
    </row>
    <row r="83" spans="1:10" s="496" customFormat="1" ht="15.75" customHeight="1">
      <c r="A83" s="788" t="s">
        <v>842</v>
      </c>
      <c r="B83" s="788"/>
      <c r="C83" s="788"/>
      <c r="D83" s="788"/>
      <c r="E83" s="788"/>
      <c r="F83" s="788"/>
      <c r="G83" s="788"/>
      <c r="H83" s="788"/>
      <c r="I83" s="788"/>
      <c r="J83" s="788"/>
    </row>
    <row r="84" spans="1:10">
      <c r="A84" s="788" t="s">
        <v>35</v>
      </c>
      <c r="B84" s="788"/>
      <c r="C84" s="788"/>
      <c r="D84" s="788"/>
      <c r="E84" s="788"/>
      <c r="F84" s="788"/>
      <c r="G84" s="788"/>
      <c r="H84" s="788"/>
      <c r="I84" s="788"/>
      <c r="J84" s="788"/>
    </row>
    <row r="85" spans="1:10">
      <c r="A85" s="495" t="s">
        <v>854</v>
      </c>
      <c r="B85" s="260"/>
      <c r="C85" s="260"/>
      <c r="D85" s="260"/>
      <c r="E85" s="260"/>
      <c r="F85" s="496"/>
      <c r="G85" s="496"/>
      <c r="H85" s="496"/>
      <c r="I85" s="496"/>
      <c r="J85" s="496"/>
    </row>
  </sheetData>
  <customSheetViews>
    <customSheetView guid="{9B1E4C89-5E12-4216-9D91-287A277F1BB3}">
      <selection sqref="A1:J1"/>
      <pageMargins left="0.7" right="0.7" top="0.75" bottom="0.75" header="0.3" footer="0.3"/>
      <pageSetup paperSize="9" orientation="landscape" r:id="rId1"/>
    </customSheetView>
  </customSheetViews>
  <mergeCells count="18">
    <mergeCell ref="B58:J58"/>
    <mergeCell ref="B59:J59"/>
    <mergeCell ref="B28:J28"/>
    <mergeCell ref="B36:J36"/>
    <mergeCell ref="B37:J37"/>
    <mergeCell ref="B44:J44"/>
    <mergeCell ref="B51:J51"/>
    <mergeCell ref="A1:J1"/>
    <mergeCell ref="B3:J3"/>
    <mergeCell ref="B4:J4"/>
    <mergeCell ref="B12:J12"/>
    <mergeCell ref="B20:J20"/>
    <mergeCell ref="B66:J66"/>
    <mergeCell ref="B73:J73"/>
    <mergeCell ref="A80:J80"/>
    <mergeCell ref="A82:J82"/>
    <mergeCell ref="A84:J84"/>
    <mergeCell ref="A83:J83"/>
  </mergeCells>
  <pageMargins left="0.25" right="0.25" top="0.5" bottom="0.5" header="0.3" footer="0.3"/>
  <pageSetup paperSize="9" scale="97" orientation="landscape" r:id="rId2"/>
  <rowBreaks count="2" manualBreakCount="2">
    <brk id="35" max="9" man="1"/>
    <brk id="57" max="9"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J16"/>
  <sheetViews>
    <sheetView zoomScaleNormal="100" workbookViewId="0">
      <selection sqref="A1:J1"/>
    </sheetView>
  </sheetViews>
  <sheetFormatPr defaultRowHeight="15"/>
  <cols>
    <col min="1" max="1" width="48.7109375" style="4" customWidth="1"/>
    <col min="2" max="16384" width="9.140625" style="4"/>
  </cols>
  <sheetData>
    <row r="1" spans="1:10">
      <c r="A1" s="783" t="s">
        <v>646</v>
      </c>
      <c r="B1" s="783"/>
      <c r="C1" s="783"/>
      <c r="D1" s="783"/>
      <c r="E1" s="783"/>
      <c r="F1" s="783"/>
      <c r="G1" s="783"/>
      <c r="H1" s="783"/>
      <c r="I1" s="783"/>
      <c r="J1" s="783"/>
    </row>
    <row r="2" spans="1:10">
      <c r="A2" s="257" t="s">
        <v>233</v>
      </c>
      <c r="B2" s="258" t="s">
        <v>0</v>
      </c>
      <c r="C2" s="258" t="s">
        <v>1</v>
      </c>
      <c r="D2" s="258" t="s">
        <v>2</v>
      </c>
      <c r="E2" s="258" t="s">
        <v>3</v>
      </c>
      <c r="F2" s="258" t="s">
        <v>4</v>
      </c>
      <c r="G2" s="258" t="s">
        <v>5</v>
      </c>
      <c r="H2" s="258" t="s">
        <v>6</v>
      </c>
      <c r="I2" s="258" t="s">
        <v>757</v>
      </c>
      <c r="J2" s="258" t="s">
        <v>227</v>
      </c>
    </row>
    <row r="3" spans="1:10">
      <c r="A3" s="234"/>
      <c r="B3" s="785" t="s">
        <v>228</v>
      </c>
      <c r="C3" s="785"/>
      <c r="D3" s="785"/>
      <c r="E3" s="785"/>
      <c r="F3" s="785"/>
      <c r="G3" s="785"/>
      <c r="H3" s="785"/>
      <c r="I3" s="785"/>
      <c r="J3" s="785"/>
    </row>
    <row r="4" spans="1:10">
      <c r="A4" s="535" t="s">
        <v>234</v>
      </c>
      <c r="B4" s="27">
        <v>11743</v>
      </c>
      <c r="C4" s="27">
        <v>13525</v>
      </c>
      <c r="D4" s="27">
        <v>4115</v>
      </c>
      <c r="E4" s="27">
        <v>3599</v>
      </c>
      <c r="F4" s="27">
        <v>1012</v>
      </c>
      <c r="G4" s="27">
        <v>395</v>
      </c>
      <c r="H4" s="27">
        <v>176</v>
      </c>
      <c r="I4" s="27">
        <v>1023</v>
      </c>
      <c r="J4" s="27">
        <v>35588</v>
      </c>
    </row>
    <row r="5" spans="1:10">
      <c r="A5" s="535" t="s">
        <v>235</v>
      </c>
      <c r="B5" s="27">
        <v>13159</v>
      </c>
      <c r="C5" s="27">
        <v>13276</v>
      </c>
      <c r="D5" s="27">
        <v>12792</v>
      </c>
      <c r="E5" s="27">
        <v>4491</v>
      </c>
      <c r="F5" s="27">
        <v>875</v>
      </c>
      <c r="G5" s="27">
        <v>131</v>
      </c>
      <c r="H5" s="27">
        <v>1080</v>
      </c>
      <c r="I5" s="27">
        <v>2085</v>
      </c>
      <c r="J5" s="27">
        <v>47889</v>
      </c>
    </row>
    <row r="6" spans="1:10">
      <c r="A6" s="116" t="s">
        <v>236</v>
      </c>
      <c r="B6" s="414">
        <v>24902</v>
      </c>
      <c r="C6" s="414">
        <v>26801</v>
      </c>
      <c r="D6" s="414">
        <v>16907</v>
      </c>
      <c r="E6" s="414">
        <v>8090</v>
      </c>
      <c r="F6" s="414">
        <v>1887</v>
      </c>
      <c r="G6" s="414">
        <v>526</v>
      </c>
      <c r="H6" s="414">
        <v>1256</v>
      </c>
      <c r="I6" s="414">
        <v>3108</v>
      </c>
      <c r="J6" s="414">
        <v>83477</v>
      </c>
    </row>
    <row r="7" spans="1:10">
      <c r="A7" s="234"/>
      <c r="B7" s="785" t="s">
        <v>298</v>
      </c>
      <c r="C7" s="785"/>
      <c r="D7" s="785"/>
      <c r="E7" s="785"/>
      <c r="F7" s="785"/>
      <c r="G7" s="785"/>
      <c r="H7" s="785"/>
      <c r="I7" s="785"/>
      <c r="J7" s="785"/>
    </row>
    <row r="8" spans="1:10">
      <c r="A8" s="535" t="s">
        <v>234</v>
      </c>
      <c r="B8" s="24">
        <v>47.156854871094694</v>
      </c>
      <c r="C8" s="24">
        <v>50.464534905413977</v>
      </c>
      <c r="D8" s="24">
        <v>24.339031170521086</v>
      </c>
      <c r="E8" s="24">
        <v>44.487021013597037</v>
      </c>
      <c r="F8" s="24">
        <v>53.630100688924216</v>
      </c>
      <c r="G8" s="24">
        <v>75.095057034220531</v>
      </c>
      <c r="H8" s="24">
        <v>14.012738853503185</v>
      </c>
      <c r="I8" s="24">
        <v>32.915057915057915</v>
      </c>
      <c r="J8" s="24">
        <v>42.632102255711153</v>
      </c>
    </row>
    <row r="9" spans="1:10">
      <c r="A9" s="535" t="s">
        <v>235</v>
      </c>
      <c r="B9" s="24">
        <v>52.843145128905306</v>
      </c>
      <c r="C9" s="24">
        <v>49.535465094586023</v>
      </c>
      <c r="D9" s="24">
        <v>75.660968829478918</v>
      </c>
      <c r="E9" s="24">
        <v>55.512978986402963</v>
      </c>
      <c r="F9" s="24">
        <v>46.369899311075784</v>
      </c>
      <c r="G9" s="24">
        <v>24.904942965779469</v>
      </c>
      <c r="H9" s="24">
        <v>85.98726114649682</v>
      </c>
      <c r="I9" s="24">
        <v>67.084942084942085</v>
      </c>
      <c r="J9" s="24">
        <v>57.367897744288847</v>
      </c>
    </row>
    <row r="10" spans="1:10">
      <c r="A10" s="116" t="s">
        <v>236</v>
      </c>
      <c r="B10" s="104">
        <v>100</v>
      </c>
      <c r="C10" s="310">
        <v>100</v>
      </c>
      <c r="D10" s="310">
        <v>100</v>
      </c>
      <c r="E10" s="310">
        <v>100</v>
      </c>
      <c r="F10" s="310">
        <v>100</v>
      </c>
      <c r="G10" s="310">
        <v>100</v>
      </c>
      <c r="H10" s="310">
        <v>100</v>
      </c>
      <c r="I10" s="310">
        <v>100</v>
      </c>
      <c r="J10" s="310">
        <v>100</v>
      </c>
    </row>
    <row r="11" spans="1:10" ht="15" customHeight="1">
      <c r="A11" s="257" t="s">
        <v>237</v>
      </c>
      <c r="B11" s="115">
        <v>32300</v>
      </c>
      <c r="C11" s="115">
        <v>27527</v>
      </c>
      <c r="D11" s="115">
        <v>18801</v>
      </c>
      <c r="E11" s="115">
        <v>10642</v>
      </c>
      <c r="F11" s="115">
        <v>2262</v>
      </c>
      <c r="G11" s="115">
        <v>859</v>
      </c>
      <c r="H11" s="115">
        <v>1307</v>
      </c>
      <c r="I11" s="115">
        <v>4184</v>
      </c>
      <c r="J11" s="115">
        <v>97882</v>
      </c>
    </row>
    <row r="12" spans="1:10" s="307" customFormat="1" ht="30" customHeight="1">
      <c r="A12" s="786" t="s">
        <v>150</v>
      </c>
      <c r="B12" s="786"/>
      <c r="C12" s="786"/>
      <c r="D12" s="786"/>
      <c r="E12" s="786"/>
      <c r="F12" s="786"/>
      <c r="G12" s="786"/>
      <c r="H12" s="786"/>
      <c r="I12" s="786"/>
      <c r="J12" s="786"/>
    </row>
    <row r="13" spans="1:10" s="307" customFormat="1" ht="15" customHeight="1">
      <c r="A13" s="458" t="s">
        <v>8</v>
      </c>
      <c r="B13" s="438"/>
      <c r="C13" s="438"/>
      <c r="D13" s="438"/>
      <c r="E13" s="438"/>
      <c r="F13" s="438"/>
      <c r="G13" s="438"/>
      <c r="H13" s="438"/>
      <c r="I13" s="438"/>
      <c r="J13" s="438"/>
    </row>
    <row r="14" spans="1:10" s="256" customFormat="1" ht="21.75" customHeight="1">
      <c r="A14" s="788" t="s">
        <v>151</v>
      </c>
      <c r="B14" s="788"/>
      <c r="C14" s="788"/>
      <c r="D14" s="788"/>
      <c r="E14" s="788"/>
      <c r="F14" s="788"/>
      <c r="G14" s="788"/>
      <c r="H14" s="788"/>
      <c r="I14" s="788"/>
      <c r="J14" s="788"/>
    </row>
    <row r="15" spans="1:10" s="256" customFormat="1" ht="36.75" customHeight="1">
      <c r="A15" s="791" t="s">
        <v>152</v>
      </c>
      <c r="B15" s="791"/>
      <c r="C15" s="791"/>
      <c r="D15" s="791"/>
      <c r="E15" s="791"/>
      <c r="F15" s="791"/>
      <c r="G15" s="791"/>
      <c r="H15" s="791"/>
      <c r="I15" s="791"/>
      <c r="J15" s="791"/>
    </row>
    <row r="16" spans="1:10" s="195" customFormat="1">
      <c r="A16" s="456" t="s">
        <v>74</v>
      </c>
      <c r="B16" s="209"/>
      <c r="C16" s="209"/>
      <c r="D16" s="209"/>
      <c r="E16" s="209"/>
      <c r="F16" s="209"/>
      <c r="G16" s="209"/>
      <c r="H16" s="209"/>
      <c r="I16" s="209"/>
      <c r="J16" s="209"/>
    </row>
  </sheetData>
  <customSheetViews>
    <customSheetView guid="{9B1E4C89-5E12-4216-9D91-287A277F1BB3}">
      <selection sqref="A1:J1"/>
      <pageMargins left="0.7" right="0.7" top="0.75" bottom="0.75" header="0.3" footer="0.3"/>
      <pageSetup paperSize="9" orientation="landscape" r:id="rId1"/>
    </customSheetView>
  </customSheetViews>
  <mergeCells count="6">
    <mergeCell ref="A15:J15"/>
    <mergeCell ref="A12:J12"/>
    <mergeCell ref="B3:J3"/>
    <mergeCell ref="B7:J7"/>
    <mergeCell ref="A1:J1"/>
    <mergeCell ref="A14:J14"/>
  </mergeCells>
  <pageMargins left="0.25" right="0.25" top="0.5" bottom="0.5" header="0.3" footer="0.3"/>
  <pageSetup paperSize="9" orientation="landscape" r:id="rId2"/>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2"/>
  <dimension ref="A1:J16"/>
  <sheetViews>
    <sheetView zoomScaleNormal="100" workbookViewId="0">
      <selection sqref="A1:J1"/>
    </sheetView>
  </sheetViews>
  <sheetFormatPr defaultRowHeight="15"/>
  <cols>
    <col min="1" max="16384" width="9.140625" style="4"/>
  </cols>
  <sheetData>
    <row r="1" spans="1:10" ht="15" customHeight="1">
      <c r="A1" s="804" t="s">
        <v>676</v>
      </c>
      <c r="B1" s="804"/>
      <c r="C1" s="804"/>
      <c r="D1" s="804"/>
      <c r="E1" s="804"/>
      <c r="F1" s="804"/>
      <c r="G1" s="804"/>
      <c r="H1" s="804"/>
      <c r="I1" s="804"/>
      <c r="J1" s="804"/>
    </row>
    <row r="2" spans="1:10">
      <c r="A2" s="95" t="s">
        <v>377</v>
      </c>
      <c r="B2" s="258" t="s">
        <v>0</v>
      </c>
      <c r="C2" s="258" t="s">
        <v>1</v>
      </c>
      <c r="D2" s="258" t="s">
        <v>2</v>
      </c>
      <c r="E2" s="258" t="s">
        <v>3</v>
      </c>
      <c r="F2" s="258" t="s">
        <v>4</v>
      </c>
      <c r="G2" s="258" t="s">
        <v>5</v>
      </c>
      <c r="H2" s="258" t="s">
        <v>6</v>
      </c>
      <c r="I2" s="258" t="s">
        <v>7</v>
      </c>
      <c r="J2" s="258" t="s">
        <v>227</v>
      </c>
    </row>
    <row r="3" spans="1:10">
      <c r="A3" s="533"/>
      <c r="B3" s="805" t="s">
        <v>228</v>
      </c>
      <c r="C3" s="805"/>
      <c r="D3" s="805"/>
      <c r="E3" s="805"/>
      <c r="F3" s="805"/>
      <c r="G3" s="805"/>
      <c r="H3" s="805"/>
      <c r="I3" s="805"/>
      <c r="J3" s="805"/>
    </row>
    <row r="4" spans="1:10">
      <c r="A4" s="87" t="s">
        <v>320</v>
      </c>
      <c r="B4" s="51">
        <v>8715</v>
      </c>
      <c r="C4" s="51">
        <v>4339</v>
      </c>
      <c r="D4" s="51">
        <v>4210</v>
      </c>
      <c r="E4" s="51">
        <v>2497</v>
      </c>
      <c r="F4" s="51">
        <v>1957</v>
      </c>
      <c r="G4" s="51">
        <v>558</v>
      </c>
      <c r="H4" s="51">
        <v>372</v>
      </c>
      <c r="I4" s="51">
        <v>557</v>
      </c>
      <c r="J4" s="51">
        <v>23205</v>
      </c>
    </row>
    <row r="5" spans="1:10">
      <c r="A5" s="87" t="s">
        <v>324</v>
      </c>
      <c r="B5" s="51">
        <v>8162</v>
      </c>
      <c r="C5" s="51">
        <v>4147</v>
      </c>
      <c r="D5" s="51">
        <v>3913</v>
      </c>
      <c r="E5" s="51">
        <v>2251</v>
      </c>
      <c r="F5" s="51">
        <v>1839</v>
      </c>
      <c r="G5" s="51">
        <v>543</v>
      </c>
      <c r="H5" s="51">
        <v>324</v>
      </c>
      <c r="I5" s="51">
        <v>499</v>
      </c>
      <c r="J5" s="51">
        <v>21678</v>
      </c>
    </row>
    <row r="6" spans="1:10">
      <c r="A6" s="87" t="s">
        <v>284</v>
      </c>
      <c r="B6" s="51">
        <v>7</v>
      </c>
      <c r="C6" s="51">
        <v>4</v>
      </c>
      <c r="D6" s="51">
        <v>2</v>
      </c>
      <c r="E6" s="51">
        <v>6</v>
      </c>
      <c r="F6" s="51">
        <v>1</v>
      </c>
      <c r="G6" s="51">
        <v>3</v>
      </c>
      <c r="H6" s="51">
        <v>0</v>
      </c>
      <c r="I6" s="51">
        <v>0</v>
      </c>
      <c r="J6" s="51">
        <v>23</v>
      </c>
    </row>
    <row r="7" spans="1:10">
      <c r="A7" s="93" t="s">
        <v>378</v>
      </c>
      <c r="B7" s="48">
        <v>16884</v>
      </c>
      <c r="C7" s="48">
        <v>8490</v>
      </c>
      <c r="D7" s="48">
        <v>8125</v>
      </c>
      <c r="E7" s="48">
        <v>4754</v>
      </c>
      <c r="F7" s="48">
        <v>3797</v>
      </c>
      <c r="G7" s="48">
        <v>1104</v>
      </c>
      <c r="H7" s="48">
        <v>696</v>
      </c>
      <c r="I7" s="48">
        <v>1056</v>
      </c>
      <c r="J7" s="48">
        <v>44906</v>
      </c>
    </row>
    <row r="8" spans="1:10">
      <c r="A8" s="533"/>
      <c r="B8" s="805" t="s">
        <v>298</v>
      </c>
      <c r="C8" s="805"/>
      <c r="D8" s="805"/>
      <c r="E8" s="805"/>
      <c r="F8" s="805"/>
      <c r="G8" s="805"/>
      <c r="H8" s="805"/>
      <c r="I8" s="805"/>
      <c r="J8" s="805"/>
    </row>
    <row r="9" spans="1:10">
      <c r="A9" s="87" t="s">
        <v>320</v>
      </c>
      <c r="B9" s="53">
        <v>51.616915422885569</v>
      </c>
      <c r="C9" s="53">
        <v>51.107184923439341</v>
      </c>
      <c r="D9" s="53">
        <v>51.815384615384616</v>
      </c>
      <c r="E9" s="53">
        <v>52.524190155658395</v>
      </c>
      <c r="F9" s="53">
        <v>51.540690018435605</v>
      </c>
      <c r="G9" s="53">
        <v>50.543478260869563</v>
      </c>
      <c r="H9" s="53">
        <v>53.448275862068968</v>
      </c>
      <c r="I9" s="53">
        <v>52.746212121212125</v>
      </c>
      <c r="J9" s="53">
        <v>51.674609183628021</v>
      </c>
    </row>
    <row r="10" spans="1:10">
      <c r="A10" s="87" t="s">
        <v>324</v>
      </c>
      <c r="B10" s="53">
        <v>48.34162520729685</v>
      </c>
      <c r="C10" s="53">
        <v>48.84570082449941</v>
      </c>
      <c r="D10" s="53">
        <v>48.16</v>
      </c>
      <c r="E10" s="53">
        <v>47.349600336558687</v>
      </c>
      <c r="F10" s="53">
        <v>48.432973400052674</v>
      </c>
      <c r="G10" s="53">
        <v>49.184782608695649</v>
      </c>
      <c r="H10" s="53">
        <v>46.551724137931032</v>
      </c>
      <c r="I10" s="53">
        <v>47.253787878787875</v>
      </c>
      <c r="J10" s="53">
        <v>48.2741727163408</v>
      </c>
    </row>
    <row r="11" spans="1:10">
      <c r="A11" s="93" t="s">
        <v>378</v>
      </c>
      <c r="B11" s="94">
        <v>100</v>
      </c>
      <c r="C11" s="94">
        <v>100</v>
      </c>
      <c r="D11" s="94">
        <v>100</v>
      </c>
      <c r="E11" s="94">
        <v>100</v>
      </c>
      <c r="F11" s="94">
        <v>100</v>
      </c>
      <c r="G11" s="94">
        <v>100</v>
      </c>
      <c r="H11" s="94">
        <v>100</v>
      </c>
      <c r="I11" s="94">
        <v>100</v>
      </c>
      <c r="J11" s="94">
        <v>100</v>
      </c>
    </row>
    <row r="12" spans="1:10" ht="30" customHeight="1">
      <c r="A12" s="791" t="s">
        <v>924</v>
      </c>
      <c r="B12" s="791"/>
      <c r="C12" s="791"/>
      <c r="D12" s="791"/>
      <c r="E12" s="791"/>
      <c r="F12" s="791"/>
      <c r="G12" s="791"/>
      <c r="H12" s="791"/>
      <c r="I12" s="791"/>
      <c r="J12" s="791"/>
    </row>
    <row r="13" spans="1:10" s="437" customFormat="1">
      <c r="A13" s="440" t="s">
        <v>8</v>
      </c>
      <c r="B13" s="421"/>
      <c r="C13" s="457"/>
      <c r="D13" s="457"/>
      <c r="E13" s="457"/>
      <c r="F13" s="457"/>
      <c r="G13" s="457"/>
      <c r="H13" s="457"/>
      <c r="I13" s="457"/>
      <c r="J13" s="457"/>
    </row>
    <row r="14" spans="1:10" ht="30" customHeight="1">
      <c r="A14" s="788" t="s">
        <v>87</v>
      </c>
      <c r="B14" s="788"/>
      <c r="C14" s="788"/>
      <c r="D14" s="788"/>
      <c r="E14" s="788"/>
      <c r="F14" s="788"/>
      <c r="G14" s="788"/>
      <c r="H14" s="788"/>
      <c r="I14" s="788"/>
      <c r="J14" s="788"/>
    </row>
    <row r="15" spans="1:10">
      <c r="A15" s="788" t="s">
        <v>34</v>
      </c>
      <c r="B15" s="788"/>
      <c r="C15" s="788"/>
      <c r="D15" s="788"/>
      <c r="E15" s="788"/>
      <c r="F15" s="788"/>
      <c r="G15" s="788"/>
      <c r="H15" s="788"/>
      <c r="I15" s="788"/>
      <c r="J15" s="788"/>
    </row>
    <row r="16" spans="1:10">
      <c r="A16" s="442" t="s">
        <v>136</v>
      </c>
      <c r="B16" s="443"/>
      <c r="C16" s="443"/>
      <c r="D16" s="443"/>
      <c r="E16" s="443"/>
      <c r="F16" s="443"/>
      <c r="G16" s="18"/>
      <c r="H16" s="18"/>
      <c r="I16" s="18"/>
      <c r="J16" s="18"/>
    </row>
  </sheetData>
  <customSheetViews>
    <customSheetView guid="{9B1E4C89-5E12-4216-9D91-287A277F1BB3}">
      <selection sqref="A1:J1"/>
      <pageMargins left="0.7" right="0.7" top="0.75" bottom="0.75" header="0.3" footer="0.3"/>
      <pageSetup paperSize="9" orientation="landscape" r:id="rId1"/>
    </customSheetView>
  </customSheetViews>
  <mergeCells count="6">
    <mergeCell ref="A14:J14"/>
    <mergeCell ref="A15:J15"/>
    <mergeCell ref="A1:J1"/>
    <mergeCell ref="B3:J3"/>
    <mergeCell ref="B8:J8"/>
    <mergeCell ref="A12:J12"/>
  </mergeCells>
  <pageMargins left="0.25" right="0.25" top="0.5" bottom="0.5" header="0.3" footer="0.3"/>
  <pageSetup paperSize="9" orientation="landscape" r:id="rId2"/>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3"/>
  <dimension ref="A1:J23"/>
  <sheetViews>
    <sheetView zoomScaleNormal="100" workbookViewId="0">
      <selection sqref="A1:J1"/>
    </sheetView>
  </sheetViews>
  <sheetFormatPr defaultRowHeight="15"/>
  <cols>
    <col min="1" max="1" width="15.7109375" style="4" customWidth="1"/>
    <col min="2" max="10" width="10.7109375" style="4" customWidth="1"/>
    <col min="11" max="16384" width="9.140625" style="4"/>
  </cols>
  <sheetData>
    <row r="1" spans="1:10" ht="15" customHeight="1">
      <c r="A1" s="804" t="s">
        <v>997</v>
      </c>
      <c r="B1" s="804"/>
      <c r="C1" s="804"/>
      <c r="D1" s="804"/>
      <c r="E1" s="804"/>
      <c r="F1" s="804"/>
      <c r="G1" s="804"/>
      <c r="H1" s="804"/>
      <c r="I1" s="804"/>
      <c r="J1" s="804"/>
    </row>
    <row r="2" spans="1:10">
      <c r="A2" s="272" t="s">
        <v>243</v>
      </c>
      <c r="B2" s="258" t="s">
        <v>0</v>
      </c>
      <c r="C2" s="258" t="s">
        <v>1</v>
      </c>
      <c r="D2" s="258" t="s">
        <v>2</v>
      </c>
      <c r="E2" s="258" t="s">
        <v>3</v>
      </c>
      <c r="F2" s="258" t="s">
        <v>4</v>
      </c>
      <c r="G2" s="258" t="s">
        <v>805</v>
      </c>
      <c r="H2" s="258" t="s">
        <v>806</v>
      </c>
      <c r="I2" s="258" t="s">
        <v>7</v>
      </c>
      <c r="J2" s="258" t="s">
        <v>227</v>
      </c>
    </row>
    <row r="3" spans="1:10">
      <c r="A3" s="805" t="s">
        <v>387</v>
      </c>
      <c r="B3" s="805"/>
      <c r="C3" s="805"/>
      <c r="D3" s="805"/>
      <c r="E3" s="805"/>
      <c r="F3" s="805"/>
      <c r="G3" s="805"/>
      <c r="H3" s="805"/>
      <c r="I3" s="805"/>
      <c r="J3" s="805"/>
    </row>
    <row r="4" spans="1:10">
      <c r="A4" s="87" t="s">
        <v>244</v>
      </c>
      <c r="B4" s="53">
        <v>2.0227796103815274</v>
      </c>
      <c r="C4" s="53">
        <v>4.2438657986980468</v>
      </c>
      <c r="D4" s="53">
        <v>4.2986741102582</v>
      </c>
      <c r="E4" s="53">
        <v>4.1105275176981042</v>
      </c>
      <c r="F4" s="53">
        <v>4.458204334365325</v>
      </c>
      <c r="G4" s="53">
        <v>3.1128404669260701</v>
      </c>
      <c r="H4" s="53">
        <v>2.2900763358778624</v>
      </c>
      <c r="I4" s="53">
        <v>1.4941302027748133</v>
      </c>
      <c r="J4" s="53">
        <v>3.2739028685854907</v>
      </c>
    </row>
    <row r="5" spans="1:10">
      <c r="A5" s="87" t="s">
        <v>245</v>
      </c>
      <c r="B5" s="53">
        <v>16.823302421111595</v>
      </c>
      <c r="C5" s="53">
        <v>25.237856785177765</v>
      </c>
      <c r="D5" s="53">
        <v>23.461270062805305</v>
      </c>
      <c r="E5" s="53">
        <v>23.841059602649008</v>
      </c>
      <c r="F5" s="53">
        <v>24.643962848297214</v>
      </c>
      <c r="G5" s="53">
        <v>23.054474708171206</v>
      </c>
      <c r="H5" s="53">
        <v>21.679389312977101</v>
      </c>
      <c r="I5" s="53">
        <v>20.704375667022411</v>
      </c>
      <c r="J5" s="53">
        <v>21.262274120002896</v>
      </c>
    </row>
    <row r="6" spans="1:10">
      <c r="A6" s="87" t="s">
        <v>246</v>
      </c>
      <c r="B6" s="53">
        <v>31.412211364909442</v>
      </c>
      <c r="C6" s="53">
        <v>29.919879819729594</v>
      </c>
      <c r="D6" s="53">
        <v>32.393579902302861</v>
      </c>
      <c r="E6" s="53">
        <v>33.066910253482533</v>
      </c>
      <c r="F6" s="53">
        <v>30.495356037151701</v>
      </c>
      <c r="G6" s="53">
        <v>32.976653696498055</v>
      </c>
      <c r="H6" s="53">
        <v>35.725190839694655</v>
      </c>
      <c r="I6" s="53">
        <v>32.123799359658484</v>
      </c>
      <c r="J6" s="53">
        <v>31.52066394846679</v>
      </c>
    </row>
    <row r="7" spans="1:10">
      <c r="A7" s="87" t="s">
        <v>247</v>
      </c>
      <c r="B7" s="53">
        <v>34.66733055330802</v>
      </c>
      <c r="C7" s="53">
        <v>27.278417626439659</v>
      </c>
      <c r="D7" s="53">
        <v>29.965108164689461</v>
      </c>
      <c r="E7" s="53">
        <v>29.504453071477506</v>
      </c>
      <c r="F7" s="53">
        <v>28.823529411764707</v>
      </c>
      <c r="G7" s="53">
        <v>29.863813229571985</v>
      </c>
      <c r="H7" s="53">
        <v>30.534351145038169</v>
      </c>
      <c r="I7" s="53">
        <v>31.696905016008539</v>
      </c>
      <c r="J7" s="53">
        <v>31.178074259933894</v>
      </c>
    </row>
    <row r="8" spans="1:10">
      <c r="A8" s="87" t="s">
        <v>248</v>
      </c>
      <c r="B8" s="53">
        <v>15.074376050289413</v>
      </c>
      <c r="C8" s="53">
        <v>13.319979969954932</v>
      </c>
      <c r="D8" s="53">
        <v>9.8813677599441725</v>
      </c>
      <c r="E8" s="53">
        <v>9.4770495546928526</v>
      </c>
      <c r="F8" s="53">
        <v>11.578947368421053</v>
      </c>
      <c r="G8" s="53">
        <v>10.992217898832685</v>
      </c>
      <c r="H8" s="53">
        <v>9.770992366412214</v>
      </c>
      <c r="I8" s="53">
        <v>13.980789754535753</v>
      </c>
      <c r="J8" s="53">
        <v>12.765084803010929</v>
      </c>
    </row>
    <row r="9" spans="1:10">
      <c r="A9" s="93" t="s">
        <v>227</v>
      </c>
      <c r="B9" s="20">
        <v>100</v>
      </c>
      <c r="C9" s="20">
        <v>100</v>
      </c>
      <c r="D9" s="20">
        <v>100</v>
      </c>
      <c r="E9" s="20">
        <v>100</v>
      </c>
      <c r="F9" s="20">
        <v>100</v>
      </c>
      <c r="G9" s="20">
        <v>100</v>
      </c>
      <c r="H9" s="20">
        <v>100</v>
      </c>
      <c r="I9" s="20">
        <v>100</v>
      </c>
      <c r="J9" s="20">
        <v>100</v>
      </c>
    </row>
    <row r="10" spans="1:10" ht="15" customHeight="1">
      <c r="A10" s="805" t="s">
        <v>388</v>
      </c>
      <c r="B10" s="805"/>
      <c r="C10" s="805"/>
      <c r="D10" s="805"/>
      <c r="E10" s="805"/>
      <c r="F10" s="805"/>
      <c r="G10" s="805"/>
      <c r="H10" s="805"/>
      <c r="I10" s="805"/>
      <c r="J10" s="805"/>
    </row>
    <row r="11" spans="1:10">
      <c r="A11" s="87" t="s">
        <v>244</v>
      </c>
      <c r="B11" s="53">
        <v>0.37243947858472998</v>
      </c>
      <c r="C11" s="53">
        <v>0</v>
      </c>
      <c r="D11" s="53">
        <v>0</v>
      </c>
      <c r="E11" s="53">
        <v>0</v>
      </c>
      <c r="F11" s="53">
        <v>0.17636684303350969</v>
      </c>
      <c r="G11" s="53">
        <v>0</v>
      </c>
      <c r="H11" s="53">
        <v>0</v>
      </c>
      <c r="I11" s="53">
        <v>0</v>
      </c>
      <c r="J11" s="53">
        <v>9.8619329388560162E-2</v>
      </c>
    </row>
    <row r="12" spans="1:10">
      <c r="A12" s="87" t="s">
        <v>245</v>
      </c>
      <c r="B12" s="53">
        <v>0.55865921787709494</v>
      </c>
      <c r="C12" s="53">
        <v>0.43956043956043955</v>
      </c>
      <c r="D12" s="53">
        <v>0.41666666666666669</v>
      </c>
      <c r="E12" s="53">
        <v>3.5502958579881656</v>
      </c>
      <c r="F12" s="53">
        <v>2.6455026455026456</v>
      </c>
      <c r="G12" s="53">
        <v>0</v>
      </c>
      <c r="H12" s="53">
        <v>0</v>
      </c>
      <c r="I12" s="53">
        <v>5.3191489361702127</v>
      </c>
      <c r="J12" s="53">
        <v>1.3149243918474687</v>
      </c>
    </row>
    <row r="13" spans="1:10">
      <c r="A13" s="87" t="s">
        <v>246</v>
      </c>
      <c r="B13" s="53">
        <v>4.4692737430167595</v>
      </c>
      <c r="C13" s="53">
        <v>4.615384615384615</v>
      </c>
      <c r="D13" s="53">
        <v>9.0625</v>
      </c>
      <c r="E13" s="53">
        <v>23.372781065088759</v>
      </c>
      <c r="F13" s="53">
        <v>20.811287477954146</v>
      </c>
      <c r="G13" s="53">
        <v>9.8591549295774641</v>
      </c>
      <c r="H13" s="53">
        <v>2.5</v>
      </c>
      <c r="I13" s="53">
        <v>12.76595744680851</v>
      </c>
      <c r="J13" s="53">
        <v>11.209730440499671</v>
      </c>
    </row>
    <row r="14" spans="1:10">
      <c r="A14" s="87" t="s">
        <v>247</v>
      </c>
      <c r="B14" s="53">
        <v>37.988826815642462</v>
      </c>
      <c r="C14" s="53">
        <v>36.483516483516482</v>
      </c>
      <c r="D14" s="53">
        <v>47.8125</v>
      </c>
      <c r="E14" s="53">
        <v>47.633136094674555</v>
      </c>
      <c r="F14" s="53">
        <v>43.209876543209873</v>
      </c>
      <c r="G14" s="53">
        <v>47.887323943661968</v>
      </c>
      <c r="H14" s="53">
        <v>42.5</v>
      </c>
      <c r="I14" s="53">
        <v>36.170212765957444</v>
      </c>
      <c r="J14" s="53">
        <v>43.293885601577912</v>
      </c>
    </row>
    <row r="15" spans="1:10">
      <c r="A15" s="87" t="s">
        <v>248</v>
      </c>
      <c r="B15" s="53">
        <v>56.610800744878958</v>
      </c>
      <c r="C15" s="53">
        <v>58.46153846153846</v>
      </c>
      <c r="D15" s="53">
        <v>42.708333333333336</v>
      </c>
      <c r="E15" s="53">
        <v>25.443786982248522</v>
      </c>
      <c r="F15" s="53">
        <v>33.156966490299823</v>
      </c>
      <c r="G15" s="53">
        <v>42.25352112676056</v>
      </c>
      <c r="H15" s="53">
        <v>55</v>
      </c>
      <c r="I15" s="53">
        <v>45.744680851063826</v>
      </c>
      <c r="J15" s="53">
        <v>44.082840236686394</v>
      </c>
    </row>
    <row r="16" spans="1:10">
      <c r="A16" s="93" t="s">
        <v>227</v>
      </c>
      <c r="B16" s="94">
        <v>100</v>
      </c>
      <c r="C16" s="94">
        <v>100</v>
      </c>
      <c r="D16" s="94">
        <v>100</v>
      </c>
      <c r="E16" s="94">
        <v>100</v>
      </c>
      <c r="F16" s="94">
        <v>100</v>
      </c>
      <c r="G16" s="94">
        <v>100</v>
      </c>
      <c r="H16" s="94">
        <v>100</v>
      </c>
      <c r="I16" s="94">
        <v>100</v>
      </c>
      <c r="J16" s="94">
        <v>100</v>
      </c>
    </row>
    <row r="17" spans="1:10" ht="30" customHeight="1">
      <c r="A17" s="791" t="s">
        <v>924</v>
      </c>
      <c r="B17" s="791"/>
      <c r="C17" s="791"/>
      <c r="D17" s="791"/>
      <c r="E17" s="791"/>
      <c r="F17" s="791"/>
      <c r="G17" s="791"/>
      <c r="H17" s="791"/>
      <c r="I17" s="791"/>
      <c r="J17" s="791"/>
    </row>
    <row r="18" spans="1:10" s="173" customFormat="1">
      <c r="A18" s="791" t="s">
        <v>111</v>
      </c>
      <c r="B18" s="791"/>
      <c r="C18" s="791"/>
      <c r="D18" s="791"/>
      <c r="E18" s="791"/>
      <c r="F18" s="791"/>
      <c r="G18" s="791"/>
      <c r="H18" s="791"/>
      <c r="I18" s="791"/>
      <c r="J18" s="791"/>
    </row>
    <row r="19" spans="1:10">
      <c r="A19" s="456" t="s">
        <v>8</v>
      </c>
      <c r="B19" s="457"/>
      <c r="C19" s="457"/>
      <c r="D19" s="457"/>
      <c r="E19" s="457"/>
      <c r="F19" s="457"/>
      <c r="G19" s="457"/>
      <c r="H19" s="457"/>
      <c r="I19" s="457"/>
      <c r="J19" s="457"/>
    </row>
    <row r="20" spans="1:10" s="437" customFormat="1" ht="30" customHeight="1">
      <c r="A20" s="788" t="s">
        <v>87</v>
      </c>
      <c r="B20" s="788"/>
      <c r="C20" s="788"/>
      <c r="D20" s="788"/>
      <c r="E20" s="788"/>
      <c r="F20" s="788"/>
      <c r="G20" s="788"/>
      <c r="H20" s="788"/>
      <c r="I20" s="788"/>
      <c r="J20" s="788"/>
    </row>
    <row r="21" spans="1:10">
      <c r="A21" s="791" t="s">
        <v>110</v>
      </c>
      <c r="B21" s="791"/>
      <c r="C21" s="791"/>
      <c r="D21" s="791"/>
      <c r="E21" s="791"/>
      <c r="F21" s="791"/>
      <c r="G21" s="791"/>
      <c r="H21" s="791"/>
      <c r="I21" s="791"/>
      <c r="J21" s="791"/>
    </row>
    <row r="22" spans="1:10">
      <c r="A22" s="790" t="s">
        <v>35</v>
      </c>
      <c r="B22" s="790"/>
      <c r="C22" s="790"/>
      <c r="D22" s="790"/>
      <c r="E22" s="790"/>
      <c r="F22" s="790"/>
      <c r="G22" s="790"/>
      <c r="H22" s="790"/>
      <c r="I22" s="790"/>
      <c r="J22" s="790"/>
    </row>
    <row r="23" spans="1:10">
      <c r="A23" s="456" t="s">
        <v>74</v>
      </c>
      <c r="B23" s="18"/>
      <c r="C23" s="18"/>
      <c r="D23" s="18"/>
      <c r="E23" s="18"/>
      <c r="F23" s="18"/>
      <c r="G23" s="18"/>
      <c r="H23" s="18"/>
      <c r="I23" s="18"/>
      <c r="J23" s="18"/>
    </row>
  </sheetData>
  <customSheetViews>
    <customSheetView guid="{9B1E4C89-5E12-4216-9D91-287A277F1BB3}">
      <selection sqref="A1:J1"/>
      <pageMargins left="0.7" right="0.7" top="0.75" bottom="0.75" header="0.3" footer="0.3"/>
      <pageSetup paperSize="9" orientation="landscape" r:id="rId1"/>
    </customSheetView>
  </customSheetViews>
  <mergeCells count="8">
    <mergeCell ref="A22:J22"/>
    <mergeCell ref="A1:J1"/>
    <mergeCell ref="A3:J3"/>
    <mergeCell ref="A10:J10"/>
    <mergeCell ref="A21:J21"/>
    <mergeCell ref="A17:J17"/>
    <mergeCell ref="A18:J18"/>
    <mergeCell ref="A20:J20"/>
  </mergeCells>
  <pageMargins left="0.25" right="0.25" top="0.5" bottom="0.5" header="0.3" footer="0.3"/>
  <pageSetup paperSize="9" orientation="landscape" r:id="rId2"/>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4"/>
  <dimension ref="A1:H17"/>
  <sheetViews>
    <sheetView zoomScaleNormal="100" workbookViewId="0">
      <selection sqref="A1:H1"/>
    </sheetView>
  </sheetViews>
  <sheetFormatPr defaultRowHeight="15"/>
  <cols>
    <col min="1" max="1" width="6.42578125" style="141" customWidth="1"/>
    <col min="2" max="8" width="11.7109375" style="141" customWidth="1"/>
    <col min="9" max="16384" width="9.140625" style="141"/>
  </cols>
  <sheetData>
    <row r="1" spans="1:8" ht="15" customHeight="1">
      <c r="A1" s="903" t="s">
        <v>677</v>
      </c>
      <c r="B1" s="903"/>
      <c r="C1" s="903"/>
      <c r="D1" s="903"/>
      <c r="E1" s="903"/>
      <c r="F1" s="903"/>
      <c r="G1" s="903"/>
      <c r="H1" s="903"/>
    </row>
    <row r="2" spans="1:8" ht="15" customHeight="1">
      <c r="A2" s="427" t="s">
        <v>268</v>
      </c>
      <c r="B2" s="906" t="s">
        <v>389</v>
      </c>
      <c r="C2" s="906"/>
      <c r="D2" s="906" t="s">
        <v>390</v>
      </c>
      <c r="E2" s="906"/>
      <c r="F2" s="907" t="s">
        <v>325</v>
      </c>
      <c r="G2" s="907"/>
      <c r="H2" s="428" t="s">
        <v>227</v>
      </c>
    </row>
    <row r="3" spans="1:8" s="172" customFormat="1" ht="14.25" customHeight="1">
      <c r="A3" s="429"/>
      <c r="B3" s="542" t="s">
        <v>228</v>
      </c>
      <c r="C3" s="541" t="s">
        <v>298</v>
      </c>
      <c r="D3" s="542" t="s">
        <v>228</v>
      </c>
      <c r="E3" s="541" t="s">
        <v>298</v>
      </c>
      <c r="F3" s="542" t="s">
        <v>228</v>
      </c>
      <c r="G3" s="541" t="s">
        <v>298</v>
      </c>
      <c r="H3" s="430" t="s">
        <v>298</v>
      </c>
    </row>
    <row r="4" spans="1:8" s="172" customFormat="1" ht="15" customHeight="1">
      <c r="A4" s="431" t="s">
        <v>0</v>
      </c>
      <c r="B4" s="433">
        <v>2681</v>
      </c>
      <c r="C4" s="519">
        <v>15.87893864013267</v>
      </c>
      <c r="D4" s="433">
        <v>14203</v>
      </c>
      <c r="E4" s="519">
        <v>84.121061359867326</v>
      </c>
      <c r="F4" s="433">
        <v>0</v>
      </c>
      <c r="G4" s="519" t="s">
        <v>24</v>
      </c>
      <c r="H4" s="434">
        <v>100</v>
      </c>
    </row>
    <row r="5" spans="1:8">
      <c r="A5" s="431" t="s">
        <v>1</v>
      </c>
      <c r="B5" s="433">
        <v>485</v>
      </c>
      <c r="C5" s="519">
        <v>5.7126030624263837</v>
      </c>
      <c r="D5" s="433">
        <v>2558</v>
      </c>
      <c r="E5" s="519">
        <v>30.129564193168434</v>
      </c>
      <c r="F5" s="433">
        <v>5447</v>
      </c>
      <c r="G5" s="519">
        <v>64.157832744405184</v>
      </c>
      <c r="H5" s="434">
        <v>100</v>
      </c>
    </row>
    <row r="6" spans="1:8" s="172" customFormat="1">
      <c r="A6" s="431" t="s">
        <v>2</v>
      </c>
      <c r="B6" s="433">
        <v>918</v>
      </c>
      <c r="C6" s="519">
        <v>11.298461538461538</v>
      </c>
      <c r="D6" s="433">
        <v>0</v>
      </c>
      <c r="E6" s="519" t="s">
        <v>24</v>
      </c>
      <c r="F6" s="433">
        <v>7207</v>
      </c>
      <c r="G6" s="519">
        <v>88.701538461538462</v>
      </c>
      <c r="H6" s="434">
        <v>100</v>
      </c>
    </row>
    <row r="7" spans="1:8" s="177" customFormat="1" ht="19.5" customHeight="1">
      <c r="A7" s="431" t="s">
        <v>3</v>
      </c>
      <c r="B7" s="433">
        <v>491</v>
      </c>
      <c r="C7" s="519">
        <v>10.32814472023559</v>
      </c>
      <c r="D7" s="433">
        <v>3076</v>
      </c>
      <c r="E7" s="519">
        <v>64.703407656710141</v>
      </c>
      <c r="F7" s="433">
        <v>1187</v>
      </c>
      <c r="G7" s="519">
        <v>24.968447623054271</v>
      </c>
      <c r="H7" s="434">
        <v>100</v>
      </c>
    </row>
    <row r="8" spans="1:8" s="177" customFormat="1" ht="15.75" customHeight="1">
      <c r="A8" s="431" t="s">
        <v>807</v>
      </c>
      <c r="B8" s="433" t="s">
        <v>26</v>
      </c>
      <c r="C8" s="519" t="s">
        <v>24</v>
      </c>
      <c r="D8" s="433" t="s">
        <v>26</v>
      </c>
      <c r="E8" s="519" t="s">
        <v>24</v>
      </c>
      <c r="F8" s="433" t="s">
        <v>26</v>
      </c>
      <c r="G8" s="519" t="s">
        <v>24</v>
      </c>
      <c r="H8" s="434" t="s">
        <v>24</v>
      </c>
    </row>
    <row r="9" spans="1:8" s="196" customFormat="1" ht="15" customHeight="1">
      <c r="A9" s="431" t="s">
        <v>5</v>
      </c>
      <c r="B9" s="433">
        <v>196</v>
      </c>
      <c r="C9" s="519">
        <v>17.753623188405797</v>
      </c>
      <c r="D9" s="433">
        <v>587</v>
      </c>
      <c r="E9" s="519">
        <v>53.170289855072461</v>
      </c>
      <c r="F9" s="433">
        <v>321</v>
      </c>
      <c r="G9" s="519">
        <v>29.076086956521738</v>
      </c>
      <c r="H9" s="434">
        <v>100</v>
      </c>
    </row>
    <row r="10" spans="1:8">
      <c r="A10" s="431" t="s">
        <v>6</v>
      </c>
      <c r="B10" s="433">
        <v>20</v>
      </c>
      <c r="C10" s="519">
        <v>2.8735632183908044</v>
      </c>
      <c r="D10" s="433">
        <v>41</v>
      </c>
      <c r="E10" s="519">
        <v>5.8908045977011492</v>
      </c>
      <c r="F10" s="433">
        <v>635</v>
      </c>
      <c r="G10" s="519">
        <v>91.235632183908052</v>
      </c>
      <c r="H10" s="434">
        <v>100</v>
      </c>
    </row>
    <row r="11" spans="1:8">
      <c r="A11" s="431" t="s">
        <v>7</v>
      </c>
      <c r="B11" s="433">
        <v>191</v>
      </c>
      <c r="C11" s="519">
        <v>18.087121212121211</v>
      </c>
      <c r="D11" s="433">
        <v>507</v>
      </c>
      <c r="E11" s="519">
        <v>48.011363636363633</v>
      </c>
      <c r="F11" s="433">
        <v>358</v>
      </c>
      <c r="G11" s="519">
        <v>33.901515151515149</v>
      </c>
      <c r="H11" s="434">
        <v>100</v>
      </c>
    </row>
    <row r="12" spans="1:8">
      <c r="A12" s="432" t="s">
        <v>227</v>
      </c>
      <c r="B12" s="435">
        <v>4982</v>
      </c>
      <c r="C12" s="520">
        <v>12.11900070544163</v>
      </c>
      <c r="D12" s="435">
        <v>20972</v>
      </c>
      <c r="E12" s="520">
        <v>51.015592692597728</v>
      </c>
      <c r="F12" s="435">
        <v>15155</v>
      </c>
      <c r="G12" s="520">
        <v>36.865406601960643</v>
      </c>
      <c r="H12" s="436">
        <v>100</v>
      </c>
    </row>
    <row r="13" spans="1:8" s="437" customFormat="1">
      <c r="A13" s="908" t="s">
        <v>212</v>
      </c>
      <c r="B13" s="908"/>
      <c r="C13" s="908"/>
      <c r="D13" s="908"/>
      <c r="E13" s="908"/>
      <c r="F13" s="908"/>
      <c r="G13" s="908"/>
      <c r="H13" s="908"/>
    </row>
    <row r="14" spans="1:8" s="16" customFormat="1">
      <c r="A14" s="905" t="s">
        <v>8</v>
      </c>
      <c r="B14" s="905"/>
      <c r="C14" s="905"/>
      <c r="D14" s="905"/>
      <c r="E14" s="905"/>
      <c r="F14" s="905"/>
      <c r="G14" s="905"/>
      <c r="H14" s="905"/>
    </row>
    <row r="15" spans="1:8" s="16" customFormat="1" ht="30" customHeight="1">
      <c r="A15" s="904" t="s">
        <v>87</v>
      </c>
      <c r="B15" s="904"/>
      <c r="C15" s="904"/>
      <c r="D15" s="904"/>
      <c r="E15" s="904"/>
      <c r="F15" s="904"/>
      <c r="G15" s="904"/>
      <c r="H15" s="904"/>
    </row>
    <row r="16" spans="1:8" s="16" customFormat="1" ht="30" customHeight="1">
      <c r="A16" s="904" t="s">
        <v>112</v>
      </c>
      <c r="B16" s="904"/>
      <c r="C16" s="904"/>
      <c r="D16" s="904"/>
      <c r="E16" s="904"/>
      <c r="F16" s="904"/>
      <c r="G16" s="904"/>
      <c r="H16" s="904"/>
    </row>
    <row r="17" spans="1:8" s="207" customFormat="1">
      <c r="A17" s="456" t="s">
        <v>75</v>
      </c>
      <c r="B17" s="456"/>
      <c r="C17" s="456"/>
      <c r="D17" s="456"/>
      <c r="E17" s="456"/>
      <c r="F17" s="456"/>
      <c r="G17" s="456"/>
      <c r="H17" s="456"/>
    </row>
  </sheetData>
  <customSheetViews>
    <customSheetView guid="{9B1E4C89-5E12-4216-9D91-287A277F1BB3}">
      <selection sqref="A1:G1"/>
      <pageMargins left="0.7" right="0.7" top="0.75" bottom="0.75" header="0.3" footer="0.3"/>
    </customSheetView>
  </customSheetViews>
  <mergeCells count="8">
    <mergeCell ref="A1:H1"/>
    <mergeCell ref="A16:H16"/>
    <mergeCell ref="A15:H15"/>
    <mergeCell ref="A14:H14"/>
    <mergeCell ref="D2:E2"/>
    <mergeCell ref="F2:G2"/>
    <mergeCell ref="B2:C2"/>
    <mergeCell ref="A13:H13"/>
  </mergeCells>
  <pageMargins left="0.25" right="0.25" top="0.5" bottom="0.5" header="0.3" footer="0.3"/>
  <pageSetup paperSize="9" orientation="landscape"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5"/>
  <dimension ref="A1:J66"/>
  <sheetViews>
    <sheetView zoomScaleNormal="100" workbookViewId="0">
      <selection sqref="A1:E1"/>
    </sheetView>
  </sheetViews>
  <sheetFormatPr defaultRowHeight="15"/>
  <cols>
    <col min="1" max="1" width="33" style="4" customWidth="1"/>
    <col min="2" max="5" width="16.7109375" style="4" customWidth="1"/>
    <col min="6" max="7" width="9.140625" style="4"/>
    <col min="8" max="8" width="9.140625" style="180"/>
    <col min="9" max="16384" width="9.140625" style="4"/>
  </cols>
  <sheetData>
    <row r="1" spans="1:10" ht="30.75" customHeight="1">
      <c r="A1" s="804" t="s">
        <v>640</v>
      </c>
      <c r="B1" s="804"/>
      <c r="C1" s="804"/>
      <c r="D1" s="804"/>
      <c r="E1" s="804"/>
      <c r="G1" s="16"/>
      <c r="H1" s="16"/>
      <c r="I1" s="16"/>
      <c r="J1" s="16"/>
    </row>
    <row r="2" spans="1:10">
      <c r="A2" s="85" t="s">
        <v>329</v>
      </c>
      <c r="B2" s="86" t="s">
        <v>330</v>
      </c>
      <c r="C2" s="86" t="s">
        <v>331</v>
      </c>
      <c r="D2" s="86" t="s">
        <v>312</v>
      </c>
      <c r="E2" s="86" t="s">
        <v>227</v>
      </c>
      <c r="G2" s="169"/>
      <c r="H2" s="169"/>
      <c r="I2" s="169"/>
      <c r="J2" s="169"/>
    </row>
    <row r="3" spans="1:10">
      <c r="A3" s="105"/>
      <c r="B3" s="911" t="s">
        <v>228</v>
      </c>
      <c r="C3" s="911"/>
      <c r="D3" s="911"/>
      <c r="E3" s="911"/>
      <c r="G3" s="169"/>
      <c r="H3" s="169"/>
      <c r="I3" s="169"/>
      <c r="J3" s="169"/>
    </row>
    <row r="4" spans="1:10">
      <c r="A4" s="106" t="s">
        <v>391</v>
      </c>
      <c r="B4" s="273">
        <v>7607.0835508836008</v>
      </c>
      <c r="C4" s="273">
        <v>16401.014651766796</v>
      </c>
      <c r="D4" s="273">
        <v>35</v>
      </c>
      <c r="E4" s="273">
        <v>24043.098202650395</v>
      </c>
      <c r="G4" s="169"/>
      <c r="H4" s="169"/>
      <c r="I4" s="169"/>
      <c r="J4" s="169"/>
    </row>
    <row r="5" spans="1:10">
      <c r="A5" s="106" t="s">
        <v>333</v>
      </c>
      <c r="B5" s="273">
        <v>5126.011089869</v>
      </c>
      <c r="C5" s="273">
        <v>7566.0703333029987</v>
      </c>
      <c r="D5" s="273">
        <v>15.9973323</v>
      </c>
      <c r="E5" s="273">
        <v>12708.078755471999</v>
      </c>
      <c r="G5" s="169"/>
      <c r="H5" s="169"/>
      <c r="I5" s="169"/>
      <c r="J5" s="169"/>
    </row>
    <row r="6" spans="1:10">
      <c r="A6" s="106" t="s">
        <v>392</v>
      </c>
      <c r="B6" s="273">
        <v>3544.3909283474004</v>
      </c>
      <c r="C6" s="273">
        <v>2492.2807384302</v>
      </c>
      <c r="D6" s="273">
        <v>12.0026677</v>
      </c>
      <c r="E6" s="273">
        <v>6048.6743344776005</v>
      </c>
      <c r="G6" s="167"/>
      <c r="I6" s="167"/>
      <c r="J6" s="167"/>
    </row>
    <row r="7" spans="1:10">
      <c r="A7" s="106" t="s">
        <v>393</v>
      </c>
      <c r="B7" s="273">
        <v>911.66942659720007</v>
      </c>
      <c r="C7" s="273">
        <v>163.8839577</v>
      </c>
      <c r="D7" s="273">
        <v>0</v>
      </c>
      <c r="E7" s="273">
        <v>1075.5533842972</v>
      </c>
    </row>
    <row r="8" spans="1:10">
      <c r="A8" s="106" t="s">
        <v>394</v>
      </c>
      <c r="B8" s="273">
        <v>643.84500430280002</v>
      </c>
      <c r="C8" s="273">
        <v>34.750318800000002</v>
      </c>
      <c r="D8" s="273">
        <v>0</v>
      </c>
      <c r="E8" s="273">
        <v>678.59532310279997</v>
      </c>
    </row>
    <row r="9" spans="1:10">
      <c r="A9" s="107" t="s">
        <v>227</v>
      </c>
      <c r="B9" s="274">
        <v>17833</v>
      </c>
      <c r="C9" s="274">
        <v>26657.999999999996</v>
      </c>
      <c r="D9" s="274">
        <v>63</v>
      </c>
      <c r="E9" s="274">
        <v>44554</v>
      </c>
    </row>
    <row r="10" spans="1:10">
      <c r="A10" s="224"/>
      <c r="B10" s="909" t="s">
        <v>298</v>
      </c>
      <c r="C10" s="909"/>
      <c r="D10" s="909"/>
      <c r="E10" s="909"/>
      <c r="H10" s="37"/>
    </row>
    <row r="11" spans="1:10">
      <c r="A11" s="106" t="s">
        <v>332</v>
      </c>
      <c r="B11" s="236">
        <v>42.657340609452142</v>
      </c>
      <c r="C11" s="236">
        <v>61.523800179183731</v>
      </c>
      <c r="D11" s="236">
        <v>55.555555555555557</v>
      </c>
      <c r="E11" s="236">
        <v>53.963949819657927</v>
      </c>
    </row>
    <row r="12" spans="1:10">
      <c r="A12" s="106" t="s">
        <v>333</v>
      </c>
      <c r="B12" s="236">
        <v>28.744524700661696</v>
      </c>
      <c r="C12" s="236">
        <v>28.381987895952431</v>
      </c>
      <c r="D12" s="236">
        <v>25.392590952380949</v>
      </c>
      <c r="E12" s="236">
        <v>28.522868329380074</v>
      </c>
      <c r="F12" s="218"/>
    </row>
    <row r="13" spans="1:10">
      <c r="A13" s="106" t="s">
        <v>392</v>
      </c>
      <c r="B13" s="236">
        <v>19.875460821776482</v>
      </c>
      <c r="C13" s="236">
        <v>9.3490912237609738</v>
      </c>
      <c r="D13" s="236">
        <v>19.051853492063493</v>
      </c>
      <c r="E13" s="236">
        <v>13.576052283695292</v>
      </c>
      <c r="F13" s="218"/>
    </row>
    <row r="14" spans="1:10">
      <c r="A14" s="106" t="s">
        <v>393</v>
      </c>
      <c r="B14" s="236">
        <v>5.1122605652285094</v>
      </c>
      <c r="C14" s="236">
        <v>0.61476463988296204</v>
      </c>
      <c r="D14" s="236">
        <v>0</v>
      </c>
      <c r="E14" s="236">
        <v>2.4140444949885533</v>
      </c>
      <c r="F14" s="218"/>
    </row>
    <row r="15" spans="1:10">
      <c r="A15" s="106" t="s">
        <v>394</v>
      </c>
      <c r="B15" s="236">
        <v>3.6104133028811756</v>
      </c>
      <c r="C15" s="236">
        <v>0.13035606121989649</v>
      </c>
      <c r="D15" s="236">
        <v>0</v>
      </c>
      <c r="E15" s="236">
        <v>1.5230850722781344</v>
      </c>
      <c r="F15" s="218"/>
    </row>
    <row r="16" spans="1:10">
      <c r="A16" s="108" t="s">
        <v>300</v>
      </c>
      <c r="B16" s="275">
        <v>100</v>
      </c>
      <c r="C16" s="275">
        <v>100</v>
      </c>
      <c r="D16" s="275">
        <v>100</v>
      </c>
      <c r="E16" s="275">
        <v>100</v>
      </c>
    </row>
    <row r="17" spans="1:5">
      <c r="A17" s="459" t="s">
        <v>8</v>
      </c>
      <c r="B17" s="457"/>
      <c r="C17" s="457"/>
      <c r="D17" s="457"/>
      <c r="E17" s="457"/>
    </row>
    <row r="18" spans="1:5" s="437" customFormat="1" ht="21" customHeight="1">
      <c r="A18" s="788" t="s">
        <v>87</v>
      </c>
      <c r="B18" s="788"/>
      <c r="C18" s="788"/>
      <c r="D18" s="788"/>
      <c r="E18" s="788"/>
    </row>
    <row r="19" spans="1:5" ht="27" customHeight="1">
      <c r="A19" s="788" t="s">
        <v>195</v>
      </c>
      <c r="B19" s="837"/>
      <c r="C19" s="837"/>
      <c r="D19" s="837"/>
      <c r="E19" s="837"/>
    </row>
    <row r="20" spans="1:5" ht="19.5" customHeight="1">
      <c r="A20" s="829" t="s">
        <v>213</v>
      </c>
      <c r="B20" s="847"/>
      <c r="C20" s="847"/>
      <c r="D20" s="847"/>
      <c r="E20" s="847"/>
    </row>
    <row r="21" spans="1:5" ht="15" customHeight="1">
      <c r="A21" s="829" t="s">
        <v>48</v>
      </c>
      <c r="B21" s="829"/>
      <c r="C21" s="829"/>
      <c r="D21" s="829"/>
      <c r="E21" s="829"/>
    </row>
    <row r="22" spans="1:5" ht="15" customHeight="1">
      <c r="A22" s="829" t="s">
        <v>49</v>
      </c>
      <c r="B22" s="829"/>
      <c r="C22" s="829"/>
      <c r="D22" s="829"/>
      <c r="E22" s="829"/>
    </row>
    <row r="23" spans="1:5">
      <c r="A23" s="467" t="s">
        <v>214</v>
      </c>
      <c r="B23" s="79"/>
      <c r="C23" s="79"/>
      <c r="D23" s="79"/>
      <c r="E23" s="79"/>
    </row>
    <row r="24" spans="1:5" ht="29.25" customHeight="1">
      <c r="A24" s="804" t="s">
        <v>641</v>
      </c>
      <c r="B24" s="804"/>
      <c r="C24" s="804"/>
      <c r="D24" s="804"/>
      <c r="E24" s="804"/>
    </row>
    <row r="25" spans="1:5" ht="15" customHeight="1">
      <c r="A25" s="85" t="s">
        <v>329</v>
      </c>
      <c r="B25" s="86" t="s">
        <v>330</v>
      </c>
      <c r="C25" s="86" t="s">
        <v>331</v>
      </c>
      <c r="D25" s="86" t="s">
        <v>312</v>
      </c>
      <c r="E25" s="86" t="s">
        <v>227</v>
      </c>
    </row>
    <row r="26" spans="1:5" ht="15" customHeight="1">
      <c r="A26" s="105"/>
      <c r="B26" s="912" t="s">
        <v>228</v>
      </c>
      <c r="C26" s="912"/>
      <c r="D26" s="912"/>
      <c r="E26" s="912"/>
    </row>
    <row r="27" spans="1:5" ht="15" customHeight="1">
      <c r="A27" s="106" t="s">
        <v>391</v>
      </c>
      <c r="B27" s="261">
        <v>7607.0835508836008</v>
      </c>
      <c r="C27" s="261">
        <v>16401.014651766796</v>
      </c>
      <c r="D27" s="261">
        <v>35</v>
      </c>
      <c r="E27" s="261">
        <v>24043.098202650395</v>
      </c>
    </row>
    <row r="28" spans="1:5" ht="15" customHeight="1">
      <c r="A28" s="106" t="s">
        <v>956</v>
      </c>
      <c r="B28" s="273">
        <v>8670.4020182164004</v>
      </c>
      <c r="C28" s="273">
        <v>10058.351071733199</v>
      </c>
      <c r="D28" s="273">
        <v>28</v>
      </c>
      <c r="E28" s="273">
        <v>18756.753089949598</v>
      </c>
    </row>
    <row r="29" spans="1:5" ht="15" customHeight="1">
      <c r="A29" s="106" t="s">
        <v>395</v>
      </c>
      <c r="B29" s="273">
        <v>1555.5144309000002</v>
      </c>
      <c r="C29" s="273">
        <v>198.6342765</v>
      </c>
      <c r="D29" s="273">
        <v>0</v>
      </c>
      <c r="E29" s="273">
        <v>1754.1487073999999</v>
      </c>
    </row>
    <row r="30" spans="1:5" ht="15" customHeight="1">
      <c r="A30" s="107" t="s">
        <v>227</v>
      </c>
      <c r="B30" s="237">
        <v>17833</v>
      </c>
      <c r="C30" s="237">
        <v>26657.999999999996</v>
      </c>
      <c r="D30" s="237">
        <v>63</v>
      </c>
      <c r="E30" s="237">
        <v>44554</v>
      </c>
    </row>
    <row r="31" spans="1:5" ht="15" customHeight="1">
      <c r="A31" s="224"/>
      <c r="B31" s="909" t="s">
        <v>232</v>
      </c>
      <c r="C31" s="909"/>
      <c r="D31" s="909"/>
      <c r="E31" s="909"/>
    </row>
    <row r="32" spans="1:5" ht="15" customHeight="1">
      <c r="A32" s="106" t="s">
        <v>391</v>
      </c>
      <c r="B32" s="236">
        <v>61.707241017250588</v>
      </c>
      <c r="C32" s="236">
        <v>4.2649123320285751</v>
      </c>
      <c r="D32" s="236" t="s">
        <v>24</v>
      </c>
      <c r="E32" s="236">
        <v>6.0579569483548603</v>
      </c>
    </row>
    <row r="33" spans="1:10" ht="15" customHeight="1">
      <c r="A33" s="106" t="s">
        <v>956</v>
      </c>
      <c r="B33" s="236">
        <v>56.913688310039838</v>
      </c>
      <c r="C33" s="236">
        <v>7.5999669594568227</v>
      </c>
      <c r="D33" s="236" t="s">
        <v>24</v>
      </c>
      <c r="E33" s="236">
        <v>12.70941166781604</v>
      </c>
      <c r="F33" s="98"/>
    </row>
    <row r="34" spans="1:10" ht="15" customHeight="1">
      <c r="A34" s="106" t="s">
        <v>395</v>
      </c>
      <c r="B34" s="236">
        <v>28.841072994771391</v>
      </c>
      <c r="C34" s="236">
        <v>2.8154707445677598</v>
      </c>
      <c r="D34" s="236" t="s">
        <v>24</v>
      </c>
      <c r="E34" s="236">
        <v>14.091245591035063</v>
      </c>
      <c r="F34" s="213"/>
      <c r="G34" s="213"/>
    </row>
    <row r="35" spans="1:10" ht="15" customHeight="1">
      <c r="A35" s="108" t="s">
        <v>300</v>
      </c>
      <c r="B35" s="275">
        <v>54.112527840657371</v>
      </c>
      <c r="C35" s="275">
        <v>5.0877997584926913</v>
      </c>
      <c r="D35" s="275" t="s">
        <v>24</v>
      </c>
      <c r="E35" s="275">
        <v>8.0001479580266057</v>
      </c>
    </row>
    <row r="36" spans="1:10">
      <c r="A36" s="471" t="s">
        <v>36</v>
      </c>
      <c r="B36" s="472"/>
      <c r="C36" s="472"/>
      <c r="D36" s="472"/>
      <c r="E36" s="472"/>
    </row>
    <row r="37" spans="1:10" s="437" customFormat="1" ht="22.5" customHeight="1">
      <c r="A37" s="829" t="s">
        <v>87</v>
      </c>
      <c r="B37" s="829"/>
      <c r="C37" s="829"/>
      <c r="D37" s="829"/>
      <c r="E37" s="829"/>
    </row>
    <row r="38" spans="1:10" ht="21.75" customHeight="1">
      <c r="A38" s="890" t="s">
        <v>114</v>
      </c>
      <c r="B38" s="910"/>
      <c r="C38" s="910"/>
      <c r="D38" s="910"/>
      <c r="E38" s="910"/>
    </row>
    <row r="39" spans="1:10" ht="19.5" customHeight="1">
      <c r="A39" s="829" t="s">
        <v>215</v>
      </c>
      <c r="B39" s="847"/>
      <c r="C39" s="847"/>
      <c r="D39" s="847"/>
      <c r="E39" s="847"/>
    </row>
    <row r="40" spans="1:10" s="210" customFormat="1" ht="21.95" customHeight="1">
      <c r="A40" s="829" t="s">
        <v>216</v>
      </c>
      <c r="B40" s="847"/>
      <c r="C40" s="847"/>
      <c r="D40" s="847"/>
      <c r="E40" s="847"/>
    </row>
    <row r="41" spans="1:10" s="210" customFormat="1" ht="15" customHeight="1">
      <c r="A41" s="829" t="s">
        <v>113</v>
      </c>
      <c r="B41" s="829"/>
      <c r="C41" s="829"/>
      <c r="D41" s="829"/>
      <c r="E41" s="829"/>
    </row>
    <row r="42" spans="1:10" s="210" customFormat="1" ht="15" customHeight="1">
      <c r="A42" s="829" t="s">
        <v>115</v>
      </c>
      <c r="B42" s="829"/>
      <c r="C42" s="829"/>
      <c r="D42" s="829"/>
      <c r="E42" s="829"/>
    </row>
    <row r="43" spans="1:10">
      <c r="A43" s="467" t="s">
        <v>137</v>
      </c>
      <c r="B43" s="79"/>
      <c r="C43" s="79"/>
      <c r="D43" s="79"/>
      <c r="E43" s="79"/>
    </row>
    <row r="44" spans="1:10" ht="15" customHeight="1">
      <c r="A44" s="858" t="s">
        <v>678</v>
      </c>
      <c r="B44" s="858"/>
      <c r="C44" s="858"/>
      <c r="D44" s="858"/>
      <c r="E44" s="858"/>
      <c r="F44" s="858"/>
      <c r="G44" s="858"/>
      <c r="H44" s="858"/>
      <c r="I44" s="858"/>
      <c r="J44" s="858"/>
    </row>
    <row r="45" spans="1:10" ht="15" customHeight="1">
      <c r="A45" s="142" t="s">
        <v>329</v>
      </c>
      <c r="B45" s="90" t="s">
        <v>0</v>
      </c>
      <c r="C45" s="90" t="s">
        <v>1</v>
      </c>
      <c r="D45" s="90" t="s">
        <v>2</v>
      </c>
      <c r="E45" s="90" t="s">
        <v>3</v>
      </c>
      <c r="F45" s="90" t="s">
        <v>4</v>
      </c>
      <c r="G45" s="90" t="s">
        <v>5</v>
      </c>
      <c r="H45" s="90" t="s">
        <v>6</v>
      </c>
      <c r="I45" s="90" t="s">
        <v>7</v>
      </c>
      <c r="J45" s="90" t="s">
        <v>227</v>
      </c>
    </row>
    <row r="46" spans="1:10">
      <c r="A46" s="222"/>
      <c r="B46" s="857" t="s">
        <v>228</v>
      </c>
      <c r="C46" s="857"/>
      <c r="D46" s="857"/>
      <c r="E46" s="857"/>
      <c r="F46" s="857"/>
      <c r="G46" s="857"/>
      <c r="H46" s="857"/>
      <c r="I46" s="857"/>
      <c r="J46" s="857"/>
    </row>
    <row r="47" spans="1:10">
      <c r="A47" s="102" t="s">
        <v>332</v>
      </c>
      <c r="B47" s="143">
        <v>9572.0982026503953</v>
      </c>
      <c r="C47" s="143">
        <v>4713</v>
      </c>
      <c r="D47" s="143">
        <v>3841</v>
      </c>
      <c r="E47" s="143">
        <v>3062</v>
      </c>
      <c r="F47" s="143">
        <v>2270</v>
      </c>
      <c r="G47" s="143" t="s">
        <v>24</v>
      </c>
      <c r="H47" s="143">
        <v>573</v>
      </c>
      <c r="I47" s="143">
        <v>12</v>
      </c>
      <c r="J47" s="143">
        <v>24043.098202650395</v>
      </c>
    </row>
    <row r="48" spans="1:10">
      <c r="A48" s="102" t="s">
        <v>333</v>
      </c>
      <c r="B48" s="143">
        <v>5366.0787554719991</v>
      </c>
      <c r="C48" s="143">
        <v>2946</v>
      </c>
      <c r="D48" s="143">
        <v>2374</v>
      </c>
      <c r="E48" s="143">
        <v>537</v>
      </c>
      <c r="F48" s="143">
        <v>676</v>
      </c>
      <c r="G48" s="143">
        <v>690</v>
      </c>
      <c r="H48" s="143">
        <v>100</v>
      </c>
      <c r="I48" s="143">
        <v>19</v>
      </c>
      <c r="J48" s="143">
        <v>12708.078755471999</v>
      </c>
    </row>
    <row r="49" spans="1:10">
      <c r="A49" s="102" t="s">
        <v>334</v>
      </c>
      <c r="B49" s="143">
        <v>1680.6743344776005</v>
      </c>
      <c r="C49" s="143">
        <v>756</v>
      </c>
      <c r="D49" s="143">
        <v>1539</v>
      </c>
      <c r="E49" s="143">
        <v>499</v>
      </c>
      <c r="F49" s="143">
        <v>608</v>
      </c>
      <c r="G49" s="143">
        <v>331</v>
      </c>
      <c r="H49" s="143">
        <v>23</v>
      </c>
      <c r="I49" s="143">
        <v>612</v>
      </c>
      <c r="J49" s="143">
        <v>6048.6743344776005</v>
      </c>
    </row>
    <row r="50" spans="1:10">
      <c r="A50" s="102" t="s">
        <v>949</v>
      </c>
      <c r="B50" s="143">
        <v>167.55338429720001</v>
      </c>
      <c r="C50" s="143">
        <v>20</v>
      </c>
      <c r="D50" s="143">
        <v>226</v>
      </c>
      <c r="E50" s="143">
        <v>280</v>
      </c>
      <c r="F50" s="143">
        <v>109</v>
      </c>
      <c r="G50" s="143">
        <v>9</v>
      </c>
      <c r="H50" s="143" t="s">
        <v>24</v>
      </c>
      <c r="I50" s="143">
        <v>264</v>
      </c>
      <c r="J50" s="143">
        <v>1075.5533842972</v>
      </c>
    </row>
    <row r="51" spans="1:10">
      <c r="A51" s="102" t="s">
        <v>335</v>
      </c>
      <c r="B51" s="143">
        <v>46.595323102800002</v>
      </c>
      <c r="C51" s="143">
        <v>2</v>
      </c>
      <c r="D51" s="143">
        <v>126</v>
      </c>
      <c r="E51" s="143">
        <v>257</v>
      </c>
      <c r="F51" s="143">
        <v>116</v>
      </c>
      <c r="G51" s="143" t="s">
        <v>24</v>
      </c>
      <c r="H51" s="143" t="s">
        <v>24</v>
      </c>
      <c r="I51" s="143">
        <v>131</v>
      </c>
      <c r="J51" s="143">
        <v>678.59532310279997</v>
      </c>
    </row>
    <row r="52" spans="1:10">
      <c r="A52" s="103" t="s">
        <v>227</v>
      </c>
      <c r="B52" s="147">
        <v>16832.999999999996</v>
      </c>
      <c r="C52" s="147">
        <v>8437</v>
      </c>
      <c r="D52" s="147">
        <v>8106</v>
      </c>
      <c r="E52" s="147">
        <v>4635</v>
      </c>
      <c r="F52" s="147">
        <v>3779</v>
      </c>
      <c r="G52" s="147">
        <v>1030</v>
      </c>
      <c r="H52" s="147">
        <v>696</v>
      </c>
      <c r="I52" s="147">
        <v>1038</v>
      </c>
      <c r="J52" s="147">
        <v>44554</v>
      </c>
    </row>
    <row r="53" spans="1:10">
      <c r="A53" s="222"/>
      <c r="B53" s="859" t="s">
        <v>232</v>
      </c>
      <c r="C53" s="859"/>
      <c r="D53" s="859"/>
      <c r="E53" s="859"/>
      <c r="F53" s="859"/>
      <c r="G53" s="859"/>
      <c r="H53" s="859"/>
      <c r="I53" s="859"/>
      <c r="J53" s="859"/>
    </row>
    <row r="54" spans="1:10">
      <c r="A54" s="102" t="s">
        <v>332</v>
      </c>
      <c r="B54" s="170">
        <v>7.2323525853962654</v>
      </c>
      <c r="C54" s="170">
        <v>4.3467554279105416</v>
      </c>
      <c r="D54" s="170">
        <v>5.2082273992626309</v>
      </c>
      <c r="E54" s="170">
        <v>6.6201826928274148</v>
      </c>
      <c r="F54" s="170">
        <v>8.48430030685509</v>
      </c>
      <c r="G54" s="170" t="s">
        <v>24</v>
      </c>
      <c r="H54" s="170">
        <v>6.1274902954669406</v>
      </c>
      <c r="I54" s="170" t="s">
        <v>24</v>
      </c>
      <c r="J54" s="170">
        <v>6.0579569483548603</v>
      </c>
    </row>
    <row r="55" spans="1:10">
      <c r="A55" s="102" t="s">
        <v>333</v>
      </c>
      <c r="B55" s="170">
        <v>16.040362638018028</v>
      </c>
      <c r="C55" s="170">
        <v>11.162388887625889</v>
      </c>
      <c r="D55" s="170">
        <v>10.321290378679189</v>
      </c>
      <c r="E55" s="170">
        <v>10.058440098898629</v>
      </c>
      <c r="F55" s="170">
        <v>14.056684202865402</v>
      </c>
      <c r="G55" s="170">
        <v>8.9057538914272438</v>
      </c>
      <c r="H55" s="170">
        <v>531.91489361702122</v>
      </c>
      <c r="I55" s="170" t="s">
        <v>24</v>
      </c>
      <c r="J55" s="170">
        <v>12.610924195470098</v>
      </c>
    </row>
    <row r="56" spans="1:10">
      <c r="A56" s="102" t="s">
        <v>334</v>
      </c>
      <c r="B56" s="170">
        <v>16.835363462662531</v>
      </c>
      <c r="C56" s="170">
        <v>14.323607427055704</v>
      </c>
      <c r="D56" s="170">
        <v>9.2822677925211092</v>
      </c>
      <c r="E56" s="170">
        <v>11.30186628012321</v>
      </c>
      <c r="F56" s="170">
        <v>16.091467287740844</v>
      </c>
      <c r="G56" s="170">
        <v>10.056816455503904</v>
      </c>
      <c r="H56" s="170" t="s">
        <v>24</v>
      </c>
      <c r="I56" s="170">
        <v>17.559464034659857</v>
      </c>
      <c r="J56" s="170">
        <v>12.921425501755136</v>
      </c>
    </row>
    <row r="57" spans="1:10">
      <c r="A57" s="102" t="s">
        <v>949</v>
      </c>
      <c r="B57" s="170">
        <v>22.448202612165062</v>
      </c>
      <c r="C57" s="170">
        <v>38.24091778202677</v>
      </c>
      <c r="D57" s="170">
        <v>12.724508755137661</v>
      </c>
      <c r="E57" s="170">
        <v>12.332628611698379</v>
      </c>
      <c r="F57" s="170">
        <v>10.785671878092222</v>
      </c>
      <c r="G57" s="170">
        <v>6.101694915254237</v>
      </c>
      <c r="H57" s="170" t="s">
        <v>24</v>
      </c>
      <c r="I57" s="170">
        <v>22.177419354838708</v>
      </c>
      <c r="J57" s="170">
        <v>14.951323856947051</v>
      </c>
    </row>
    <row r="58" spans="1:10">
      <c r="A58" s="123" t="s">
        <v>335</v>
      </c>
      <c r="B58" s="170">
        <v>33.473651654310345</v>
      </c>
      <c r="C58" s="170" t="s">
        <v>24</v>
      </c>
      <c r="D58" s="170">
        <v>8.1839438815276697</v>
      </c>
      <c r="E58" s="170">
        <v>16.871266329678985</v>
      </c>
      <c r="F58" s="170">
        <v>36.500943989930775</v>
      </c>
      <c r="G58" s="170" t="s">
        <v>24</v>
      </c>
      <c r="H58" s="170" t="s">
        <v>24</v>
      </c>
      <c r="I58" s="170">
        <v>8.1742168975414948</v>
      </c>
      <c r="J58" s="170">
        <v>12.913818282385627</v>
      </c>
    </row>
    <row r="59" spans="1:10">
      <c r="A59" s="103" t="s">
        <v>227</v>
      </c>
      <c r="B59" s="119">
        <v>9.5277554672947158</v>
      </c>
      <c r="C59" s="119">
        <v>6.0200559122414701</v>
      </c>
      <c r="D59" s="119">
        <v>6.94926675205366</v>
      </c>
      <c r="E59" s="119">
        <v>7.7508101979592041</v>
      </c>
      <c r="F59" s="119">
        <v>10.305089552564411</v>
      </c>
      <c r="G59" s="119">
        <v>9.1683504980283601</v>
      </c>
      <c r="H59" s="119">
        <v>7.4278823064855235</v>
      </c>
      <c r="I59" s="119">
        <v>16.53313795135626</v>
      </c>
      <c r="J59" s="119">
        <v>8.0001479580266057</v>
      </c>
    </row>
    <row r="60" spans="1:10">
      <c r="A60" s="910" t="s">
        <v>8</v>
      </c>
      <c r="B60" s="910"/>
      <c r="C60" s="910"/>
      <c r="D60" s="473"/>
      <c r="E60" s="473"/>
      <c r="F60" s="473"/>
      <c r="G60" s="473"/>
      <c r="H60" s="473"/>
      <c r="I60" s="473"/>
      <c r="J60" s="473"/>
    </row>
    <row r="61" spans="1:10" s="437" customFormat="1" ht="24.75" customHeight="1">
      <c r="A61" s="834" t="s">
        <v>87</v>
      </c>
      <c r="B61" s="834"/>
      <c r="C61" s="834"/>
      <c r="D61" s="834"/>
      <c r="E61" s="834"/>
      <c r="F61" s="834"/>
      <c r="G61" s="834"/>
      <c r="H61" s="834"/>
      <c r="I61" s="834"/>
      <c r="J61" s="834"/>
    </row>
    <row r="62" spans="1:10" ht="21.75" customHeight="1">
      <c r="A62" s="834" t="s">
        <v>195</v>
      </c>
      <c r="B62" s="834"/>
      <c r="C62" s="834"/>
      <c r="D62" s="834"/>
      <c r="E62" s="834"/>
      <c r="F62" s="834"/>
      <c r="G62" s="834"/>
      <c r="H62" s="834"/>
      <c r="I62" s="834"/>
      <c r="J62" s="834"/>
    </row>
    <row r="63" spans="1:10" ht="15" customHeight="1">
      <c r="A63" s="834" t="s">
        <v>213</v>
      </c>
      <c r="B63" s="834"/>
      <c r="C63" s="834"/>
      <c r="D63" s="834"/>
      <c r="E63" s="834"/>
      <c r="F63" s="834"/>
      <c r="G63" s="834"/>
      <c r="H63" s="834"/>
      <c r="I63" s="834"/>
      <c r="J63" s="834"/>
    </row>
    <row r="64" spans="1:10" ht="15" customHeight="1">
      <c r="A64" s="834" t="s">
        <v>48</v>
      </c>
      <c r="B64" s="834"/>
      <c r="C64" s="834"/>
      <c r="D64" s="834"/>
      <c r="E64" s="834"/>
      <c r="F64" s="834"/>
      <c r="G64" s="834"/>
      <c r="H64" s="834"/>
      <c r="I64" s="834"/>
      <c r="J64" s="834"/>
    </row>
    <row r="65" spans="1:10" ht="15" customHeight="1">
      <c r="A65" s="829" t="s">
        <v>49</v>
      </c>
      <c r="B65" s="829"/>
      <c r="C65" s="829"/>
      <c r="D65" s="829"/>
      <c r="E65" s="829"/>
      <c r="F65" s="829"/>
      <c r="G65" s="829"/>
      <c r="H65" s="829"/>
      <c r="I65" s="829"/>
      <c r="J65" s="829"/>
    </row>
    <row r="66" spans="1:10" ht="15" customHeight="1">
      <c r="A66" s="467" t="s">
        <v>137</v>
      </c>
      <c r="B66" s="79"/>
      <c r="C66" s="79"/>
      <c r="D66" s="79"/>
      <c r="E66" s="79"/>
      <c r="F66" s="79"/>
      <c r="G66" s="79"/>
      <c r="H66" s="79"/>
      <c r="I66" s="79"/>
      <c r="J66" s="79"/>
    </row>
  </sheetData>
  <customSheetViews>
    <customSheetView guid="{9B1E4C89-5E12-4216-9D91-287A277F1BB3}">
      <selection sqref="A1:E1"/>
      <pageMargins left="0.7" right="0.7" top="0.75" bottom="0.75" header="0.3" footer="0.3"/>
      <pageSetup paperSize="9" orientation="landscape" r:id="rId1"/>
    </customSheetView>
  </customSheetViews>
  <mergeCells count="26">
    <mergeCell ref="A65:J65"/>
    <mergeCell ref="B3:E3"/>
    <mergeCell ref="B10:E10"/>
    <mergeCell ref="A18:E18"/>
    <mergeCell ref="A37:E37"/>
    <mergeCell ref="A62:J62"/>
    <mergeCell ref="A61:J61"/>
    <mergeCell ref="A44:J44"/>
    <mergeCell ref="B46:J46"/>
    <mergeCell ref="B53:J53"/>
    <mergeCell ref="A19:E19"/>
    <mergeCell ref="A20:E20"/>
    <mergeCell ref="B26:E26"/>
    <mergeCell ref="A21:E21"/>
    <mergeCell ref="A22:E22"/>
    <mergeCell ref="A24:E24"/>
    <mergeCell ref="A41:E41"/>
    <mergeCell ref="A42:E42"/>
    <mergeCell ref="A60:C60"/>
    <mergeCell ref="A63:J63"/>
    <mergeCell ref="A64:J64"/>
    <mergeCell ref="A1:E1"/>
    <mergeCell ref="B31:E31"/>
    <mergeCell ref="A38:E38"/>
    <mergeCell ref="A39:E39"/>
    <mergeCell ref="A40:E40"/>
  </mergeCells>
  <pageMargins left="0.25" right="0.25" top="0.5" bottom="0.5" header="0.3" footer="0.3"/>
  <pageSetup paperSize="9" scale="98" orientation="landscape" r:id="rId2"/>
  <rowBreaks count="2" manualBreakCount="2">
    <brk id="23" max="9" man="1"/>
    <brk id="43" max="9" man="1"/>
  </rowBreaks>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6"/>
  <dimension ref="A1:I16"/>
  <sheetViews>
    <sheetView zoomScaleNormal="100" workbookViewId="0">
      <selection sqref="A1:I1"/>
    </sheetView>
  </sheetViews>
  <sheetFormatPr defaultRowHeight="15"/>
  <cols>
    <col min="1" max="1" width="12.7109375" style="4" customWidth="1"/>
    <col min="2" max="2" width="10.42578125" style="4" customWidth="1"/>
    <col min="3" max="3" width="13.5703125" style="4" customWidth="1"/>
    <col min="4" max="4" width="9.140625" style="4"/>
    <col min="5" max="5" width="13" style="4" customWidth="1"/>
    <col min="6" max="6" width="10.140625" style="4" customWidth="1"/>
    <col min="7" max="7" width="13.28515625" style="4" customWidth="1"/>
    <col min="8" max="8" width="11.5703125" style="4" customWidth="1"/>
    <col min="9" max="9" width="22.85546875" style="4" customWidth="1"/>
    <col min="10" max="16384" width="9.140625" style="4"/>
  </cols>
  <sheetData>
    <row r="1" spans="1:9" ht="15" customHeight="1">
      <c r="A1" s="804" t="s">
        <v>679</v>
      </c>
      <c r="B1" s="804"/>
      <c r="C1" s="804"/>
      <c r="D1" s="804"/>
      <c r="E1" s="804"/>
      <c r="F1" s="804"/>
      <c r="G1" s="804"/>
      <c r="H1" s="804"/>
      <c r="I1" s="804"/>
    </row>
    <row r="2" spans="1:9" ht="15" customHeight="1">
      <c r="A2" s="194"/>
      <c r="B2" s="793" t="s">
        <v>228</v>
      </c>
      <c r="C2" s="793"/>
      <c r="D2" s="793"/>
      <c r="E2" s="793"/>
      <c r="F2" s="793" t="s">
        <v>232</v>
      </c>
      <c r="G2" s="793"/>
      <c r="H2" s="793"/>
      <c r="I2" s="276"/>
    </row>
    <row r="3" spans="1:9" ht="27.75" customHeight="1">
      <c r="A3" s="40" t="s">
        <v>397</v>
      </c>
      <c r="B3" s="258" t="s">
        <v>330</v>
      </c>
      <c r="C3" s="258" t="s">
        <v>331</v>
      </c>
      <c r="D3" s="39" t="s">
        <v>284</v>
      </c>
      <c r="E3" s="258" t="s">
        <v>250</v>
      </c>
      <c r="F3" s="258" t="s">
        <v>330</v>
      </c>
      <c r="G3" s="258" t="s">
        <v>331</v>
      </c>
      <c r="H3" s="258" t="s">
        <v>250</v>
      </c>
      <c r="I3" s="39" t="s">
        <v>398</v>
      </c>
    </row>
    <row r="4" spans="1:9">
      <c r="A4" s="234" t="s">
        <v>0</v>
      </c>
      <c r="B4" s="244">
        <v>6754</v>
      </c>
      <c r="C4" s="244">
        <v>10127</v>
      </c>
      <c r="D4" s="244">
        <v>3</v>
      </c>
      <c r="E4" s="244">
        <v>16884</v>
      </c>
      <c r="F4" s="24">
        <v>60.190177433584942</v>
      </c>
      <c r="G4" s="24">
        <v>6.0970103156092375</v>
      </c>
      <c r="H4" s="24">
        <v>9.5218276224361862</v>
      </c>
      <c r="I4" s="24">
        <v>9.8720806293355441</v>
      </c>
    </row>
    <row r="5" spans="1:9">
      <c r="A5" s="535" t="s">
        <v>1</v>
      </c>
      <c r="B5" s="244">
        <v>2181</v>
      </c>
      <c r="C5" s="244">
        <v>6309</v>
      </c>
      <c r="D5" s="244">
        <v>0</v>
      </c>
      <c r="E5" s="244">
        <v>8490</v>
      </c>
      <c r="F5" s="24">
        <v>89.993810604497625</v>
      </c>
      <c r="G5" s="24">
        <v>4.5226033392282252</v>
      </c>
      <c r="H5" s="24">
        <v>5.9821254935781987</v>
      </c>
      <c r="I5" s="24">
        <v>19.898674248945944</v>
      </c>
    </row>
    <row r="6" spans="1:9">
      <c r="A6" s="535" t="s">
        <v>2</v>
      </c>
      <c r="B6" s="244">
        <v>3576</v>
      </c>
      <c r="C6" s="244">
        <v>4532</v>
      </c>
      <c r="D6" s="244">
        <v>17</v>
      </c>
      <c r="E6" s="244">
        <v>8125</v>
      </c>
      <c r="F6" s="24">
        <v>36.997185896374774</v>
      </c>
      <c r="G6" s="24">
        <v>4.1955426525235282</v>
      </c>
      <c r="H6" s="24">
        <v>6.9040234524365891</v>
      </c>
      <c r="I6" s="24">
        <v>8.8182123173320068</v>
      </c>
    </row>
    <row r="7" spans="1:9">
      <c r="A7" s="277" t="s">
        <v>3</v>
      </c>
      <c r="B7" s="244">
        <v>2604</v>
      </c>
      <c r="C7" s="244">
        <v>2148</v>
      </c>
      <c r="D7" s="244">
        <v>2</v>
      </c>
      <c r="E7" s="244">
        <v>4754</v>
      </c>
      <c r="F7" s="24">
        <v>64.131612649000104</v>
      </c>
      <c r="G7" s="24">
        <v>3.8204325554923164</v>
      </c>
      <c r="H7" s="24">
        <v>7.8859539117914421</v>
      </c>
      <c r="I7" s="24">
        <v>16.786479467306247</v>
      </c>
    </row>
    <row r="8" spans="1:9">
      <c r="A8" s="535" t="s">
        <v>4</v>
      </c>
      <c r="B8" s="244">
        <v>1338</v>
      </c>
      <c r="C8" s="244">
        <v>2437</v>
      </c>
      <c r="D8" s="244">
        <v>22</v>
      </c>
      <c r="E8" s="244">
        <v>3797</v>
      </c>
      <c r="F8" s="24">
        <v>75.27849668054462</v>
      </c>
      <c r="G8" s="24">
        <v>6.9475526768176392</v>
      </c>
      <c r="H8" s="24">
        <v>10.302676742324547</v>
      </c>
      <c r="I8" s="24">
        <v>10.835253819914369</v>
      </c>
    </row>
    <row r="9" spans="1:9">
      <c r="A9" s="535" t="s">
        <v>5</v>
      </c>
      <c r="B9" s="244">
        <v>379</v>
      </c>
      <c r="C9" s="244">
        <v>706</v>
      </c>
      <c r="D9" s="244">
        <v>19</v>
      </c>
      <c r="E9" s="244">
        <v>1104</v>
      </c>
      <c r="F9" s="24">
        <v>32.726016751575855</v>
      </c>
      <c r="G9" s="24">
        <v>6.9936304470574253</v>
      </c>
      <c r="H9" s="24">
        <v>9.8107171420954415</v>
      </c>
      <c r="I9" s="24">
        <v>4.6794032082929613</v>
      </c>
    </row>
    <row r="10" spans="1:9">
      <c r="A10" s="535" t="s">
        <v>6</v>
      </c>
      <c r="B10" s="244">
        <v>199</v>
      </c>
      <c r="C10" s="244">
        <v>497</v>
      </c>
      <c r="D10" s="244">
        <v>0</v>
      </c>
      <c r="E10" s="244">
        <v>696</v>
      </c>
      <c r="F10" s="24">
        <v>68.502581755593809</v>
      </c>
      <c r="G10" s="24">
        <v>5.400530273395054</v>
      </c>
      <c r="H10" s="24">
        <v>7.3314864167360136</v>
      </c>
      <c r="I10" s="24">
        <v>12.684417693770195</v>
      </c>
    </row>
    <row r="11" spans="1:9">
      <c r="A11" s="535" t="s">
        <v>7</v>
      </c>
      <c r="B11" s="244">
        <v>948</v>
      </c>
      <c r="C11" s="244">
        <v>108</v>
      </c>
      <c r="D11" s="244">
        <v>0</v>
      </c>
      <c r="E11" s="244">
        <v>1056</v>
      </c>
      <c r="F11" s="24">
        <v>36.55855925340326</v>
      </c>
      <c r="G11" s="24">
        <v>2.9967535170232247</v>
      </c>
      <c r="H11" s="24">
        <v>17.040503469420688</v>
      </c>
      <c r="I11" s="24">
        <v>12.199388119753705</v>
      </c>
    </row>
    <row r="12" spans="1:9">
      <c r="A12" s="536" t="s">
        <v>227</v>
      </c>
      <c r="B12" s="250">
        <v>17979</v>
      </c>
      <c r="C12" s="250">
        <v>26864</v>
      </c>
      <c r="D12" s="250">
        <v>63</v>
      </c>
      <c r="E12" s="250">
        <v>44906</v>
      </c>
      <c r="F12" s="259">
        <v>54.157692597334098</v>
      </c>
      <c r="G12" s="259">
        <v>5.0888020970471537</v>
      </c>
      <c r="H12" s="259">
        <v>8.0031837365668288</v>
      </c>
      <c r="I12" s="259">
        <v>10.642522850075043</v>
      </c>
    </row>
    <row r="13" spans="1:9">
      <c r="A13" s="462" t="s">
        <v>8</v>
      </c>
      <c r="B13" s="457"/>
      <c r="C13" s="457"/>
      <c r="D13" s="457"/>
      <c r="E13" s="457"/>
      <c r="F13" s="457"/>
      <c r="G13" s="457"/>
      <c r="H13" s="457"/>
      <c r="I13" s="457"/>
    </row>
    <row r="14" spans="1:9" ht="24.75" customHeight="1">
      <c r="A14" s="788" t="s">
        <v>87</v>
      </c>
      <c r="B14" s="788"/>
      <c r="C14" s="788"/>
      <c r="D14" s="788"/>
      <c r="E14" s="788"/>
      <c r="F14" s="788"/>
      <c r="G14" s="788"/>
      <c r="H14" s="788"/>
      <c r="I14" s="788"/>
    </row>
    <row r="15" spans="1:9" s="437" customFormat="1">
      <c r="A15" s="788" t="s">
        <v>842</v>
      </c>
      <c r="B15" s="788"/>
      <c r="C15" s="788"/>
      <c r="D15" s="788"/>
      <c r="E15" s="788"/>
      <c r="F15" s="788"/>
      <c r="G15" s="788"/>
      <c r="H15" s="788"/>
      <c r="I15" s="788"/>
    </row>
    <row r="16" spans="1:9" s="444" customFormat="1">
      <c r="A16" s="456" t="s">
        <v>855</v>
      </c>
      <c r="B16" s="457"/>
      <c r="C16" s="457"/>
      <c r="D16" s="457"/>
      <c r="E16" s="457"/>
      <c r="F16" s="457"/>
      <c r="G16" s="457"/>
      <c r="H16" s="457"/>
      <c r="I16" s="457"/>
    </row>
  </sheetData>
  <customSheetViews>
    <customSheetView guid="{9B1E4C89-5E12-4216-9D91-287A277F1BB3}">
      <selection sqref="A1:K1"/>
      <pageMargins left="0.7" right="0.7" top="0.75" bottom="0.75" header="0.3" footer="0.3"/>
      <pageSetup paperSize="9" orientation="landscape" r:id="rId1"/>
    </customSheetView>
  </customSheetViews>
  <mergeCells count="5">
    <mergeCell ref="A1:I1"/>
    <mergeCell ref="B2:E2"/>
    <mergeCell ref="F2:H2"/>
    <mergeCell ref="A15:I15"/>
    <mergeCell ref="A14:I14"/>
  </mergeCells>
  <pageMargins left="0.25" right="0.25" top="0.5" bottom="0.5" header="0.3" footer="0.3"/>
  <pageSetup paperSize="9" orientation="landscape" r:id="rId2"/>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7"/>
  <dimension ref="A1:H19"/>
  <sheetViews>
    <sheetView zoomScaleNormal="100" workbookViewId="0">
      <selection sqref="A1:H1"/>
    </sheetView>
  </sheetViews>
  <sheetFormatPr defaultRowHeight="15"/>
  <cols>
    <col min="1" max="1" width="31.28515625" style="4" customWidth="1"/>
    <col min="2" max="6" width="9.140625" style="4"/>
    <col min="7" max="7" width="9.140625" style="145"/>
    <col min="8" max="16384" width="9.140625" style="4"/>
  </cols>
  <sheetData>
    <row r="1" spans="1:8">
      <c r="A1" s="913" t="s">
        <v>642</v>
      </c>
      <c r="B1" s="913"/>
      <c r="C1" s="913"/>
      <c r="D1" s="913"/>
      <c r="E1" s="913"/>
      <c r="F1" s="913"/>
      <c r="G1" s="913"/>
      <c r="H1" s="913"/>
    </row>
    <row r="2" spans="1:8">
      <c r="A2" s="278" t="s">
        <v>399</v>
      </c>
      <c r="B2" s="258" t="s">
        <v>808</v>
      </c>
      <c r="C2" s="258" t="s">
        <v>245</v>
      </c>
      <c r="D2" s="258" t="s">
        <v>246</v>
      </c>
      <c r="E2" s="258" t="s">
        <v>247</v>
      </c>
      <c r="F2" s="258" t="s">
        <v>248</v>
      </c>
      <c r="G2" s="258" t="s">
        <v>284</v>
      </c>
      <c r="H2" s="258" t="s">
        <v>809</v>
      </c>
    </row>
    <row r="3" spans="1:8">
      <c r="A3" s="279"/>
      <c r="B3" s="914" t="s">
        <v>228</v>
      </c>
      <c r="C3" s="914"/>
      <c r="D3" s="914"/>
      <c r="E3" s="914"/>
      <c r="F3" s="914"/>
      <c r="G3" s="914"/>
      <c r="H3" s="914"/>
    </row>
    <row r="4" spans="1:8">
      <c r="A4" s="280" t="s">
        <v>330</v>
      </c>
      <c r="B4" s="253">
        <v>532</v>
      </c>
      <c r="C4" s="253">
        <v>3675</v>
      </c>
      <c r="D4" s="253">
        <v>5682</v>
      </c>
      <c r="E4" s="253">
        <v>5668</v>
      </c>
      <c r="F4" s="253">
        <v>2422</v>
      </c>
      <c r="G4" s="253">
        <v>0</v>
      </c>
      <c r="H4" s="253">
        <v>17979</v>
      </c>
    </row>
    <row r="5" spans="1:8">
      <c r="A5" s="280" t="s">
        <v>331</v>
      </c>
      <c r="B5" s="253">
        <v>819</v>
      </c>
      <c r="C5" s="253">
        <v>5155</v>
      </c>
      <c r="D5" s="253">
        <v>7744</v>
      </c>
      <c r="E5" s="253">
        <v>8676</v>
      </c>
      <c r="F5" s="253">
        <v>4470</v>
      </c>
      <c r="G5" s="253">
        <v>0</v>
      </c>
      <c r="H5" s="253">
        <v>26864</v>
      </c>
    </row>
    <row r="6" spans="1:8">
      <c r="A6" s="280" t="s">
        <v>312</v>
      </c>
      <c r="B6" s="253">
        <v>16</v>
      </c>
      <c r="C6" s="253">
        <v>26</v>
      </c>
      <c r="D6" s="253">
        <v>8</v>
      </c>
      <c r="E6" s="253">
        <v>7</v>
      </c>
      <c r="F6" s="253">
        <v>6</v>
      </c>
      <c r="G6" s="253">
        <v>0</v>
      </c>
      <c r="H6" s="253">
        <v>63</v>
      </c>
    </row>
    <row r="7" spans="1:8">
      <c r="A7" s="536" t="s">
        <v>250</v>
      </c>
      <c r="B7" s="249">
        <v>1367</v>
      </c>
      <c r="C7" s="249">
        <v>8856</v>
      </c>
      <c r="D7" s="249">
        <v>13434</v>
      </c>
      <c r="E7" s="249">
        <v>14351</v>
      </c>
      <c r="F7" s="249">
        <v>6898</v>
      </c>
      <c r="G7" s="249">
        <v>0</v>
      </c>
      <c r="H7" s="249">
        <v>44906</v>
      </c>
    </row>
    <row r="8" spans="1:8">
      <c r="A8" s="281"/>
      <c r="B8" s="914" t="s">
        <v>232</v>
      </c>
      <c r="C8" s="914"/>
      <c r="D8" s="914"/>
      <c r="E8" s="914"/>
      <c r="F8" s="914"/>
      <c r="G8" s="914"/>
      <c r="H8" s="914"/>
    </row>
    <row r="9" spans="1:8">
      <c r="A9" s="280" t="s">
        <v>330</v>
      </c>
      <c r="B9" s="521">
        <v>26.995483838230072</v>
      </c>
      <c r="C9" s="521">
        <v>48.509088029145055</v>
      </c>
      <c r="D9" s="521">
        <v>60.710317121121463</v>
      </c>
      <c r="E9" s="521">
        <v>61.761084414806099</v>
      </c>
      <c r="F9" s="521">
        <v>47.356483653996555</v>
      </c>
      <c r="G9" s="521" t="s">
        <v>396</v>
      </c>
      <c r="H9" s="521">
        <v>54.157692597334133</v>
      </c>
    </row>
    <row r="10" spans="1:8">
      <c r="A10" s="280" t="s">
        <v>331</v>
      </c>
      <c r="B10" s="521">
        <v>2.8940133852536061</v>
      </c>
      <c r="C10" s="521">
        <v>4.336630181768319</v>
      </c>
      <c r="D10" s="521">
        <v>5.0774201670093575</v>
      </c>
      <c r="E10" s="521">
        <v>5.9266140903952103</v>
      </c>
      <c r="F10" s="521">
        <v>5.462918151553815</v>
      </c>
      <c r="G10" s="521" t="s">
        <v>396</v>
      </c>
      <c r="H10" s="521">
        <v>5.0888020970471537</v>
      </c>
    </row>
    <row r="11" spans="1:8">
      <c r="A11" s="546" t="s">
        <v>810</v>
      </c>
      <c r="B11" s="522">
        <v>4.5159478700384863</v>
      </c>
      <c r="C11" s="522">
        <v>7.0037248807800898</v>
      </c>
      <c r="D11" s="522">
        <v>8.2988628445195634</v>
      </c>
      <c r="E11" s="522">
        <v>9.2249167244121217</v>
      </c>
      <c r="F11" s="522">
        <v>7.9343170138074139</v>
      </c>
      <c r="G11" s="522" t="s">
        <v>396</v>
      </c>
      <c r="H11" s="522">
        <v>8.0031837365668288</v>
      </c>
    </row>
    <row r="12" spans="1:8">
      <c r="A12" s="245" t="s">
        <v>400</v>
      </c>
      <c r="B12" s="522">
        <v>9.3280438769858769</v>
      </c>
      <c r="C12" s="522">
        <v>11.185894576180997</v>
      </c>
      <c r="D12" s="522">
        <v>11.956922043912774</v>
      </c>
      <c r="E12" s="522">
        <v>10.420972830827193</v>
      </c>
      <c r="F12" s="522">
        <v>8.6687155729263452</v>
      </c>
      <c r="G12" s="522" t="s">
        <v>396</v>
      </c>
      <c r="H12" s="522">
        <v>10.642522850075043</v>
      </c>
    </row>
    <row r="13" spans="1:8">
      <c r="A13" s="915" t="s">
        <v>117</v>
      </c>
      <c r="B13" s="915"/>
      <c r="C13" s="915"/>
      <c r="D13" s="915"/>
      <c r="E13" s="915"/>
      <c r="F13" s="915"/>
      <c r="G13" s="915"/>
      <c r="H13" s="915"/>
    </row>
    <row r="14" spans="1:8">
      <c r="A14" s="790" t="s">
        <v>118</v>
      </c>
      <c r="B14" s="790"/>
      <c r="C14" s="790"/>
      <c r="D14" s="790"/>
      <c r="E14" s="790"/>
      <c r="F14" s="790"/>
      <c r="G14" s="790"/>
      <c r="H14" s="790"/>
    </row>
    <row r="15" spans="1:8">
      <c r="A15" s="790" t="s">
        <v>116</v>
      </c>
      <c r="B15" s="790"/>
      <c r="C15" s="790"/>
      <c r="D15" s="790"/>
      <c r="E15" s="790"/>
      <c r="F15" s="790"/>
      <c r="G15" s="790"/>
      <c r="H15" s="790"/>
    </row>
    <row r="16" spans="1:8">
      <c r="A16" s="456" t="s">
        <v>8</v>
      </c>
      <c r="B16" s="457"/>
      <c r="C16" s="457"/>
      <c r="D16" s="457"/>
      <c r="E16" s="457"/>
      <c r="F16" s="457"/>
      <c r="G16" s="457"/>
      <c r="H16" s="457"/>
    </row>
    <row r="17" spans="1:8" ht="30" customHeight="1">
      <c r="A17" s="791" t="s">
        <v>119</v>
      </c>
      <c r="B17" s="791"/>
      <c r="C17" s="791"/>
      <c r="D17" s="791"/>
      <c r="E17" s="791"/>
      <c r="F17" s="791"/>
      <c r="G17" s="791"/>
      <c r="H17" s="791"/>
    </row>
    <row r="18" spans="1:8">
      <c r="A18" s="791" t="s">
        <v>844</v>
      </c>
      <c r="B18" s="791"/>
      <c r="C18" s="791"/>
      <c r="D18" s="791"/>
      <c r="E18" s="791"/>
      <c r="F18" s="791"/>
      <c r="G18" s="791"/>
      <c r="H18" s="791"/>
    </row>
    <row r="19" spans="1:8">
      <c r="A19" s="683" t="s">
        <v>856</v>
      </c>
      <c r="B19" s="457"/>
      <c r="C19" s="457"/>
      <c r="D19" s="457"/>
      <c r="E19" s="457"/>
      <c r="F19" s="457"/>
      <c r="G19" s="457"/>
      <c r="H19" s="457"/>
    </row>
  </sheetData>
  <customSheetViews>
    <customSheetView guid="{9B1E4C89-5E12-4216-9D91-287A277F1BB3}">
      <selection sqref="A1:H1"/>
      <pageMargins left="0.7" right="0.7" top="0.75" bottom="0.75" header="0.3" footer="0.3"/>
      <pageSetup paperSize="9" orientation="landscape" r:id="rId1"/>
    </customSheetView>
  </customSheetViews>
  <mergeCells count="8">
    <mergeCell ref="A1:H1"/>
    <mergeCell ref="B3:H3"/>
    <mergeCell ref="B8:H8"/>
    <mergeCell ref="A17:H17"/>
    <mergeCell ref="A18:H18"/>
    <mergeCell ref="A13:H13"/>
    <mergeCell ref="A14:H14"/>
    <mergeCell ref="A15:H15"/>
  </mergeCells>
  <pageMargins left="0.25" right="0.25" top="0.5" bottom="0.5" header="0.3" footer="0.3"/>
  <pageSetup paperSize="9" orientation="landscape" r:id="rId2"/>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8"/>
  <dimension ref="A1:U24"/>
  <sheetViews>
    <sheetView zoomScaleNormal="100" workbookViewId="0">
      <selection sqref="A1:J1"/>
    </sheetView>
  </sheetViews>
  <sheetFormatPr defaultRowHeight="15"/>
  <cols>
    <col min="1" max="1" width="69.140625" style="4" customWidth="1"/>
    <col min="2" max="10" width="9.140625" style="4" customWidth="1"/>
    <col min="11" max="16384" width="9.140625" style="4"/>
  </cols>
  <sheetData>
    <row r="1" spans="1:10">
      <c r="A1" s="783" t="s">
        <v>680</v>
      </c>
      <c r="B1" s="783"/>
      <c r="C1" s="783"/>
      <c r="D1" s="783"/>
      <c r="E1" s="783"/>
      <c r="F1" s="783"/>
      <c r="G1" s="783"/>
      <c r="H1" s="783"/>
      <c r="I1" s="783"/>
      <c r="J1" s="783"/>
    </row>
    <row r="2" spans="1:10">
      <c r="A2" s="257" t="s">
        <v>401</v>
      </c>
      <c r="B2" s="258" t="s">
        <v>0</v>
      </c>
      <c r="C2" s="258" t="s">
        <v>1</v>
      </c>
      <c r="D2" s="258" t="s">
        <v>2</v>
      </c>
      <c r="E2" s="258" t="s">
        <v>3</v>
      </c>
      <c r="F2" s="258" t="s">
        <v>4</v>
      </c>
      <c r="G2" s="258" t="s">
        <v>805</v>
      </c>
      <c r="H2" s="258" t="s">
        <v>6</v>
      </c>
      <c r="I2" s="258" t="s">
        <v>7</v>
      </c>
      <c r="J2" s="258" t="s">
        <v>227</v>
      </c>
    </row>
    <row r="3" spans="1:10" ht="15" customHeight="1">
      <c r="A3" s="532"/>
      <c r="B3" s="785" t="s">
        <v>228</v>
      </c>
      <c r="C3" s="785"/>
      <c r="D3" s="785"/>
      <c r="E3" s="785"/>
      <c r="F3" s="785"/>
      <c r="G3" s="785"/>
      <c r="H3" s="785"/>
      <c r="I3" s="785"/>
      <c r="J3" s="785"/>
    </row>
    <row r="4" spans="1:10" ht="15" customHeight="1">
      <c r="A4" s="535" t="s">
        <v>402</v>
      </c>
      <c r="B4" s="27">
        <v>2356</v>
      </c>
      <c r="C4" s="27">
        <v>891</v>
      </c>
      <c r="D4" s="27">
        <v>750</v>
      </c>
      <c r="E4" s="27">
        <v>1025</v>
      </c>
      <c r="F4" s="27">
        <v>422</v>
      </c>
      <c r="G4" s="27">
        <v>32</v>
      </c>
      <c r="H4" s="27">
        <v>80</v>
      </c>
      <c r="I4" s="27">
        <v>295</v>
      </c>
      <c r="J4" s="27">
        <v>5851</v>
      </c>
    </row>
    <row r="5" spans="1:10" ht="15" customHeight="1">
      <c r="A5" s="535" t="s">
        <v>403</v>
      </c>
      <c r="B5" s="27">
        <v>1055</v>
      </c>
      <c r="C5" s="27">
        <v>48</v>
      </c>
      <c r="D5" s="27">
        <v>514</v>
      </c>
      <c r="E5" s="27">
        <v>233</v>
      </c>
      <c r="F5" s="27">
        <v>152</v>
      </c>
      <c r="G5" s="27">
        <v>17</v>
      </c>
      <c r="H5" s="27">
        <v>4</v>
      </c>
      <c r="I5" s="27">
        <v>53</v>
      </c>
      <c r="J5" s="27">
        <v>2076</v>
      </c>
    </row>
    <row r="6" spans="1:10" ht="15" customHeight="1">
      <c r="A6" s="535" t="s">
        <v>404</v>
      </c>
      <c r="B6" s="27">
        <v>1508</v>
      </c>
      <c r="C6" s="27">
        <v>777</v>
      </c>
      <c r="D6" s="27">
        <v>496</v>
      </c>
      <c r="E6" s="27">
        <v>336</v>
      </c>
      <c r="F6" s="27">
        <v>259</v>
      </c>
      <c r="G6" s="27">
        <v>111</v>
      </c>
      <c r="H6" s="27">
        <v>44</v>
      </c>
      <c r="I6" s="27">
        <v>0</v>
      </c>
      <c r="J6" s="27">
        <v>3531</v>
      </c>
    </row>
    <row r="7" spans="1:10" ht="15" customHeight="1">
      <c r="A7" s="537" t="s">
        <v>405</v>
      </c>
      <c r="B7" s="27">
        <v>4919</v>
      </c>
      <c r="C7" s="27">
        <v>1716</v>
      </c>
      <c r="D7" s="27">
        <v>1760</v>
      </c>
      <c r="E7" s="27">
        <v>1594</v>
      </c>
      <c r="F7" s="27">
        <v>833</v>
      </c>
      <c r="G7" s="27">
        <v>160</v>
      </c>
      <c r="H7" s="27">
        <v>128</v>
      </c>
      <c r="I7" s="27">
        <v>348</v>
      </c>
      <c r="J7" s="27">
        <v>11458</v>
      </c>
    </row>
    <row r="8" spans="1:10" ht="15" customHeight="1">
      <c r="A8" s="537" t="s">
        <v>406</v>
      </c>
      <c r="B8" s="27">
        <v>1700</v>
      </c>
      <c r="C8" s="27">
        <v>453</v>
      </c>
      <c r="D8" s="27">
        <v>1816</v>
      </c>
      <c r="E8" s="27">
        <v>1010</v>
      </c>
      <c r="F8" s="27">
        <v>505</v>
      </c>
      <c r="G8" s="27">
        <v>218</v>
      </c>
      <c r="H8" s="27">
        <v>71</v>
      </c>
      <c r="I8" s="27">
        <v>596</v>
      </c>
      <c r="J8" s="27">
        <v>6369</v>
      </c>
    </row>
    <row r="9" spans="1:10" ht="15" customHeight="1">
      <c r="A9" s="194" t="s">
        <v>227</v>
      </c>
      <c r="B9" s="303">
        <v>6619</v>
      </c>
      <c r="C9" s="303">
        <v>2169</v>
      </c>
      <c r="D9" s="303">
        <v>3576</v>
      </c>
      <c r="E9" s="303">
        <v>2604</v>
      </c>
      <c r="F9" s="303">
        <v>1338</v>
      </c>
      <c r="G9" s="303">
        <v>378</v>
      </c>
      <c r="H9" s="303">
        <v>199</v>
      </c>
      <c r="I9" s="303">
        <v>944</v>
      </c>
      <c r="J9" s="303">
        <v>17827</v>
      </c>
    </row>
    <row r="10" spans="1:10" ht="15" customHeight="1">
      <c r="A10" s="532"/>
      <c r="B10" s="785" t="s">
        <v>298</v>
      </c>
      <c r="C10" s="785"/>
      <c r="D10" s="785"/>
      <c r="E10" s="785"/>
      <c r="F10" s="785"/>
      <c r="G10" s="785"/>
      <c r="H10" s="785"/>
      <c r="I10" s="785"/>
      <c r="J10" s="785"/>
    </row>
    <row r="11" spans="1:10" ht="15" customHeight="1">
      <c r="A11" s="535" t="s">
        <v>402</v>
      </c>
      <c r="B11" s="24">
        <v>35.594500679861007</v>
      </c>
      <c r="C11" s="24">
        <v>41.078838174273862</v>
      </c>
      <c r="D11" s="24">
        <v>20.973154362416107</v>
      </c>
      <c r="E11" s="24">
        <v>39.362519201228878</v>
      </c>
      <c r="F11" s="24">
        <v>31.539611360239164</v>
      </c>
      <c r="G11" s="24">
        <v>8.4656084656084651</v>
      </c>
      <c r="H11" s="24">
        <v>40.201005025125632</v>
      </c>
      <c r="I11" s="24">
        <v>31.25</v>
      </c>
      <c r="J11" s="24">
        <v>32.821001851124699</v>
      </c>
    </row>
    <row r="12" spans="1:10" ht="15" customHeight="1">
      <c r="A12" s="535" t="s">
        <v>403</v>
      </c>
      <c r="B12" s="24">
        <v>15.938963589666113</v>
      </c>
      <c r="C12" s="24">
        <v>2.2130013831258646</v>
      </c>
      <c r="D12" s="24">
        <v>14.373601789709172</v>
      </c>
      <c r="E12" s="24">
        <v>8.9477726574500771</v>
      </c>
      <c r="F12" s="24">
        <v>11.360239162929746</v>
      </c>
      <c r="G12" s="24">
        <v>4.4973544973544977</v>
      </c>
      <c r="H12" s="24">
        <v>2.0100502512562812</v>
      </c>
      <c r="I12" s="24">
        <v>5.6144067796610173</v>
      </c>
      <c r="J12" s="24">
        <v>11.645257194143715</v>
      </c>
    </row>
    <row r="13" spans="1:10" ht="15" customHeight="1">
      <c r="A13" s="535" t="s">
        <v>404</v>
      </c>
      <c r="B13" s="24">
        <v>22.782897718688623</v>
      </c>
      <c r="C13" s="24">
        <v>35.822959889349931</v>
      </c>
      <c r="D13" s="24">
        <v>13.870246085011185</v>
      </c>
      <c r="E13" s="24">
        <v>12.903225806451612</v>
      </c>
      <c r="F13" s="24">
        <v>19.357249626307922</v>
      </c>
      <c r="G13" s="24">
        <v>29.365079365079364</v>
      </c>
      <c r="H13" s="24">
        <v>22.110552763819097</v>
      </c>
      <c r="I13" s="24">
        <v>0</v>
      </c>
      <c r="J13" s="24">
        <v>19.807034273854267</v>
      </c>
    </row>
    <row r="14" spans="1:10" ht="15" customHeight="1">
      <c r="A14" s="537" t="s">
        <v>405</v>
      </c>
      <c r="B14" s="24">
        <v>74.316361988215746</v>
      </c>
      <c r="C14" s="24">
        <v>79.114799446749657</v>
      </c>
      <c r="D14" s="24">
        <v>49.217002237136462</v>
      </c>
      <c r="E14" s="24">
        <v>61.213517665130567</v>
      </c>
      <c r="F14" s="24">
        <v>62.257100149476834</v>
      </c>
      <c r="G14" s="24">
        <v>42.328042328042329</v>
      </c>
      <c r="H14" s="24">
        <v>64.321608040200999</v>
      </c>
      <c r="I14" s="24">
        <v>36.864406779661017</v>
      </c>
      <c r="J14" s="24">
        <v>64.273293319122672</v>
      </c>
    </row>
    <row r="15" spans="1:10" ht="15" customHeight="1">
      <c r="A15" s="537" t="s">
        <v>406</v>
      </c>
      <c r="B15" s="24">
        <v>25.683638011784257</v>
      </c>
      <c r="C15" s="24">
        <v>20.885200553250346</v>
      </c>
      <c r="D15" s="24">
        <v>50.782997762863538</v>
      </c>
      <c r="E15" s="24">
        <v>38.786482334869433</v>
      </c>
      <c r="F15" s="24">
        <v>37.742899850523166</v>
      </c>
      <c r="G15" s="24">
        <v>57.671957671957671</v>
      </c>
      <c r="H15" s="24">
        <v>35.678391959798994</v>
      </c>
      <c r="I15" s="24">
        <v>63.135593220338983</v>
      </c>
      <c r="J15" s="24">
        <v>35.726706680877321</v>
      </c>
    </row>
    <row r="16" spans="1:10" ht="15" customHeight="1">
      <c r="A16" s="536" t="s">
        <v>227</v>
      </c>
      <c r="B16" s="259">
        <v>100</v>
      </c>
      <c r="C16" s="259">
        <v>100</v>
      </c>
      <c r="D16" s="259">
        <v>100</v>
      </c>
      <c r="E16" s="259">
        <v>100</v>
      </c>
      <c r="F16" s="259">
        <v>100</v>
      </c>
      <c r="G16" s="259">
        <v>100</v>
      </c>
      <c r="H16" s="259">
        <v>100</v>
      </c>
      <c r="I16" s="259">
        <v>100</v>
      </c>
      <c r="J16" s="259">
        <v>100</v>
      </c>
    </row>
    <row r="17" spans="1:21" s="711" customFormat="1" ht="24" customHeight="1">
      <c r="A17" s="791" t="s">
        <v>924</v>
      </c>
      <c r="B17" s="791"/>
      <c r="C17" s="791"/>
      <c r="D17" s="791"/>
      <c r="E17" s="791"/>
      <c r="F17" s="791"/>
      <c r="G17" s="791"/>
      <c r="H17" s="791"/>
      <c r="I17" s="791"/>
      <c r="J17" s="791"/>
      <c r="K17" s="16"/>
      <c r="L17" s="149"/>
      <c r="M17" s="149"/>
      <c r="N17" s="149"/>
      <c r="O17" s="149"/>
      <c r="P17" s="149"/>
      <c r="Q17" s="149"/>
      <c r="R17" s="149"/>
      <c r="S17" s="149"/>
      <c r="T17" s="149"/>
      <c r="U17" s="149"/>
    </row>
    <row r="18" spans="1:21" s="716" customFormat="1">
      <c r="A18" s="788" t="s">
        <v>888</v>
      </c>
      <c r="B18" s="788"/>
      <c r="C18" s="788"/>
      <c r="D18" s="788"/>
      <c r="E18" s="788"/>
      <c r="F18" s="788"/>
      <c r="G18" s="788"/>
      <c r="H18" s="788"/>
      <c r="I18" s="788"/>
      <c r="J18" s="788"/>
      <c r="K18" s="16"/>
      <c r="L18" s="149"/>
      <c r="M18" s="149"/>
      <c r="N18" s="149"/>
      <c r="O18" s="149"/>
      <c r="P18" s="149"/>
      <c r="Q18" s="149"/>
      <c r="R18" s="149"/>
      <c r="S18" s="149"/>
      <c r="T18" s="149"/>
      <c r="U18" s="149"/>
    </row>
    <row r="19" spans="1:21">
      <c r="A19" s="863" t="s">
        <v>8</v>
      </c>
      <c r="B19" s="863"/>
      <c r="C19" s="863"/>
      <c r="D19" s="863"/>
      <c r="E19" s="863"/>
      <c r="F19" s="863"/>
      <c r="G19" s="863"/>
      <c r="H19" s="863"/>
      <c r="I19" s="863"/>
      <c r="J19" s="863"/>
    </row>
    <row r="20" spans="1:21" s="437" customFormat="1" ht="21" customHeight="1">
      <c r="A20" s="788" t="s">
        <v>87</v>
      </c>
      <c r="B20" s="788"/>
      <c r="C20" s="788"/>
      <c r="D20" s="788"/>
      <c r="E20" s="788"/>
      <c r="F20" s="788"/>
      <c r="G20" s="788"/>
      <c r="H20" s="788"/>
      <c r="I20" s="788"/>
      <c r="J20" s="788"/>
    </row>
    <row r="21" spans="1:21">
      <c r="A21" s="791" t="s">
        <v>120</v>
      </c>
      <c r="B21" s="791"/>
      <c r="C21" s="791"/>
      <c r="D21" s="791"/>
      <c r="E21" s="791"/>
      <c r="F21" s="791"/>
      <c r="G21" s="791"/>
      <c r="H21" s="791"/>
      <c r="I21" s="791"/>
      <c r="J21" s="791"/>
    </row>
    <row r="22" spans="1:21">
      <c r="A22" s="791" t="s">
        <v>35</v>
      </c>
      <c r="B22" s="791"/>
      <c r="C22" s="791"/>
      <c r="D22" s="791"/>
      <c r="E22" s="791"/>
      <c r="F22" s="791"/>
      <c r="G22" s="791"/>
      <c r="H22" s="791"/>
      <c r="I22" s="791"/>
      <c r="J22" s="791"/>
    </row>
    <row r="23" spans="1:21">
      <c r="A23" s="791" t="s">
        <v>121</v>
      </c>
      <c r="B23" s="791"/>
      <c r="C23" s="791"/>
      <c r="D23" s="791"/>
      <c r="E23" s="791"/>
      <c r="F23" s="791"/>
      <c r="G23" s="791"/>
      <c r="H23" s="791"/>
      <c r="I23" s="791"/>
      <c r="J23" s="791"/>
    </row>
    <row r="24" spans="1:21">
      <c r="A24" s="813" t="s">
        <v>75</v>
      </c>
      <c r="B24" s="813"/>
      <c r="C24" s="813"/>
      <c r="D24" s="813"/>
      <c r="E24" s="813"/>
      <c r="F24" s="813"/>
      <c r="G24" s="813"/>
      <c r="H24" s="813"/>
      <c r="I24" s="813"/>
      <c r="J24" s="813"/>
    </row>
  </sheetData>
  <customSheetViews>
    <customSheetView guid="{9B1E4C89-5E12-4216-9D91-287A277F1BB3}">
      <selection activeCell="I9" sqref="I9"/>
      <pageMargins left="0.7" right="0.7" top="0.75" bottom="0.75" header="0.3" footer="0.3"/>
      <pageSetup paperSize="9" orientation="landscape" r:id="rId1"/>
    </customSheetView>
  </customSheetViews>
  <mergeCells count="11">
    <mergeCell ref="A1:J1"/>
    <mergeCell ref="A24:J24"/>
    <mergeCell ref="B3:J3"/>
    <mergeCell ref="B10:J10"/>
    <mergeCell ref="A19:J19"/>
    <mergeCell ref="A21:J21"/>
    <mergeCell ref="A22:J22"/>
    <mergeCell ref="A23:J23"/>
    <mergeCell ref="A20:J20"/>
    <mergeCell ref="A17:J17"/>
    <mergeCell ref="A18:J18"/>
  </mergeCells>
  <pageMargins left="0.25" right="0.25" top="0.5" bottom="0.5" header="0.3" footer="0.3"/>
  <pageSetup paperSize="9" scale="94" orientation="landscape" r:id="rId2"/>
  <colBreaks count="1" manualBreakCount="1">
    <brk id="10" max="23" man="1"/>
  </colBreaks>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9"/>
  <dimension ref="A1:J18"/>
  <sheetViews>
    <sheetView zoomScaleNormal="100" workbookViewId="0">
      <selection sqref="A1:J1"/>
    </sheetView>
  </sheetViews>
  <sheetFormatPr defaultRowHeight="15"/>
  <cols>
    <col min="1" max="1" width="22.7109375" style="4" customWidth="1"/>
    <col min="2" max="10" width="10.7109375" style="4" customWidth="1"/>
    <col min="11" max="16384" width="9.140625" style="4"/>
  </cols>
  <sheetData>
    <row r="1" spans="1:10" ht="15" customHeight="1">
      <c r="A1" s="783" t="s">
        <v>681</v>
      </c>
      <c r="B1" s="783"/>
      <c r="C1" s="783"/>
      <c r="D1" s="783"/>
      <c r="E1" s="783"/>
      <c r="F1" s="783"/>
      <c r="G1" s="783"/>
      <c r="H1" s="783"/>
      <c r="I1" s="783"/>
      <c r="J1" s="783"/>
    </row>
    <row r="2" spans="1:10" ht="15" customHeight="1">
      <c r="A2" s="257" t="s">
        <v>407</v>
      </c>
      <c r="B2" s="258" t="s">
        <v>0</v>
      </c>
      <c r="C2" s="258" t="s">
        <v>1</v>
      </c>
      <c r="D2" s="258" t="s">
        <v>2</v>
      </c>
      <c r="E2" s="258" t="s">
        <v>3</v>
      </c>
      <c r="F2" s="258" t="s">
        <v>4</v>
      </c>
      <c r="G2" s="258" t="s">
        <v>805</v>
      </c>
      <c r="H2" s="258" t="s">
        <v>6</v>
      </c>
      <c r="I2" s="258" t="s">
        <v>7</v>
      </c>
      <c r="J2" s="258" t="s">
        <v>227</v>
      </c>
    </row>
    <row r="3" spans="1:10">
      <c r="A3" s="532"/>
      <c r="B3" s="785" t="s">
        <v>228</v>
      </c>
      <c r="C3" s="785"/>
      <c r="D3" s="785"/>
      <c r="E3" s="785"/>
      <c r="F3" s="785"/>
      <c r="G3" s="785"/>
      <c r="H3" s="785"/>
      <c r="I3" s="785"/>
      <c r="J3" s="785"/>
    </row>
    <row r="4" spans="1:10" ht="15" customHeight="1">
      <c r="A4" s="535" t="s">
        <v>408</v>
      </c>
      <c r="B4" s="282">
        <v>16388</v>
      </c>
      <c r="C4" s="282">
        <v>7353</v>
      </c>
      <c r="D4" s="282">
        <v>7755</v>
      </c>
      <c r="E4" s="282">
        <v>4482</v>
      </c>
      <c r="F4" s="282">
        <v>3750</v>
      </c>
      <c r="G4" s="282">
        <v>1057</v>
      </c>
      <c r="H4" s="282">
        <v>690</v>
      </c>
      <c r="I4" s="282">
        <v>1056</v>
      </c>
      <c r="J4" s="282">
        <v>42531</v>
      </c>
    </row>
    <row r="5" spans="1:10" ht="15" customHeight="1">
      <c r="A5" s="535" t="s">
        <v>409</v>
      </c>
      <c r="B5" s="282">
        <v>0</v>
      </c>
      <c r="C5" s="282">
        <v>0</v>
      </c>
      <c r="D5" s="282">
        <v>0</v>
      </c>
      <c r="E5" s="282">
        <v>0</v>
      </c>
      <c r="F5" s="282">
        <v>0</v>
      </c>
      <c r="G5" s="282">
        <v>1</v>
      </c>
      <c r="H5" s="282">
        <v>0</v>
      </c>
      <c r="I5" s="282">
        <v>0</v>
      </c>
      <c r="J5" s="282">
        <v>1</v>
      </c>
    </row>
    <row r="6" spans="1:10" ht="15" customHeight="1">
      <c r="A6" s="537" t="s">
        <v>410</v>
      </c>
      <c r="B6" s="283">
        <v>16388</v>
      </c>
      <c r="C6" s="283">
        <v>7353</v>
      </c>
      <c r="D6" s="283">
        <v>7755</v>
      </c>
      <c r="E6" s="283">
        <v>4482</v>
      </c>
      <c r="F6" s="283">
        <v>3750</v>
      </c>
      <c r="G6" s="283">
        <v>1058</v>
      </c>
      <c r="H6" s="283">
        <v>690</v>
      </c>
      <c r="I6" s="283">
        <v>1056</v>
      </c>
      <c r="J6" s="283">
        <v>42532</v>
      </c>
    </row>
    <row r="7" spans="1:10" ht="15" customHeight="1">
      <c r="A7" s="535" t="s">
        <v>411</v>
      </c>
      <c r="B7" s="282">
        <v>496</v>
      </c>
      <c r="C7" s="282">
        <v>1137</v>
      </c>
      <c r="D7" s="282">
        <v>370</v>
      </c>
      <c r="E7" s="282">
        <v>272</v>
      </c>
      <c r="F7" s="282">
        <v>47</v>
      </c>
      <c r="G7" s="282">
        <v>46</v>
      </c>
      <c r="H7" s="282">
        <v>6</v>
      </c>
      <c r="I7" s="282">
        <v>0</v>
      </c>
      <c r="J7" s="282">
        <v>2374</v>
      </c>
    </row>
    <row r="8" spans="1:10">
      <c r="A8" s="536" t="s">
        <v>227</v>
      </c>
      <c r="B8" s="25">
        <v>16884</v>
      </c>
      <c r="C8" s="25">
        <v>8490</v>
      </c>
      <c r="D8" s="25">
        <v>8125</v>
      </c>
      <c r="E8" s="25">
        <v>4754</v>
      </c>
      <c r="F8" s="25">
        <v>3797</v>
      </c>
      <c r="G8" s="25">
        <v>1104</v>
      </c>
      <c r="H8" s="25">
        <v>696</v>
      </c>
      <c r="I8" s="25">
        <v>1056</v>
      </c>
      <c r="J8" s="25">
        <v>44906</v>
      </c>
    </row>
    <row r="9" spans="1:10">
      <c r="A9" s="532"/>
      <c r="B9" s="785" t="s">
        <v>298</v>
      </c>
      <c r="C9" s="785"/>
      <c r="D9" s="785"/>
      <c r="E9" s="785"/>
      <c r="F9" s="785"/>
      <c r="G9" s="785"/>
      <c r="H9" s="785"/>
      <c r="I9" s="785"/>
      <c r="J9" s="785"/>
    </row>
    <row r="10" spans="1:10" ht="15" customHeight="1">
      <c r="A10" s="535" t="s">
        <v>408</v>
      </c>
      <c r="B10" s="24">
        <v>97.062307510068706</v>
      </c>
      <c r="C10" s="24">
        <v>86.60777385159011</v>
      </c>
      <c r="D10" s="24">
        <v>95.446153846153848</v>
      </c>
      <c r="E10" s="24">
        <v>94.278502313840974</v>
      </c>
      <c r="F10" s="24">
        <v>98.762180668949171</v>
      </c>
      <c r="G10" s="24">
        <v>95.742753623188406</v>
      </c>
      <c r="H10" s="24">
        <v>99.137931034482762</v>
      </c>
      <c r="I10" s="24">
        <v>100</v>
      </c>
      <c r="J10" s="24">
        <v>94.711174453302448</v>
      </c>
    </row>
    <row r="11" spans="1:10" ht="15" customHeight="1">
      <c r="A11" s="535" t="s">
        <v>409</v>
      </c>
      <c r="B11" s="24">
        <v>0</v>
      </c>
      <c r="C11" s="24">
        <v>0</v>
      </c>
      <c r="D11" s="24">
        <v>0</v>
      </c>
      <c r="E11" s="24">
        <v>0</v>
      </c>
      <c r="F11" s="24">
        <v>0</v>
      </c>
      <c r="G11" s="24">
        <v>9.0579710144927536E-2</v>
      </c>
      <c r="H11" s="24">
        <v>0</v>
      </c>
      <c r="I11" s="24">
        <v>0</v>
      </c>
      <c r="J11" s="24">
        <v>2.2268739143989666E-3</v>
      </c>
    </row>
    <row r="12" spans="1:10" ht="15" customHeight="1">
      <c r="A12" s="537" t="s">
        <v>410</v>
      </c>
      <c r="B12" s="104">
        <v>97.062307510068706</v>
      </c>
      <c r="C12" s="104">
        <v>86.60777385159011</v>
      </c>
      <c r="D12" s="104">
        <v>95.446153846153848</v>
      </c>
      <c r="E12" s="104">
        <v>94.278502313840974</v>
      </c>
      <c r="F12" s="104">
        <v>98.762180668949171</v>
      </c>
      <c r="G12" s="104">
        <v>95.833333333333329</v>
      </c>
      <c r="H12" s="104">
        <v>99.137931034482762</v>
      </c>
      <c r="I12" s="104">
        <v>100</v>
      </c>
      <c r="J12" s="104">
        <v>94.713401327216857</v>
      </c>
    </row>
    <row r="13" spans="1:10" ht="15" customHeight="1">
      <c r="A13" s="535" t="s">
        <v>411</v>
      </c>
      <c r="B13" s="24">
        <v>2.9376924899312957</v>
      </c>
      <c r="C13" s="24">
        <v>13.392226148409893</v>
      </c>
      <c r="D13" s="24">
        <v>4.5538461538461537</v>
      </c>
      <c r="E13" s="24">
        <v>5.7214976861590241</v>
      </c>
      <c r="F13" s="24">
        <v>1.2378193310508296</v>
      </c>
      <c r="G13" s="24">
        <v>4.166666666666667</v>
      </c>
      <c r="H13" s="24">
        <v>0.86206896551724133</v>
      </c>
      <c r="I13" s="24">
        <v>0</v>
      </c>
      <c r="J13" s="24">
        <v>5.2865986727831471</v>
      </c>
    </row>
    <row r="14" spans="1:10">
      <c r="A14" s="536" t="s">
        <v>227</v>
      </c>
      <c r="B14" s="259">
        <v>100</v>
      </c>
      <c r="C14" s="259">
        <v>100</v>
      </c>
      <c r="D14" s="259">
        <v>100</v>
      </c>
      <c r="E14" s="259">
        <v>100</v>
      </c>
      <c r="F14" s="259">
        <v>100</v>
      </c>
      <c r="G14" s="259">
        <v>100</v>
      </c>
      <c r="H14" s="259">
        <v>100</v>
      </c>
      <c r="I14" s="259">
        <v>100</v>
      </c>
      <c r="J14" s="259">
        <v>100</v>
      </c>
    </row>
    <row r="15" spans="1:10" s="711" customFormat="1" ht="30" customHeight="1">
      <c r="A15" s="791" t="s">
        <v>924</v>
      </c>
      <c r="B15" s="791"/>
      <c r="C15" s="791"/>
      <c r="D15" s="791"/>
      <c r="E15" s="791"/>
      <c r="F15" s="791"/>
      <c r="G15" s="791"/>
      <c r="H15" s="791"/>
      <c r="I15" s="791"/>
      <c r="J15" s="791"/>
    </row>
    <row r="16" spans="1:10" s="230" customFormat="1" ht="15" customHeight="1">
      <c r="A16" s="788" t="s">
        <v>85</v>
      </c>
      <c r="B16" s="788"/>
      <c r="C16" s="788"/>
      <c r="D16" s="788"/>
      <c r="E16" s="788"/>
      <c r="F16" s="788"/>
      <c r="G16" s="788"/>
      <c r="H16" s="788"/>
      <c r="I16" s="788"/>
      <c r="J16" s="788"/>
    </row>
    <row r="17" spans="1:10" s="437" customFormat="1" ht="21" customHeight="1">
      <c r="A17" s="788" t="s">
        <v>122</v>
      </c>
      <c r="B17" s="788"/>
      <c r="C17" s="788"/>
      <c r="D17" s="788"/>
      <c r="E17" s="788"/>
      <c r="F17" s="788"/>
      <c r="G17" s="788"/>
      <c r="H17" s="788"/>
      <c r="I17" s="788"/>
      <c r="J17" s="788"/>
    </row>
    <row r="18" spans="1:10">
      <c r="A18" s="456" t="s">
        <v>74</v>
      </c>
      <c r="B18" s="457"/>
      <c r="C18" s="457"/>
      <c r="D18" s="457"/>
      <c r="E18" s="457"/>
      <c r="F18" s="457"/>
      <c r="G18" s="457"/>
      <c r="H18" s="457"/>
      <c r="I18" s="457"/>
      <c r="J18" s="457"/>
    </row>
  </sheetData>
  <customSheetViews>
    <customSheetView guid="{9B1E4C89-5E12-4216-9D91-287A277F1BB3}">
      <selection sqref="A1:M1"/>
      <pageMargins left="0.7" right="0.7" top="0.75" bottom="0.75" header="0.3" footer="0.3"/>
      <pageSetup paperSize="9" orientation="landscape" r:id="rId1"/>
    </customSheetView>
  </customSheetViews>
  <mergeCells count="6">
    <mergeCell ref="A17:J17"/>
    <mergeCell ref="A16:J16"/>
    <mergeCell ref="B3:J3"/>
    <mergeCell ref="B9:J9"/>
    <mergeCell ref="A1:J1"/>
    <mergeCell ref="A15:J15"/>
  </mergeCells>
  <pageMargins left="0.25" right="0.25" top="0.5" bottom="0.5" header="0.3" footer="0.3"/>
  <pageSetup paperSize="9" orientation="landscape" r:id="rId2"/>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0"/>
  <dimension ref="A1:J68"/>
  <sheetViews>
    <sheetView zoomScaleNormal="100" workbookViewId="0">
      <pane ySplit="2" topLeftCell="A3" activePane="bottomLeft" state="frozen"/>
      <selection pane="bottomLeft" sqref="A1:J1"/>
    </sheetView>
  </sheetViews>
  <sheetFormatPr defaultRowHeight="15"/>
  <cols>
    <col min="1" max="1" width="25.85546875" style="4" customWidth="1"/>
    <col min="2" max="10" width="10.7109375" style="4" customWidth="1"/>
    <col min="11" max="16384" width="9.140625" style="4"/>
  </cols>
  <sheetData>
    <row r="1" spans="1:10">
      <c r="A1" s="804" t="s">
        <v>682</v>
      </c>
      <c r="B1" s="804"/>
      <c r="C1" s="804"/>
      <c r="D1" s="804"/>
      <c r="E1" s="804"/>
      <c r="F1" s="804"/>
      <c r="G1" s="804"/>
      <c r="H1" s="804"/>
      <c r="I1" s="804"/>
      <c r="J1" s="804"/>
    </row>
    <row r="2" spans="1:10" ht="15" customHeight="1">
      <c r="A2" s="284" t="s">
        <v>412</v>
      </c>
      <c r="B2" s="220" t="s">
        <v>0</v>
      </c>
      <c r="C2" s="220" t="s">
        <v>1</v>
      </c>
      <c r="D2" s="220" t="s">
        <v>2</v>
      </c>
      <c r="E2" s="285" t="s">
        <v>3</v>
      </c>
      <c r="F2" s="220" t="s">
        <v>4</v>
      </c>
      <c r="G2" s="220" t="s">
        <v>762</v>
      </c>
      <c r="H2" s="220" t="s">
        <v>6</v>
      </c>
      <c r="I2" s="220" t="s">
        <v>7</v>
      </c>
      <c r="J2" s="220" t="s">
        <v>227</v>
      </c>
    </row>
    <row r="3" spans="1:10" s="145" customFormat="1">
      <c r="A3" s="208"/>
      <c r="B3" s="785" t="s">
        <v>228</v>
      </c>
      <c r="C3" s="785"/>
      <c r="D3" s="785"/>
      <c r="E3" s="785"/>
      <c r="F3" s="785"/>
      <c r="G3" s="785"/>
      <c r="H3" s="785"/>
      <c r="I3" s="785"/>
      <c r="J3" s="785"/>
    </row>
    <row r="4" spans="1:10" ht="15" customHeight="1">
      <c r="A4" s="531"/>
      <c r="B4" s="784" t="s">
        <v>330</v>
      </c>
      <c r="C4" s="784"/>
      <c r="D4" s="784"/>
      <c r="E4" s="784"/>
      <c r="F4" s="784"/>
      <c r="G4" s="784"/>
      <c r="H4" s="784"/>
      <c r="I4" s="784"/>
      <c r="J4" s="784"/>
    </row>
    <row r="5" spans="1:10" ht="15" customHeight="1">
      <c r="A5" s="535" t="s">
        <v>362</v>
      </c>
      <c r="B5" s="27">
        <v>94</v>
      </c>
      <c r="C5" s="27">
        <v>66</v>
      </c>
      <c r="D5" s="27">
        <v>108</v>
      </c>
      <c r="E5" s="27">
        <v>49</v>
      </c>
      <c r="F5" s="27">
        <v>31</v>
      </c>
      <c r="G5" s="27">
        <v>3</v>
      </c>
      <c r="H5" s="27">
        <v>0</v>
      </c>
      <c r="I5" s="27">
        <v>13</v>
      </c>
      <c r="J5" s="27">
        <v>364</v>
      </c>
    </row>
    <row r="6" spans="1:10" ht="15" customHeight="1">
      <c r="A6" s="535" t="s">
        <v>413</v>
      </c>
      <c r="B6" s="27">
        <v>357</v>
      </c>
      <c r="C6" s="27">
        <v>269</v>
      </c>
      <c r="D6" s="27">
        <v>385</v>
      </c>
      <c r="E6" s="27">
        <v>199</v>
      </c>
      <c r="F6" s="27">
        <v>99</v>
      </c>
      <c r="G6" s="27">
        <v>43</v>
      </c>
      <c r="H6" s="27">
        <v>11</v>
      </c>
      <c r="I6" s="27">
        <v>57</v>
      </c>
      <c r="J6" s="27">
        <v>1420</v>
      </c>
    </row>
    <row r="7" spans="1:10" ht="15" customHeight="1">
      <c r="A7" s="535" t="s">
        <v>414</v>
      </c>
      <c r="B7" s="27">
        <v>337</v>
      </c>
      <c r="C7" s="27">
        <v>279</v>
      </c>
      <c r="D7" s="27">
        <v>354</v>
      </c>
      <c r="E7" s="27">
        <v>229</v>
      </c>
      <c r="F7" s="27">
        <v>129</v>
      </c>
      <c r="G7" s="27">
        <v>42</v>
      </c>
      <c r="H7" s="27">
        <v>5</v>
      </c>
      <c r="I7" s="27">
        <v>75</v>
      </c>
      <c r="J7" s="27">
        <v>1450</v>
      </c>
    </row>
    <row r="8" spans="1:10" ht="15" customHeight="1">
      <c r="A8" s="535" t="s">
        <v>415</v>
      </c>
      <c r="B8" s="27">
        <v>533</v>
      </c>
      <c r="C8" s="27">
        <v>431</v>
      </c>
      <c r="D8" s="27">
        <v>452</v>
      </c>
      <c r="E8" s="27">
        <v>372</v>
      </c>
      <c r="F8" s="27">
        <v>148</v>
      </c>
      <c r="G8" s="27">
        <v>48</v>
      </c>
      <c r="H8" s="27">
        <v>30</v>
      </c>
      <c r="I8" s="27">
        <v>129</v>
      </c>
      <c r="J8" s="27">
        <v>2143</v>
      </c>
    </row>
    <row r="9" spans="1:10" ht="15" customHeight="1">
      <c r="A9" s="535" t="s">
        <v>416</v>
      </c>
      <c r="B9" s="27">
        <v>2166</v>
      </c>
      <c r="C9" s="27">
        <v>696</v>
      </c>
      <c r="D9" s="27">
        <v>865</v>
      </c>
      <c r="E9" s="27">
        <v>754</v>
      </c>
      <c r="F9" s="27">
        <v>425</v>
      </c>
      <c r="G9" s="27">
        <v>125</v>
      </c>
      <c r="H9" s="27">
        <v>79</v>
      </c>
      <c r="I9" s="27">
        <v>271</v>
      </c>
      <c r="J9" s="27">
        <v>5381</v>
      </c>
    </row>
    <row r="10" spans="1:10" ht="15" customHeight="1">
      <c r="A10" s="535" t="s">
        <v>417</v>
      </c>
      <c r="B10" s="27">
        <v>3267</v>
      </c>
      <c r="C10" s="27">
        <v>440</v>
      </c>
      <c r="D10" s="27">
        <v>1412</v>
      </c>
      <c r="E10" s="27">
        <v>1001</v>
      </c>
      <c r="F10" s="27">
        <v>506</v>
      </c>
      <c r="G10" s="27">
        <v>118</v>
      </c>
      <c r="H10" s="27">
        <v>74</v>
      </c>
      <c r="I10" s="27">
        <v>403</v>
      </c>
      <c r="J10" s="27">
        <v>7221</v>
      </c>
    </row>
    <row r="11" spans="1:10" ht="15" customHeight="1">
      <c r="A11" s="536" t="s">
        <v>227</v>
      </c>
      <c r="B11" s="109">
        <v>6754</v>
      </c>
      <c r="C11" s="109">
        <v>2181</v>
      </c>
      <c r="D11" s="109">
        <v>3576</v>
      </c>
      <c r="E11" s="109">
        <v>2604</v>
      </c>
      <c r="F11" s="109">
        <v>1338</v>
      </c>
      <c r="G11" s="109">
        <v>379</v>
      </c>
      <c r="H11" s="109">
        <v>199</v>
      </c>
      <c r="I11" s="109">
        <v>948</v>
      </c>
      <c r="J11" s="109">
        <v>17979</v>
      </c>
    </row>
    <row r="12" spans="1:10" ht="15" customHeight="1">
      <c r="A12" s="117"/>
      <c r="B12" s="835" t="s">
        <v>331</v>
      </c>
      <c r="C12" s="835"/>
      <c r="D12" s="835"/>
      <c r="E12" s="835"/>
      <c r="F12" s="835"/>
      <c r="G12" s="835"/>
      <c r="H12" s="835"/>
      <c r="I12" s="835"/>
      <c r="J12" s="835"/>
    </row>
    <row r="13" spans="1:10" ht="15" customHeight="1">
      <c r="A13" s="535" t="s">
        <v>362</v>
      </c>
      <c r="B13" s="27">
        <v>84</v>
      </c>
      <c r="C13" s="27">
        <v>283</v>
      </c>
      <c r="D13" s="27">
        <v>89</v>
      </c>
      <c r="E13" s="27">
        <v>33</v>
      </c>
      <c r="F13" s="27">
        <v>31</v>
      </c>
      <c r="G13" s="27">
        <v>6</v>
      </c>
      <c r="H13" s="27">
        <v>7</v>
      </c>
      <c r="I13" s="27">
        <v>0</v>
      </c>
      <c r="J13" s="27">
        <v>533</v>
      </c>
    </row>
    <row r="14" spans="1:10" ht="15" customHeight="1">
      <c r="A14" s="535" t="s">
        <v>413</v>
      </c>
      <c r="B14" s="27">
        <v>461</v>
      </c>
      <c r="C14" s="27">
        <v>1033</v>
      </c>
      <c r="D14" s="27">
        <v>509</v>
      </c>
      <c r="E14" s="27">
        <v>224</v>
      </c>
      <c r="F14" s="27">
        <v>166</v>
      </c>
      <c r="G14" s="27">
        <v>43</v>
      </c>
      <c r="H14" s="27">
        <v>29</v>
      </c>
      <c r="I14" s="27">
        <v>8</v>
      </c>
      <c r="J14" s="27">
        <v>2473</v>
      </c>
    </row>
    <row r="15" spans="1:10" ht="15" customHeight="1">
      <c r="A15" s="535" t="s">
        <v>414</v>
      </c>
      <c r="B15" s="27">
        <v>548</v>
      </c>
      <c r="C15" s="27">
        <v>988</v>
      </c>
      <c r="D15" s="27">
        <v>495</v>
      </c>
      <c r="E15" s="27">
        <v>224</v>
      </c>
      <c r="F15" s="27">
        <v>185</v>
      </c>
      <c r="G15" s="27">
        <v>59</v>
      </c>
      <c r="H15" s="27">
        <v>27</v>
      </c>
      <c r="I15" s="27">
        <v>13</v>
      </c>
      <c r="J15" s="27">
        <v>2539</v>
      </c>
    </row>
    <row r="16" spans="1:10" ht="15" customHeight="1">
      <c r="A16" s="535" t="s">
        <v>415</v>
      </c>
      <c r="B16" s="27">
        <v>875</v>
      </c>
      <c r="C16" s="27">
        <v>1273</v>
      </c>
      <c r="D16" s="27">
        <v>706</v>
      </c>
      <c r="E16" s="27">
        <v>312</v>
      </c>
      <c r="F16" s="27">
        <v>315</v>
      </c>
      <c r="G16" s="27">
        <v>99</v>
      </c>
      <c r="H16" s="27">
        <v>58</v>
      </c>
      <c r="I16" s="27">
        <v>19</v>
      </c>
      <c r="J16" s="27">
        <v>3657</v>
      </c>
    </row>
    <row r="17" spans="1:10" ht="15" customHeight="1">
      <c r="A17" s="535" t="s">
        <v>416</v>
      </c>
      <c r="B17" s="27">
        <v>3079</v>
      </c>
      <c r="C17" s="27">
        <v>1851</v>
      </c>
      <c r="D17" s="27">
        <v>1155</v>
      </c>
      <c r="E17" s="27">
        <v>558</v>
      </c>
      <c r="F17" s="27">
        <v>752</v>
      </c>
      <c r="G17" s="27">
        <v>221</v>
      </c>
      <c r="H17" s="27">
        <v>169</v>
      </c>
      <c r="I17" s="27">
        <v>25</v>
      </c>
      <c r="J17" s="27">
        <v>7810</v>
      </c>
    </row>
    <row r="18" spans="1:10" ht="15" customHeight="1">
      <c r="A18" s="535" t="s">
        <v>417</v>
      </c>
      <c r="B18" s="27">
        <v>5080</v>
      </c>
      <c r="C18" s="27">
        <v>881</v>
      </c>
      <c r="D18" s="27">
        <v>1578</v>
      </c>
      <c r="E18" s="27">
        <v>797</v>
      </c>
      <c r="F18" s="27">
        <v>988</v>
      </c>
      <c r="G18" s="27">
        <v>278</v>
      </c>
      <c r="H18" s="27">
        <v>207</v>
      </c>
      <c r="I18" s="27">
        <v>43</v>
      </c>
      <c r="J18" s="27">
        <v>9852</v>
      </c>
    </row>
    <row r="19" spans="1:10" ht="15" customHeight="1">
      <c r="A19" s="536" t="s">
        <v>227</v>
      </c>
      <c r="B19" s="25">
        <v>10127</v>
      </c>
      <c r="C19" s="25">
        <v>6309</v>
      </c>
      <c r="D19" s="25">
        <v>4532</v>
      </c>
      <c r="E19" s="25">
        <v>2148</v>
      </c>
      <c r="F19" s="25">
        <v>2437</v>
      </c>
      <c r="G19" s="25">
        <v>706</v>
      </c>
      <c r="H19" s="25">
        <v>497</v>
      </c>
      <c r="I19" s="25">
        <v>108</v>
      </c>
      <c r="J19" s="25">
        <v>26864</v>
      </c>
    </row>
    <row r="20" spans="1:10" s="145" customFormat="1" ht="15" customHeight="1">
      <c r="A20" s="531"/>
      <c r="B20" s="836" t="s">
        <v>284</v>
      </c>
      <c r="C20" s="836"/>
      <c r="D20" s="836"/>
      <c r="E20" s="836"/>
      <c r="F20" s="836"/>
      <c r="G20" s="836"/>
      <c r="H20" s="836"/>
      <c r="I20" s="836"/>
      <c r="J20" s="836"/>
    </row>
    <row r="21" spans="1:10" ht="15" customHeight="1">
      <c r="A21" s="535" t="s">
        <v>362</v>
      </c>
      <c r="B21" s="27">
        <v>1</v>
      </c>
      <c r="C21" s="27">
        <v>0</v>
      </c>
      <c r="D21" s="27">
        <v>4</v>
      </c>
      <c r="E21" s="27">
        <v>0</v>
      </c>
      <c r="F21" s="27">
        <v>0</v>
      </c>
      <c r="G21" s="27">
        <v>3</v>
      </c>
      <c r="H21" s="27">
        <v>0</v>
      </c>
      <c r="I21" s="27">
        <v>0</v>
      </c>
      <c r="J21" s="27">
        <v>8</v>
      </c>
    </row>
    <row r="22" spans="1:10" ht="15" customHeight="1">
      <c r="A22" s="535" t="s">
        <v>413</v>
      </c>
      <c r="B22" s="27">
        <v>2</v>
      </c>
      <c r="C22" s="27">
        <v>0</v>
      </c>
      <c r="D22" s="27">
        <v>6</v>
      </c>
      <c r="E22" s="27">
        <v>1</v>
      </c>
      <c r="F22" s="27">
        <v>8</v>
      </c>
      <c r="G22" s="27">
        <v>3</v>
      </c>
      <c r="H22" s="27">
        <v>0</v>
      </c>
      <c r="I22" s="27">
        <v>0</v>
      </c>
      <c r="J22" s="27">
        <v>20</v>
      </c>
    </row>
    <row r="23" spans="1:10" ht="15" customHeight="1">
      <c r="A23" s="535" t="s">
        <v>414</v>
      </c>
      <c r="B23" s="27">
        <v>0</v>
      </c>
      <c r="C23" s="27">
        <v>0</v>
      </c>
      <c r="D23" s="27">
        <v>6</v>
      </c>
      <c r="E23" s="27">
        <v>0</v>
      </c>
      <c r="F23" s="27">
        <v>2</v>
      </c>
      <c r="G23" s="27">
        <v>2</v>
      </c>
      <c r="H23" s="27">
        <v>0</v>
      </c>
      <c r="I23" s="27">
        <v>0</v>
      </c>
      <c r="J23" s="27">
        <v>10</v>
      </c>
    </row>
    <row r="24" spans="1:10" s="113" customFormat="1" ht="15" customHeight="1">
      <c r="A24" s="535" t="s">
        <v>415</v>
      </c>
      <c r="B24" s="27">
        <v>0</v>
      </c>
      <c r="C24" s="27">
        <v>0</v>
      </c>
      <c r="D24" s="27">
        <v>0</v>
      </c>
      <c r="E24" s="27">
        <v>1</v>
      </c>
      <c r="F24" s="27">
        <v>6</v>
      </c>
      <c r="G24" s="27">
        <v>3</v>
      </c>
      <c r="H24" s="27">
        <v>0</v>
      </c>
      <c r="I24" s="27">
        <v>0</v>
      </c>
      <c r="J24" s="27">
        <v>10</v>
      </c>
    </row>
    <row r="25" spans="1:10" ht="15" customHeight="1">
      <c r="A25" s="535" t="s">
        <v>416</v>
      </c>
      <c r="B25" s="27">
        <v>0</v>
      </c>
      <c r="C25" s="27">
        <v>0</v>
      </c>
      <c r="D25" s="27">
        <v>1</v>
      </c>
      <c r="E25" s="27">
        <v>0</v>
      </c>
      <c r="F25" s="27">
        <v>5</v>
      </c>
      <c r="G25" s="27">
        <v>5</v>
      </c>
      <c r="H25" s="27">
        <v>0</v>
      </c>
      <c r="I25" s="27">
        <v>0</v>
      </c>
      <c r="J25" s="27">
        <v>11</v>
      </c>
    </row>
    <row r="26" spans="1:10" ht="15" customHeight="1">
      <c r="A26" s="535" t="s">
        <v>417</v>
      </c>
      <c r="B26" s="27">
        <v>0</v>
      </c>
      <c r="C26" s="27">
        <v>0</v>
      </c>
      <c r="D26" s="27">
        <v>0</v>
      </c>
      <c r="E26" s="27">
        <v>0</v>
      </c>
      <c r="F26" s="27">
        <v>1</v>
      </c>
      <c r="G26" s="27">
        <v>3</v>
      </c>
      <c r="H26" s="27">
        <v>0</v>
      </c>
      <c r="I26" s="27">
        <v>0</v>
      </c>
      <c r="J26" s="27">
        <v>4</v>
      </c>
    </row>
    <row r="27" spans="1:10" ht="15" customHeight="1">
      <c r="A27" s="536" t="s">
        <v>227</v>
      </c>
      <c r="B27" s="25">
        <v>3</v>
      </c>
      <c r="C27" s="25">
        <v>0</v>
      </c>
      <c r="D27" s="25">
        <v>17</v>
      </c>
      <c r="E27" s="25">
        <v>2</v>
      </c>
      <c r="F27" s="25">
        <v>22</v>
      </c>
      <c r="G27" s="25">
        <v>19</v>
      </c>
      <c r="H27" s="25">
        <v>0</v>
      </c>
      <c r="I27" s="25">
        <v>0</v>
      </c>
      <c r="J27" s="25">
        <v>63</v>
      </c>
    </row>
    <row r="28" spans="1:10" ht="15" customHeight="1">
      <c r="A28" s="117"/>
      <c r="B28" s="836" t="s">
        <v>227</v>
      </c>
      <c r="C28" s="836"/>
      <c r="D28" s="836"/>
      <c r="E28" s="836"/>
      <c r="F28" s="836"/>
      <c r="G28" s="836"/>
      <c r="H28" s="836"/>
      <c r="I28" s="836"/>
      <c r="J28" s="836"/>
    </row>
    <row r="29" spans="1:10" ht="15" customHeight="1">
      <c r="A29" s="535" t="s">
        <v>362</v>
      </c>
      <c r="B29" s="27">
        <v>179</v>
      </c>
      <c r="C29" s="27">
        <v>349</v>
      </c>
      <c r="D29" s="27">
        <v>201</v>
      </c>
      <c r="E29" s="27">
        <v>82</v>
      </c>
      <c r="F29" s="27">
        <v>62</v>
      </c>
      <c r="G29" s="27">
        <v>12</v>
      </c>
      <c r="H29" s="27">
        <v>7</v>
      </c>
      <c r="I29" s="27">
        <v>13</v>
      </c>
      <c r="J29" s="27">
        <v>905</v>
      </c>
    </row>
    <row r="30" spans="1:10" ht="15" customHeight="1">
      <c r="A30" s="535" t="s">
        <v>413</v>
      </c>
      <c r="B30" s="27">
        <v>820</v>
      </c>
      <c r="C30" s="27">
        <v>1302</v>
      </c>
      <c r="D30" s="27">
        <v>900</v>
      </c>
      <c r="E30" s="27">
        <v>424</v>
      </c>
      <c r="F30" s="27">
        <v>273</v>
      </c>
      <c r="G30" s="27">
        <v>89</v>
      </c>
      <c r="H30" s="27">
        <v>40</v>
      </c>
      <c r="I30" s="27">
        <v>65</v>
      </c>
      <c r="J30" s="27">
        <v>3913</v>
      </c>
    </row>
    <row r="31" spans="1:10" ht="15" customHeight="1">
      <c r="A31" s="535" t="s">
        <v>414</v>
      </c>
      <c r="B31" s="27">
        <v>885</v>
      </c>
      <c r="C31" s="27">
        <v>1267</v>
      </c>
      <c r="D31" s="27">
        <v>855</v>
      </c>
      <c r="E31" s="27">
        <v>453</v>
      </c>
      <c r="F31" s="27">
        <v>316</v>
      </c>
      <c r="G31" s="27">
        <v>103</v>
      </c>
      <c r="H31" s="27">
        <v>32</v>
      </c>
      <c r="I31" s="27">
        <v>88</v>
      </c>
      <c r="J31" s="27">
        <v>3999</v>
      </c>
    </row>
    <row r="32" spans="1:10" ht="15" customHeight="1">
      <c r="A32" s="535" t="s">
        <v>415</v>
      </c>
      <c r="B32" s="27">
        <v>1408</v>
      </c>
      <c r="C32" s="27">
        <v>1704</v>
      </c>
      <c r="D32" s="27">
        <v>1158</v>
      </c>
      <c r="E32" s="27">
        <v>685</v>
      </c>
      <c r="F32" s="27">
        <v>469</v>
      </c>
      <c r="G32" s="27">
        <v>150</v>
      </c>
      <c r="H32" s="27">
        <v>88</v>
      </c>
      <c r="I32" s="27">
        <v>148</v>
      </c>
      <c r="J32" s="27">
        <v>5810</v>
      </c>
    </row>
    <row r="33" spans="1:10" ht="15" customHeight="1">
      <c r="A33" s="535" t="s">
        <v>416</v>
      </c>
      <c r="B33" s="27">
        <v>5245</v>
      </c>
      <c r="C33" s="27">
        <v>2547</v>
      </c>
      <c r="D33" s="27">
        <v>2021</v>
      </c>
      <c r="E33" s="27">
        <v>1312</v>
      </c>
      <c r="F33" s="27">
        <v>1182</v>
      </c>
      <c r="G33" s="27">
        <v>351</v>
      </c>
      <c r="H33" s="27">
        <v>248</v>
      </c>
      <c r="I33" s="27">
        <v>296</v>
      </c>
      <c r="J33" s="27">
        <v>13202</v>
      </c>
    </row>
    <row r="34" spans="1:10" ht="15" customHeight="1">
      <c r="A34" s="535" t="s">
        <v>417</v>
      </c>
      <c r="B34" s="27">
        <v>8347</v>
      </c>
      <c r="C34" s="27">
        <v>1321</v>
      </c>
      <c r="D34" s="27">
        <v>2990</v>
      </c>
      <c r="E34" s="27">
        <v>1798</v>
      </c>
      <c r="F34" s="27">
        <v>1495</v>
      </c>
      <c r="G34" s="27">
        <v>399</v>
      </c>
      <c r="H34" s="27">
        <v>281</v>
      </c>
      <c r="I34" s="27">
        <v>446</v>
      </c>
      <c r="J34" s="27">
        <v>17077</v>
      </c>
    </row>
    <row r="35" spans="1:10" ht="15" customHeight="1">
      <c r="A35" s="536" t="s">
        <v>227</v>
      </c>
      <c r="B35" s="109">
        <v>16884</v>
      </c>
      <c r="C35" s="109">
        <v>8490</v>
      </c>
      <c r="D35" s="109">
        <v>8125</v>
      </c>
      <c r="E35" s="109">
        <v>4754</v>
      </c>
      <c r="F35" s="109">
        <v>3797</v>
      </c>
      <c r="G35" s="109">
        <v>1104</v>
      </c>
      <c r="H35" s="109">
        <v>696</v>
      </c>
      <c r="I35" s="109">
        <v>1056</v>
      </c>
      <c r="J35" s="109">
        <v>44906</v>
      </c>
    </row>
    <row r="36" spans="1:10" ht="15" customHeight="1">
      <c r="A36" s="532"/>
      <c r="B36" s="785" t="s">
        <v>298</v>
      </c>
      <c r="C36" s="785"/>
      <c r="D36" s="785"/>
      <c r="E36" s="785"/>
      <c r="F36" s="785"/>
      <c r="G36" s="785"/>
      <c r="H36" s="785"/>
      <c r="I36" s="785"/>
      <c r="J36" s="785"/>
    </row>
    <row r="37" spans="1:10" s="145" customFormat="1" ht="15" customHeight="1">
      <c r="A37" s="531"/>
      <c r="B37" s="784" t="s">
        <v>330</v>
      </c>
      <c r="C37" s="784"/>
      <c r="D37" s="784"/>
      <c r="E37" s="784"/>
      <c r="F37" s="784"/>
      <c r="G37" s="784"/>
      <c r="H37" s="784"/>
      <c r="I37" s="784"/>
      <c r="J37" s="784"/>
    </row>
    <row r="38" spans="1:10" ht="15" customHeight="1">
      <c r="A38" s="535" t="s">
        <v>362</v>
      </c>
      <c r="B38" s="286">
        <v>1.391767841279242</v>
      </c>
      <c r="C38" s="286">
        <v>3.0261348005502064</v>
      </c>
      <c r="D38" s="286">
        <v>3.0201342281879193</v>
      </c>
      <c r="E38" s="286">
        <v>1.881720430107527</v>
      </c>
      <c r="F38" s="286">
        <v>2.3168908819133036</v>
      </c>
      <c r="G38" s="286">
        <v>0.79155672823218992</v>
      </c>
      <c r="H38" s="286">
        <v>0</v>
      </c>
      <c r="I38" s="286">
        <v>1.371308016877637</v>
      </c>
      <c r="J38" s="286">
        <v>2.0245842371655822</v>
      </c>
    </row>
    <row r="39" spans="1:10" ht="15" customHeight="1">
      <c r="A39" s="535" t="s">
        <v>413</v>
      </c>
      <c r="B39" s="286">
        <v>5.2857565886881845</v>
      </c>
      <c r="C39" s="286">
        <v>12.333791838606144</v>
      </c>
      <c r="D39" s="286">
        <v>10.766219239373601</v>
      </c>
      <c r="E39" s="286">
        <v>7.6420890937019967</v>
      </c>
      <c r="F39" s="286">
        <v>7.3991031390134525</v>
      </c>
      <c r="G39" s="286">
        <v>11.345646437994723</v>
      </c>
      <c r="H39" s="286">
        <v>5.5276381909547743</v>
      </c>
      <c r="I39" s="286">
        <v>6.0126582278481013</v>
      </c>
      <c r="J39" s="286">
        <v>7.8981033427888088</v>
      </c>
    </row>
    <row r="40" spans="1:10" ht="15" customHeight="1">
      <c r="A40" s="535" t="s">
        <v>414</v>
      </c>
      <c r="B40" s="286">
        <v>4.9896357713947292</v>
      </c>
      <c r="C40" s="286">
        <v>12.792297111416781</v>
      </c>
      <c r="D40" s="286">
        <v>9.8993288590604021</v>
      </c>
      <c r="E40" s="286">
        <v>8.7941628264208909</v>
      </c>
      <c r="F40" s="286">
        <v>9.6412556053811667</v>
      </c>
      <c r="G40" s="286">
        <v>11.08179419525066</v>
      </c>
      <c r="H40" s="286">
        <v>2.512562814070352</v>
      </c>
      <c r="I40" s="286">
        <v>7.9113924050632916</v>
      </c>
      <c r="J40" s="286">
        <v>8.0649646810167415</v>
      </c>
    </row>
    <row r="41" spans="1:10" ht="15" customHeight="1">
      <c r="A41" s="535" t="s">
        <v>415</v>
      </c>
      <c r="B41" s="286">
        <v>7.8916197808705952</v>
      </c>
      <c r="C41" s="286">
        <v>19.76157725813847</v>
      </c>
      <c r="D41" s="286">
        <v>12.639821029082775</v>
      </c>
      <c r="E41" s="286">
        <v>14.285714285714286</v>
      </c>
      <c r="F41" s="286">
        <v>11.061285500747385</v>
      </c>
      <c r="G41" s="286">
        <v>12.664907651715039</v>
      </c>
      <c r="H41" s="286">
        <v>15.075376884422111</v>
      </c>
      <c r="I41" s="286">
        <v>13.60759493670886</v>
      </c>
      <c r="J41" s="286">
        <v>11.919461594081984</v>
      </c>
    </row>
    <row r="42" spans="1:10" ht="15" customHeight="1">
      <c r="A42" s="535" t="s">
        <v>416</v>
      </c>
      <c r="B42" s="286">
        <v>32.069884512881252</v>
      </c>
      <c r="C42" s="286">
        <v>31.911966987620357</v>
      </c>
      <c r="D42" s="286">
        <v>24.18903803131991</v>
      </c>
      <c r="E42" s="286">
        <v>28.955453149001535</v>
      </c>
      <c r="F42" s="286">
        <v>31.763826606875934</v>
      </c>
      <c r="G42" s="286">
        <v>32.981530343007918</v>
      </c>
      <c r="H42" s="286">
        <v>39.698492462311556</v>
      </c>
      <c r="I42" s="286">
        <v>28.586497890295359</v>
      </c>
      <c r="J42" s="286">
        <v>29.929362033483507</v>
      </c>
    </row>
    <row r="43" spans="1:10" ht="15" customHeight="1">
      <c r="A43" s="535" t="s">
        <v>417</v>
      </c>
      <c r="B43" s="286">
        <v>48.371335504885991</v>
      </c>
      <c r="C43" s="286">
        <v>20.174232003668042</v>
      </c>
      <c r="D43" s="286">
        <v>39.485458612975393</v>
      </c>
      <c r="E43" s="286">
        <v>38.44086021505376</v>
      </c>
      <c r="F43" s="286">
        <v>37.817638266068762</v>
      </c>
      <c r="G43" s="286">
        <v>31.134564643799472</v>
      </c>
      <c r="H43" s="286">
        <v>37.185929648241206</v>
      </c>
      <c r="I43" s="286">
        <v>42.510548523206751</v>
      </c>
      <c r="J43" s="286">
        <v>40.163524111463374</v>
      </c>
    </row>
    <row r="44" spans="1:10" ht="15" customHeight="1">
      <c r="A44" s="536" t="s">
        <v>227</v>
      </c>
      <c r="B44" s="287">
        <v>100</v>
      </c>
      <c r="C44" s="287">
        <v>100</v>
      </c>
      <c r="D44" s="287">
        <v>100</v>
      </c>
      <c r="E44" s="287">
        <v>100</v>
      </c>
      <c r="F44" s="287">
        <v>100</v>
      </c>
      <c r="G44" s="287">
        <v>100</v>
      </c>
      <c r="H44" s="287">
        <v>100</v>
      </c>
      <c r="I44" s="287">
        <v>100</v>
      </c>
      <c r="J44" s="287">
        <v>100</v>
      </c>
    </row>
    <row r="45" spans="1:10" ht="15" customHeight="1">
      <c r="A45" s="117"/>
      <c r="B45" s="833" t="s">
        <v>331</v>
      </c>
      <c r="C45" s="833"/>
      <c r="D45" s="833"/>
      <c r="E45" s="833"/>
      <c r="F45" s="833"/>
      <c r="G45" s="833"/>
      <c r="H45" s="833"/>
      <c r="I45" s="833"/>
      <c r="J45" s="833"/>
    </row>
    <row r="46" spans="1:10" ht="15" customHeight="1">
      <c r="A46" s="535" t="s">
        <v>362</v>
      </c>
      <c r="B46" s="286">
        <v>0.82946578453638786</v>
      </c>
      <c r="C46" s="286">
        <v>4.4856554129022035</v>
      </c>
      <c r="D46" s="286">
        <v>1.9638128861429833</v>
      </c>
      <c r="E46" s="286">
        <v>1.5363128491620113</v>
      </c>
      <c r="F46" s="286">
        <v>1.2720558063192449</v>
      </c>
      <c r="G46" s="286">
        <v>0.84985835694050993</v>
      </c>
      <c r="H46" s="286">
        <v>1.408450704225352</v>
      </c>
      <c r="I46" s="286">
        <v>0</v>
      </c>
      <c r="J46" s="286">
        <v>1.9840678975580703</v>
      </c>
    </row>
    <row r="47" spans="1:10" ht="15" customHeight="1">
      <c r="A47" s="535" t="s">
        <v>413</v>
      </c>
      <c r="B47" s="286">
        <v>4.5521872222770812</v>
      </c>
      <c r="C47" s="286">
        <v>16.373434775717229</v>
      </c>
      <c r="D47" s="286">
        <v>11.231244483671668</v>
      </c>
      <c r="E47" s="286">
        <v>10.428305400372439</v>
      </c>
      <c r="F47" s="286">
        <v>6.8116536725482151</v>
      </c>
      <c r="G47" s="286">
        <v>6.0906515580736542</v>
      </c>
      <c r="H47" s="286">
        <v>5.8350100603621726</v>
      </c>
      <c r="I47" s="286">
        <v>7.4074074074074074</v>
      </c>
      <c r="J47" s="286">
        <v>9.2056283502084568</v>
      </c>
    </row>
    <row r="48" spans="1:10" ht="15" customHeight="1">
      <c r="A48" s="535" t="s">
        <v>414</v>
      </c>
      <c r="B48" s="286">
        <v>5.4112767848326255</v>
      </c>
      <c r="C48" s="286">
        <v>15.660168013948327</v>
      </c>
      <c r="D48" s="286">
        <v>10.922330097087379</v>
      </c>
      <c r="E48" s="286">
        <v>10.428305400372439</v>
      </c>
      <c r="F48" s="286">
        <v>7.5913007796471073</v>
      </c>
      <c r="G48" s="286">
        <v>8.3569405099150149</v>
      </c>
      <c r="H48" s="286">
        <v>5.4325955734406435</v>
      </c>
      <c r="I48" s="286">
        <v>12.037037037037036</v>
      </c>
      <c r="J48" s="286">
        <v>9.4513103037522335</v>
      </c>
    </row>
    <row r="49" spans="1:10" ht="15" customHeight="1">
      <c r="A49" s="535" t="s">
        <v>415</v>
      </c>
      <c r="B49" s="286">
        <v>8.6402685889207067</v>
      </c>
      <c r="C49" s="286">
        <v>20.177524171818039</v>
      </c>
      <c r="D49" s="286">
        <v>15.57811120917917</v>
      </c>
      <c r="E49" s="286">
        <v>14.525139664804469</v>
      </c>
      <c r="F49" s="286">
        <v>12.925728354534263</v>
      </c>
      <c r="G49" s="286">
        <v>14.022662889518413</v>
      </c>
      <c r="H49" s="286">
        <v>11.670020120724345</v>
      </c>
      <c r="I49" s="286">
        <v>17.592592592592592</v>
      </c>
      <c r="J49" s="286">
        <v>13.613013698630137</v>
      </c>
    </row>
    <row r="50" spans="1:10" ht="15" customHeight="1">
      <c r="A50" s="535" t="s">
        <v>416</v>
      </c>
      <c r="B50" s="286">
        <v>30.403870840327837</v>
      </c>
      <c r="C50" s="286">
        <v>29.339039467427483</v>
      </c>
      <c r="D50" s="286">
        <v>25.485436893203882</v>
      </c>
      <c r="E50" s="286">
        <v>25.977653631284916</v>
      </c>
      <c r="F50" s="286">
        <v>30.857611817808781</v>
      </c>
      <c r="G50" s="286">
        <v>31.303116147308781</v>
      </c>
      <c r="H50" s="286">
        <v>34.004024144869213</v>
      </c>
      <c r="I50" s="286">
        <v>23.148148148148149</v>
      </c>
      <c r="J50" s="286">
        <v>29.072364502680166</v>
      </c>
    </row>
    <row r="51" spans="1:10" ht="15" customHeight="1">
      <c r="A51" s="535" t="s">
        <v>417</v>
      </c>
      <c r="B51" s="286">
        <v>50.162930779105359</v>
      </c>
      <c r="C51" s="286">
        <v>13.964178158186717</v>
      </c>
      <c r="D51" s="286">
        <v>34.819064430714917</v>
      </c>
      <c r="E51" s="286">
        <v>37.104283054003723</v>
      </c>
      <c r="F51" s="286">
        <v>40.541649569142386</v>
      </c>
      <c r="G51" s="286">
        <v>39.376770538243626</v>
      </c>
      <c r="H51" s="286">
        <v>41.649899396378267</v>
      </c>
      <c r="I51" s="286">
        <v>39.814814814814817</v>
      </c>
      <c r="J51" s="286">
        <v>36.673615247170936</v>
      </c>
    </row>
    <row r="52" spans="1:10" ht="15" customHeight="1">
      <c r="A52" s="536" t="s">
        <v>227</v>
      </c>
      <c r="B52" s="168">
        <v>100</v>
      </c>
      <c r="C52" s="168">
        <v>100</v>
      </c>
      <c r="D52" s="168">
        <v>100</v>
      </c>
      <c r="E52" s="168">
        <v>100</v>
      </c>
      <c r="F52" s="168">
        <v>100</v>
      </c>
      <c r="G52" s="168">
        <v>100</v>
      </c>
      <c r="H52" s="168">
        <v>100</v>
      </c>
      <c r="I52" s="168">
        <v>100</v>
      </c>
      <c r="J52" s="168">
        <v>100</v>
      </c>
    </row>
    <row r="53" spans="1:10" ht="15" customHeight="1">
      <c r="A53" s="117"/>
      <c r="B53" s="916" t="s">
        <v>227</v>
      </c>
      <c r="C53" s="916"/>
      <c r="D53" s="916"/>
      <c r="E53" s="916"/>
      <c r="F53" s="916"/>
      <c r="G53" s="916"/>
      <c r="H53" s="916"/>
      <c r="I53" s="916"/>
      <c r="J53" s="916"/>
    </row>
    <row r="54" spans="1:10" ht="15" customHeight="1">
      <c r="A54" s="535" t="s">
        <v>362</v>
      </c>
      <c r="B54" s="286">
        <v>1.0601753139066572</v>
      </c>
      <c r="C54" s="286">
        <v>4.1107184923439339</v>
      </c>
      <c r="D54" s="286">
        <v>2.473846153846154</v>
      </c>
      <c r="E54" s="286">
        <v>1.7248632730332352</v>
      </c>
      <c r="F54" s="286">
        <v>1.6328680537266262</v>
      </c>
      <c r="G54" s="286">
        <v>1.0869565217391304</v>
      </c>
      <c r="H54" s="286">
        <v>1.0057471264367817</v>
      </c>
      <c r="I54" s="286">
        <v>1.231060606060606</v>
      </c>
      <c r="J54" s="286">
        <v>2.0153208925310651</v>
      </c>
    </row>
    <row r="55" spans="1:10" ht="15" customHeight="1">
      <c r="A55" s="535" t="s">
        <v>413</v>
      </c>
      <c r="B55" s="286">
        <v>4.8566690357735132</v>
      </c>
      <c r="C55" s="286">
        <v>15.335689045936396</v>
      </c>
      <c r="D55" s="286">
        <v>11.076923076923077</v>
      </c>
      <c r="E55" s="286">
        <v>8.9188052166596545</v>
      </c>
      <c r="F55" s="286">
        <v>7.1898867526994996</v>
      </c>
      <c r="G55" s="286">
        <v>8.0615942028985508</v>
      </c>
      <c r="H55" s="286">
        <v>5.7471264367816088</v>
      </c>
      <c r="I55" s="286">
        <v>6.1553030303030303</v>
      </c>
      <c r="J55" s="286">
        <v>8.7137576270431563</v>
      </c>
    </row>
    <row r="56" spans="1:10" ht="15" customHeight="1">
      <c r="A56" s="535" t="s">
        <v>414</v>
      </c>
      <c r="B56" s="286">
        <v>5.241648898365316</v>
      </c>
      <c r="C56" s="286">
        <v>14.923439340400471</v>
      </c>
      <c r="D56" s="286">
        <v>10.523076923076923</v>
      </c>
      <c r="E56" s="286">
        <v>9.5288178376104327</v>
      </c>
      <c r="F56" s="286">
        <v>8.3223597577034507</v>
      </c>
      <c r="G56" s="286">
        <v>9.329710144927537</v>
      </c>
      <c r="H56" s="286">
        <v>4.5977011494252871</v>
      </c>
      <c r="I56" s="286">
        <v>8.3333333333333339</v>
      </c>
      <c r="J56" s="286">
        <v>8.9052687836814677</v>
      </c>
    </row>
    <row r="57" spans="1:10" ht="15" customHeight="1">
      <c r="A57" s="535" t="s">
        <v>415</v>
      </c>
      <c r="B57" s="286">
        <v>8.3392561004501307</v>
      </c>
      <c r="C57" s="286">
        <v>20.070671378091873</v>
      </c>
      <c r="D57" s="286">
        <v>14.252307692307692</v>
      </c>
      <c r="E57" s="286">
        <v>14.408918805216659</v>
      </c>
      <c r="F57" s="286">
        <v>12.351856728996577</v>
      </c>
      <c r="G57" s="286">
        <v>13.586956521739131</v>
      </c>
      <c r="H57" s="286">
        <v>12.64367816091954</v>
      </c>
      <c r="I57" s="286">
        <v>14.015151515151516</v>
      </c>
      <c r="J57" s="286">
        <v>12.938137442657997</v>
      </c>
    </row>
    <row r="58" spans="1:10" ht="15" customHeight="1">
      <c r="A58" s="535" t="s">
        <v>416</v>
      </c>
      <c r="B58" s="286">
        <v>31.064913527600094</v>
      </c>
      <c r="C58" s="286">
        <v>30</v>
      </c>
      <c r="D58" s="286">
        <v>24.873846153846152</v>
      </c>
      <c r="E58" s="286">
        <v>27.597812368531763</v>
      </c>
      <c r="F58" s="286">
        <v>31.12983934685278</v>
      </c>
      <c r="G58" s="286">
        <v>31.793478260869566</v>
      </c>
      <c r="H58" s="286">
        <v>35.632183908045974</v>
      </c>
      <c r="I58" s="286">
        <v>28.030303030303031</v>
      </c>
      <c r="J58" s="286">
        <v>29.399189417895158</v>
      </c>
    </row>
    <row r="59" spans="1:10" ht="15" customHeight="1">
      <c r="A59" s="535" t="s">
        <v>417</v>
      </c>
      <c r="B59" s="286">
        <v>49.437337123904285</v>
      </c>
      <c r="C59" s="286">
        <v>15.559481743227327</v>
      </c>
      <c r="D59" s="286">
        <v>36.799999999999997</v>
      </c>
      <c r="E59" s="286">
        <v>37.820782498948255</v>
      </c>
      <c r="F59" s="286">
        <v>39.373189360021073</v>
      </c>
      <c r="G59" s="286">
        <v>36.141304347826086</v>
      </c>
      <c r="H59" s="286">
        <v>40.373563218390807</v>
      </c>
      <c r="I59" s="286">
        <v>42.234848484848484</v>
      </c>
      <c r="J59" s="286">
        <v>38.028325836191158</v>
      </c>
    </row>
    <row r="60" spans="1:10" ht="15" customHeight="1">
      <c r="A60" s="536" t="s">
        <v>227</v>
      </c>
      <c r="B60" s="168">
        <v>100</v>
      </c>
      <c r="C60" s="168">
        <v>100</v>
      </c>
      <c r="D60" s="168">
        <v>100</v>
      </c>
      <c r="E60" s="168">
        <v>100</v>
      </c>
      <c r="F60" s="168">
        <v>100</v>
      </c>
      <c r="G60" s="168">
        <v>100</v>
      </c>
      <c r="H60" s="168">
        <v>100</v>
      </c>
      <c r="I60" s="168">
        <v>100</v>
      </c>
      <c r="J60" s="168">
        <v>100</v>
      </c>
    </row>
    <row r="61" spans="1:10" ht="33" customHeight="1">
      <c r="A61" s="791" t="s">
        <v>924</v>
      </c>
      <c r="B61" s="791"/>
      <c r="C61" s="791"/>
      <c r="D61" s="791"/>
      <c r="E61" s="791"/>
      <c r="F61" s="791"/>
      <c r="G61" s="791"/>
      <c r="H61" s="791"/>
      <c r="I61" s="791"/>
      <c r="J61" s="791"/>
    </row>
    <row r="62" spans="1:10">
      <c r="A62" s="456" t="s">
        <v>8</v>
      </c>
      <c r="B62" s="457"/>
      <c r="C62" s="457"/>
      <c r="D62" s="457"/>
      <c r="E62" s="457"/>
      <c r="F62" s="457"/>
      <c r="G62" s="457"/>
      <c r="H62" s="457"/>
      <c r="I62" s="457"/>
      <c r="J62" s="457"/>
    </row>
    <row r="63" spans="1:10" ht="24" customHeight="1">
      <c r="A63" s="788" t="s">
        <v>87</v>
      </c>
      <c r="B63" s="788"/>
      <c r="C63" s="788"/>
      <c r="D63" s="788"/>
      <c r="E63" s="788"/>
      <c r="F63" s="788"/>
      <c r="G63" s="788"/>
      <c r="H63" s="788"/>
      <c r="I63" s="788"/>
      <c r="J63" s="788"/>
    </row>
    <row r="64" spans="1:10" s="437" customFormat="1">
      <c r="A64" s="788" t="s">
        <v>123</v>
      </c>
      <c r="B64" s="788"/>
      <c r="C64" s="788"/>
      <c r="D64" s="788"/>
      <c r="E64" s="788"/>
      <c r="F64" s="788"/>
      <c r="G64" s="788"/>
      <c r="H64" s="788"/>
      <c r="I64" s="788"/>
      <c r="J64" s="788"/>
    </row>
    <row r="65" spans="1:10">
      <c r="A65" s="788" t="s">
        <v>217</v>
      </c>
      <c r="B65" s="788"/>
      <c r="C65" s="788"/>
      <c r="D65" s="788"/>
      <c r="E65" s="788"/>
      <c r="F65" s="788"/>
      <c r="G65" s="788"/>
      <c r="H65" s="788"/>
      <c r="I65" s="788"/>
      <c r="J65" s="788"/>
    </row>
    <row r="66" spans="1:10">
      <c r="A66" s="420" t="s">
        <v>218</v>
      </c>
      <c r="B66" s="457"/>
      <c r="C66" s="457"/>
      <c r="D66" s="457"/>
      <c r="E66" s="457"/>
      <c r="F66" s="457"/>
      <c r="G66" s="457"/>
      <c r="H66" s="457"/>
      <c r="I66" s="457"/>
      <c r="J66" s="457"/>
    </row>
    <row r="67" spans="1:10">
      <c r="A67" s="420" t="s">
        <v>182</v>
      </c>
      <c r="B67" s="457"/>
      <c r="C67" s="457"/>
      <c r="D67" s="457"/>
      <c r="E67" s="457"/>
      <c r="F67" s="457"/>
      <c r="G67" s="457"/>
      <c r="H67" s="457"/>
      <c r="I67" s="457"/>
      <c r="J67" s="457"/>
    </row>
    <row r="68" spans="1:10">
      <c r="A68" s="456" t="s">
        <v>74</v>
      </c>
      <c r="B68" s="445"/>
      <c r="C68" s="457"/>
      <c r="D68" s="457"/>
      <c r="E68" s="457"/>
      <c r="F68" s="457"/>
      <c r="G68" s="457"/>
      <c r="H68" s="457"/>
      <c r="I68" s="457"/>
      <c r="J68" s="457"/>
    </row>
  </sheetData>
  <customSheetViews>
    <customSheetView guid="{9B1E4C89-5E12-4216-9D91-287A277F1BB3}">
      <selection sqref="A1:L1"/>
      <pageMargins left="0.7" right="0.7" top="0.75" bottom="0.75" header="0.3" footer="0.3"/>
      <pageSetup paperSize="9" orientation="landscape" r:id="rId1"/>
    </customSheetView>
  </customSheetViews>
  <mergeCells count="14">
    <mergeCell ref="A1:J1"/>
    <mergeCell ref="B20:J20"/>
    <mergeCell ref="A65:J65"/>
    <mergeCell ref="A61:J61"/>
    <mergeCell ref="B53:J53"/>
    <mergeCell ref="A64:J64"/>
    <mergeCell ref="B3:J3"/>
    <mergeCell ref="B4:J4"/>
    <mergeCell ref="B12:J12"/>
    <mergeCell ref="B45:J45"/>
    <mergeCell ref="B28:J28"/>
    <mergeCell ref="B36:J36"/>
    <mergeCell ref="B37:J37"/>
    <mergeCell ref="A63:J63"/>
  </mergeCells>
  <pageMargins left="0.25" right="0.25" top="0.5" bottom="0.5" header="0.3" footer="0.3"/>
  <pageSetup paperSize="9" orientation="landscape" r:id="rId2"/>
  <rowBreaks count="1" manualBreakCount="1">
    <brk id="35" max="9" man="1"/>
  </rowBreaks>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1"/>
  <dimension ref="A1:J54"/>
  <sheetViews>
    <sheetView zoomScaleNormal="100" workbookViewId="0">
      <pane ySplit="2" topLeftCell="A3" activePane="bottomLeft" state="frozen"/>
      <selection pane="bottomLeft" sqref="A1:J1"/>
    </sheetView>
  </sheetViews>
  <sheetFormatPr defaultRowHeight="15"/>
  <cols>
    <col min="1" max="1" width="20.5703125" style="133" customWidth="1"/>
    <col min="2" max="10" width="10.7109375" style="133" customWidth="1"/>
    <col min="11" max="16384" width="9.140625" style="133"/>
  </cols>
  <sheetData>
    <row r="1" spans="1:10" ht="15" customHeight="1">
      <c r="A1" s="917" t="s">
        <v>683</v>
      </c>
      <c r="B1" s="917"/>
      <c r="C1" s="917"/>
      <c r="D1" s="917"/>
      <c r="E1" s="917"/>
      <c r="F1" s="917"/>
      <c r="G1" s="917"/>
      <c r="H1" s="917"/>
      <c r="I1" s="917"/>
      <c r="J1" s="917"/>
    </row>
    <row r="2" spans="1:10">
      <c r="A2" s="257" t="s">
        <v>243</v>
      </c>
      <c r="B2" s="126" t="s">
        <v>0</v>
      </c>
      <c r="C2" s="126" t="s">
        <v>1</v>
      </c>
      <c r="D2" s="126" t="s">
        <v>2</v>
      </c>
      <c r="E2" s="126" t="s">
        <v>3</v>
      </c>
      <c r="F2" s="126" t="s">
        <v>4</v>
      </c>
      <c r="G2" s="126" t="s">
        <v>811</v>
      </c>
      <c r="H2" s="126" t="s">
        <v>6</v>
      </c>
      <c r="I2" s="126" t="s">
        <v>721</v>
      </c>
      <c r="J2" s="126" t="s">
        <v>227</v>
      </c>
    </row>
    <row r="3" spans="1:10">
      <c r="A3" s="211"/>
      <c r="B3" s="894" t="s">
        <v>228</v>
      </c>
      <c r="C3" s="894"/>
      <c r="D3" s="894"/>
      <c r="E3" s="894"/>
      <c r="F3" s="894"/>
      <c r="G3" s="894"/>
      <c r="H3" s="894"/>
      <c r="I3" s="894"/>
      <c r="J3" s="894"/>
    </row>
    <row r="4" spans="1:10" ht="15" customHeight="1">
      <c r="A4" s="146"/>
      <c r="B4" s="893" t="s">
        <v>282</v>
      </c>
      <c r="C4" s="893"/>
      <c r="D4" s="893"/>
      <c r="E4" s="893"/>
      <c r="F4" s="893"/>
      <c r="G4" s="893"/>
      <c r="H4" s="893"/>
      <c r="I4" s="893"/>
      <c r="J4" s="893"/>
    </row>
    <row r="5" spans="1:10">
      <c r="A5" s="135" t="s">
        <v>418</v>
      </c>
      <c r="B5" s="128">
        <v>681</v>
      </c>
      <c r="C5" s="128">
        <v>204</v>
      </c>
      <c r="D5" s="128">
        <v>316</v>
      </c>
      <c r="E5" s="128">
        <v>272</v>
      </c>
      <c r="F5" s="128">
        <v>146</v>
      </c>
      <c r="G5" s="128">
        <v>37</v>
      </c>
      <c r="H5" s="128">
        <v>26</v>
      </c>
      <c r="I5" s="128">
        <v>72</v>
      </c>
      <c r="J5" s="128">
        <v>1754</v>
      </c>
    </row>
    <row r="6" spans="1:10">
      <c r="A6" s="135" t="s">
        <v>246</v>
      </c>
      <c r="B6" s="128">
        <v>1814</v>
      </c>
      <c r="C6" s="128">
        <v>380</v>
      </c>
      <c r="D6" s="128">
        <v>801</v>
      </c>
      <c r="E6" s="128">
        <v>652</v>
      </c>
      <c r="F6" s="128">
        <v>291</v>
      </c>
      <c r="G6" s="128">
        <v>82</v>
      </c>
      <c r="H6" s="128">
        <v>61</v>
      </c>
      <c r="I6" s="128">
        <v>232</v>
      </c>
      <c r="J6" s="128">
        <v>4313</v>
      </c>
    </row>
    <row r="7" spans="1:10">
      <c r="A7" s="135" t="s">
        <v>247</v>
      </c>
      <c r="B7" s="128">
        <v>2045</v>
      </c>
      <c r="C7" s="128">
        <v>366</v>
      </c>
      <c r="D7" s="128">
        <v>867</v>
      </c>
      <c r="E7" s="128">
        <v>653</v>
      </c>
      <c r="F7" s="128">
        <v>340</v>
      </c>
      <c r="G7" s="128">
        <v>86</v>
      </c>
      <c r="H7" s="128">
        <v>50</v>
      </c>
      <c r="I7" s="128">
        <v>241</v>
      </c>
      <c r="J7" s="128">
        <v>4648</v>
      </c>
    </row>
    <row r="8" spans="1:10">
      <c r="A8" s="135" t="s">
        <v>248</v>
      </c>
      <c r="B8" s="128">
        <v>893</v>
      </c>
      <c r="C8" s="128">
        <v>186</v>
      </c>
      <c r="D8" s="128">
        <v>293</v>
      </c>
      <c r="E8" s="128">
        <v>178</v>
      </c>
      <c r="F8" s="128">
        <v>154</v>
      </c>
      <c r="G8" s="128">
        <v>38</v>
      </c>
      <c r="H8" s="128">
        <v>16</v>
      </c>
      <c r="I8" s="128">
        <v>129</v>
      </c>
      <c r="J8" s="128">
        <v>1887</v>
      </c>
    </row>
    <row r="9" spans="1:10">
      <c r="A9" s="129" t="s">
        <v>227</v>
      </c>
      <c r="B9" s="130">
        <v>5433</v>
      </c>
      <c r="C9" s="130">
        <v>1136</v>
      </c>
      <c r="D9" s="130">
        <v>2277</v>
      </c>
      <c r="E9" s="130">
        <v>1755</v>
      </c>
      <c r="F9" s="130">
        <v>931</v>
      </c>
      <c r="G9" s="130">
        <v>243</v>
      </c>
      <c r="H9" s="130">
        <v>153</v>
      </c>
      <c r="I9" s="130">
        <v>674</v>
      </c>
      <c r="J9" s="130">
        <v>12602</v>
      </c>
    </row>
    <row r="10" spans="1:10" ht="15" customHeight="1">
      <c r="A10" s="211"/>
      <c r="B10" s="896" t="s">
        <v>285</v>
      </c>
      <c r="C10" s="896"/>
      <c r="D10" s="896"/>
      <c r="E10" s="896"/>
      <c r="F10" s="896"/>
      <c r="G10" s="896"/>
      <c r="H10" s="896"/>
      <c r="I10" s="896"/>
      <c r="J10" s="896"/>
    </row>
    <row r="11" spans="1:10">
      <c r="A11" s="135" t="s">
        <v>418</v>
      </c>
      <c r="B11" s="128">
        <v>857</v>
      </c>
      <c r="C11" s="128">
        <v>443</v>
      </c>
      <c r="D11" s="128">
        <v>354</v>
      </c>
      <c r="E11" s="128">
        <v>159</v>
      </c>
      <c r="F11" s="128">
        <v>249</v>
      </c>
      <c r="G11" s="128">
        <v>63</v>
      </c>
      <c r="H11" s="128">
        <v>55</v>
      </c>
      <c r="I11" s="128">
        <v>4</v>
      </c>
      <c r="J11" s="128">
        <v>2184</v>
      </c>
    </row>
    <row r="12" spans="1:10">
      <c r="A12" s="135" t="s">
        <v>246</v>
      </c>
      <c r="B12" s="128">
        <v>2461</v>
      </c>
      <c r="C12" s="128">
        <v>847</v>
      </c>
      <c r="D12" s="128">
        <v>828</v>
      </c>
      <c r="E12" s="128">
        <v>444</v>
      </c>
      <c r="F12" s="128">
        <v>528</v>
      </c>
      <c r="G12" s="128">
        <v>169</v>
      </c>
      <c r="H12" s="128">
        <v>136</v>
      </c>
      <c r="I12" s="128">
        <v>11</v>
      </c>
      <c r="J12" s="128">
        <v>5424</v>
      </c>
    </row>
    <row r="13" spans="1:10">
      <c r="A13" s="135" t="s">
        <v>247</v>
      </c>
      <c r="B13" s="128">
        <v>3203</v>
      </c>
      <c r="C13" s="128">
        <v>902</v>
      </c>
      <c r="D13" s="128">
        <v>1062</v>
      </c>
      <c r="E13" s="128">
        <v>527</v>
      </c>
      <c r="F13" s="128">
        <v>644</v>
      </c>
      <c r="G13" s="128">
        <v>185</v>
      </c>
      <c r="H13" s="128">
        <v>135</v>
      </c>
      <c r="I13" s="128">
        <v>27</v>
      </c>
      <c r="J13" s="128">
        <v>6685</v>
      </c>
    </row>
    <row r="14" spans="1:10">
      <c r="A14" s="135" t="s">
        <v>248</v>
      </c>
      <c r="B14" s="128">
        <v>1638</v>
      </c>
      <c r="C14" s="128">
        <v>540</v>
      </c>
      <c r="D14" s="128">
        <v>489</v>
      </c>
      <c r="E14" s="128">
        <v>225</v>
      </c>
      <c r="F14" s="128">
        <v>319</v>
      </c>
      <c r="G14" s="128">
        <v>82</v>
      </c>
      <c r="H14" s="128">
        <v>50</v>
      </c>
      <c r="I14" s="128">
        <v>26</v>
      </c>
      <c r="J14" s="128">
        <v>3369</v>
      </c>
    </row>
    <row r="15" spans="1:10">
      <c r="A15" s="129" t="s">
        <v>227</v>
      </c>
      <c r="B15" s="130">
        <v>8159</v>
      </c>
      <c r="C15" s="130">
        <v>2732</v>
      </c>
      <c r="D15" s="130">
        <v>2733</v>
      </c>
      <c r="E15" s="130">
        <v>1355</v>
      </c>
      <c r="F15" s="130">
        <v>1740</v>
      </c>
      <c r="G15" s="130">
        <v>499</v>
      </c>
      <c r="H15" s="130">
        <v>376</v>
      </c>
      <c r="I15" s="130">
        <v>68</v>
      </c>
      <c r="J15" s="130">
        <v>17662</v>
      </c>
    </row>
    <row r="16" spans="1:10" ht="15" customHeight="1">
      <c r="A16" s="211"/>
      <c r="B16" s="896" t="s">
        <v>286</v>
      </c>
      <c r="C16" s="896"/>
      <c r="D16" s="896"/>
      <c r="E16" s="896"/>
      <c r="F16" s="896"/>
      <c r="G16" s="896"/>
      <c r="H16" s="896"/>
      <c r="I16" s="896"/>
      <c r="J16" s="896"/>
    </row>
    <row r="17" spans="1:10" ht="15" customHeight="1">
      <c r="A17" s="135" t="s">
        <v>418</v>
      </c>
      <c r="B17" s="128">
        <v>0</v>
      </c>
      <c r="C17" s="128">
        <v>0</v>
      </c>
      <c r="D17" s="128">
        <v>1</v>
      </c>
      <c r="E17" s="128">
        <v>0</v>
      </c>
      <c r="F17" s="128">
        <v>4</v>
      </c>
      <c r="G17" s="128">
        <v>2</v>
      </c>
      <c r="H17" s="128">
        <v>0</v>
      </c>
      <c r="I17" s="128">
        <v>0</v>
      </c>
      <c r="J17" s="128">
        <v>7</v>
      </c>
    </row>
    <row r="18" spans="1:10" ht="15" customHeight="1">
      <c r="A18" s="135" t="s">
        <v>246</v>
      </c>
      <c r="B18" s="128">
        <v>0</v>
      </c>
      <c r="C18" s="128">
        <v>0</v>
      </c>
      <c r="D18" s="128">
        <v>0</v>
      </c>
      <c r="E18" s="128">
        <v>0</v>
      </c>
      <c r="F18" s="128">
        <v>1</v>
      </c>
      <c r="G18" s="128">
        <v>1</v>
      </c>
      <c r="H18" s="128">
        <v>0</v>
      </c>
      <c r="I18" s="128">
        <v>0</v>
      </c>
      <c r="J18" s="128">
        <v>2</v>
      </c>
    </row>
    <row r="19" spans="1:10" ht="15" customHeight="1">
      <c r="A19" s="135" t="s">
        <v>247</v>
      </c>
      <c r="B19" s="128">
        <v>0</v>
      </c>
      <c r="C19" s="128">
        <v>0</v>
      </c>
      <c r="D19" s="128">
        <v>0</v>
      </c>
      <c r="E19" s="128">
        <v>0</v>
      </c>
      <c r="F19" s="128">
        <v>1</v>
      </c>
      <c r="G19" s="128">
        <v>2</v>
      </c>
      <c r="H19" s="128">
        <v>0</v>
      </c>
      <c r="I19" s="128">
        <v>0</v>
      </c>
      <c r="J19" s="128">
        <v>3</v>
      </c>
    </row>
    <row r="20" spans="1:10" ht="15" customHeight="1">
      <c r="A20" s="135" t="s">
        <v>248</v>
      </c>
      <c r="B20" s="128">
        <v>0</v>
      </c>
      <c r="C20" s="128">
        <v>0</v>
      </c>
      <c r="D20" s="128">
        <v>0</v>
      </c>
      <c r="E20" s="128">
        <v>0</v>
      </c>
      <c r="F20" s="128">
        <v>0</v>
      </c>
      <c r="G20" s="128">
        <v>3</v>
      </c>
      <c r="H20" s="128">
        <v>0</v>
      </c>
      <c r="I20" s="128">
        <v>0</v>
      </c>
      <c r="J20" s="128">
        <v>3</v>
      </c>
    </row>
    <row r="21" spans="1:10" ht="15" customHeight="1">
      <c r="A21" s="129" t="s">
        <v>227</v>
      </c>
      <c r="B21" s="130">
        <v>0</v>
      </c>
      <c r="C21" s="130">
        <v>0</v>
      </c>
      <c r="D21" s="130">
        <v>1</v>
      </c>
      <c r="E21" s="130">
        <v>0</v>
      </c>
      <c r="F21" s="130">
        <v>6</v>
      </c>
      <c r="G21" s="130">
        <v>8</v>
      </c>
      <c r="H21" s="130">
        <v>0</v>
      </c>
      <c r="I21" s="130">
        <v>0</v>
      </c>
      <c r="J21" s="130">
        <v>15</v>
      </c>
    </row>
    <row r="22" spans="1:10" ht="15" customHeight="1">
      <c r="A22" s="211"/>
      <c r="B22" s="896" t="s">
        <v>250</v>
      </c>
      <c r="C22" s="896"/>
      <c r="D22" s="896"/>
      <c r="E22" s="896"/>
      <c r="F22" s="896"/>
      <c r="G22" s="896"/>
      <c r="H22" s="896"/>
      <c r="I22" s="896"/>
      <c r="J22" s="896"/>
    </row>
    <row r="23" spans="1:10">
      <c r="A23" s="135" t="s">
        <v>418</v>
      </c>
      <c r="B23" s="128">
        <v>1538</v>
      </c>
      <c r="C23" s="128">
        <v>647</v>
      </c>
      <c r="D23" s="128">
        <v>671</v>
      </c>
      <c r="E23" s="128">
        <v>431</v>
      </c>
      <c r="F23" s="128">
        <v>399</v>
      </c>
      <c r="G23" s="128">
        <v>102</v>
      </c>
      <c r="H23" s="128">
        <v>81</v>
      </c>
      <c r="I23" s="128">
        <v>76</v>
      </c>
      <c r="J23" s="128">
        <v>3945</v>
      </c>
    </row>
    <row r="24" spans="1:10">
      <c r="A24" s="135" t="s">
        <v>246</v>
      </c>
      <c r="B24" s="128">
        <v>4275</v>
      </c>
      <c r="C24" s="128">
        <v>1227</v>
      </c>
      <c r="D24" s="128">
        <v>1629</v>
      </c>
      <c r="E24" s="128">
        <v>1096</v>
      </c>
      <c r="F24" s="128">
        <v>820</v>
      </c>
      <c r="G24" s="128">
        <v>252</v>
      </c>
      <c r="H24" s="128">
        <v>197</v>
      </c>
      <c r="I24" s="128">
        <v>243</v>
      </c>
      <c r="J24" s="128">
        <v>9739</v>
      </c>
    </row>
    <row r="25" spans="1:10">
      <c r="A25" s="135" t="s">
        <v>247</v>
      </c>
      <c r="B25" s="128">
        <v>5248</v>
      </c>
      <c r="C25" s="128">
        <v>1268</v>
      </c>
      <c r="D25" s="128">
        <v>1929</v>
      </c>
      <c r="E25" s="128">
        <v>1180</v>
      </c>
      <c r="F25" s="128">
        <v>985</v>
      </c>
      <c r="G25" s="128">
        <v>273</v>
      </c>
      <c r="H25" s="128">
        <v>185</v>
      </c>
      <c r="I25" s="128">
        <v>268</v>
      </c>
      <c r="J25" s="128">
        <v>11336</v>
      </c>
    </row>
    <row r="26" spans="1:10">
      <c r="A26" s="135" t="s">
        <v>248</v>
      </c>
      <c r="B26" s="128">
        <v>2531</v>
      </c>
      <c r="C26" s="128">
        <v>726</v>
      </c>
      <c r="D26" s="128">
        <v>782</v>
      </c>
      <c r="E26" s="128">
        <v>403</v>
      </c>
      <c r="F26" s="128">
        <v>473</v>
      </c>
      <c r="G26" s="128">
        <v>123</v>
      </c>
      <c r="H26" s="128">
        <v>66</v>
      </c>
      <c r="I26" s="128">
        <v>155</v>
      </c>
      <c r="J26" s="128">
        <v>5259</v>
      </c>
    </row>
    <row r="27" spans="1:10">
      <c r="A27" s="129" t="s">
        <v>227</v>
      </c>
      <c r="B27" s="130">
        <v>13592</v>
      </c>
      <c r="C27" s="130">
        <v>3868</v>
      </c>
      <c r="D27" s="130">
        <v>5011</v>
      </c>
      <c r="E27" s="130">
        <v>3110</v>
      </c>
      <c r="F27" s="130">
        <v>2677</v>
      </c>
      <c r="G27" s="130">
        <v>750</v>
      </c>
      <c r="H27" s="130">
        <v>529</v>
      </c>
      <c r="I27" s="130">
        <v>742</v>
      </c>
      <c r="J27" s="130">
        <v>30279</v>
      </c>
    </row>
    <row r="28" spans="1:10" ht="15" customHeight="1">
      <c r="A28" s="211"/>
      <c r="B28" s="894" t="s">
        <v>232</v>
      </c>
      <c r="C28" s="894"/>
      <c r="D28" s="894"/>
      <c r="E28" s="894"/>
      <c r="F28" s="894"/>
      <c r="G28" s="894"/>
      <c r="H28" s="894"/>
      <c r="I28" s="894"/>
      <c r="J28" s="894"/>
    </row>
    <row r="29" spans="1:10" ht="15" customHeight="1">
      <c r="A29" s="146"/>
      <c r="B29" s="893" t="s">
        <v>282</v>
      </c>
      <c r="C29" s="893"/>
      <c r="D29" s="893"/>
      <c r="E29" s="893"/>
      <c r="F29" s="893"/>
      <c r="G29" s="893"/>
      <c r="H29" s="893"/>
      <c r="I29" s="893"/>
      <c r="J29" s="893"/>
    </row>
    <row r="30" spans="1:10">
      <c r="A30" s="135" t="s">
        <v>418</v>
      </c>
      <c r="B30" s="151">
        <v>35.215637604716107</v>
      </c>
      <c r="C30" s="151">
        <v>47.775175644028103</v>
      </c>
      <c r="D30" s="151">
        <v>19.302425019852176</v>
      </c>
      <c r="E30" s="151">
        <v>39.737034331628927</v>
      </c>
      <c r="F30" s="151">
        <v>48.845767815322851</v>
      </c>
      <c r="G30" s="151">
        <v>19.576719576719579</v>
      </c>
      <c r="H30" s="151">
        <v>50.19305019305019</v>
      </c>
      <c r="I30" s="151">
        <v>16.897441915043419</v>
      </c>
      <c r="J30" s="151">
        <v>31.049743317401312</v>
      </c>
    </row>
    <row r="31" spans="1:10">
      <c r="A31" s="135" t="s">
        <v>246</v>
      </c>
      <c r="B31" s="151">
        <v>57.579989842559669</v>
      </c>
      <c r="C31" s="151">
        <v>55.857709833896813</v>
      </c>
      <c r="D31" s="151">
        <v>29.515808091974353</v>
      </c>
      <c r="E31" s="151">
        <v>56.754874651810582</v>
      </c>
      <c r="F31" s="151">
        <v>56.802654694514935</v>
      </c>
      <c r="G31" s="151">
        <v>26.089723194400253</v>
      </c>
      <c r="H31" s="151">
        <v>69.873997709049263</v>
      </c>
      <c r="I31" s="151">
        <v>30.929209438741502</v>
      </c>
      <c r="J31" s="151">
        <v>46.082998546884347</v>
      </c>
    </row>
    <row r="32" spans="1:10">
      <c r="A32" s="135" t="s">
        <v>247</v>
      </c>
      <c r="B32" s="151">
        <v>66.275602800103712</v>
      </c>
      <c r="C32" s="151">
        <v>56.342364532019708</v>
      </c>
      <c r="D32" s="151">
        <v>32.241270313487789</v>
      </c>
      <c r="E32" s="151">
        <v>57.583774250440918</v>
      </c>
      <c r="F32" s="151">
        <v>70.39337474120083</v>
      </c>
      <c r="G32" s="151">
        <v>24.855491329479769</v>
      </c>
      <c r="H32" s="151">
        <v>69.252077562326875</v>
      </c>
      <c r="I32" s="151">
        <v>33.692157136865653</v>
      </c>
      <c r="J32" s="151">
        <v>50.646704368387219</v>
      </c>
    </row>
    <row r="33" spans="1:10">
      <c r="A33" s="135" t="s">
        <v>248</v>
      </c>
      <c r="B33" s="151">
        <v>52.246665106482567</v>
      </c>
      <c r="C33" s="151">
        <v>50.778050778050776</v>
      </c>
      <c r="D33" s="151">
        <v>19.568556735457157</v>
      </c>
      <c r="E33" s="151">
        <v>28.571428571428569</v>
      </c>
      <c r="F33" s="151">
        <v>55.355859094176857</v>
      </c>
      <c r="G33" s="151">
        <v>21.099389228206551</v>
      </c>
      <c r="H33" s="151">
        <v>37.825059101654844</v>
      </c>
      <c r="I33" s="151">
        <v>30.964954392702833</v>
      </c>
      <c r="J33" s="151">
        <v>36.895823557015483</v>
      </c>
    </row>
    <row r="34" spans="1:10">
      <c r="A34" s="129" t="s">
        <v>227</v>
      </c>
      <c r="B34" s="523">
        <v>54.995444883085334</v>
      </c>
      <c r="C34" s="523">
        <v>53.504144687264507</v>
      </c>
      <c r="D34" s="523">
        <v>26.671195811322082</v>
      </c>
      <c r="E34" s="523">
        <v>48.881709049383062</v>
      </c>
      <c r="F34" s="523">
        <v>59.208852709234286</v>
      </c>
      <c r="G34" s="523">
        <v>23.605984068389354</v>
      </c>
      <c r="H34" s="523">
        <v>60.331230283911673</v>
      </c>
      <c r="I34" s="523">
        <v>29.201507733633726</v>
      </c>
      <c r="J34" s="523">
        <v>43.010385700975085</v>
      </c>
    </row>
    <row r="35" spans="1:10" ht="15" customHeight="1">
      <c r="A35" s="211"/>
      <c r="B35" s="895" t="s">
        <v>285</v>
      </c>
      <c r="C35" s="895"/>
      <c r="D35" s="895"/>
      <c r="E35" s="895"/>
      <c r="F35" s="895"/>
      <c r="G35" s="895"/>
      <c r="H35" s="895"/>
      <c r="I35" s="895"/>
      <c r="J35" s="895"/>
    </row>
    <row r="36" spans="1:10">
      <c r="A36" s="135" t="s">
        <v>418</v>
      </c>
      <c r="B36" s="151">
        <v>3.0225438744991817</v>
      </c>
      <c r="C36" s="151">
        <v>1.8066957858718837</v>
      </c>
      <c r="D36" s="151">
        <v>1.9975622968580715</v>
      </c>
      <c r="E36" s="151">
        <v>1.6091163016637655</v>
      </c>
      <c r="F36" s="151">
        <v>4.2580115599028696</v>
      </c>
      <c r="G36" s="151">
        <v>3.8593481989708405</v>
      </c>
      <c r="H36" s="151">
        <v>3.2582938388625591</v>
      </c>
      <c r="I36" s="151">
        <v>0.59979007347428392</v>
      </c>
      <c r="J36" s="151">
        <v>2.4179700344427872</v>
      </c>
    </row>
    <row r="37" spans="1:10">
      <c r="A37" s="135" t="s">
        <v>246</v>
      </c>
      <c r="B37" s="151">
        <v>5.1281730701107318</v>
      </c>
      <c r="C37" s="151">
        <v>2.0930583115666801</v>
      </c>
      <c r="D37" s="151">
        <v>2.6611044869178433</v>
      </c>
      <c r="E37" s="151">
        <v>2.7451635041641165</v>
      </c>
      <c r="F37" s="151">
        <v>5.2409548860985664</v>
      </c>
      <c r="G37" s="151">
        <v>5.8983666061705993</v>
      </c>
      <c r="H37" s="151">
        <v>4.9515764945751108</v>
      </c>
      <c r="I37" s="151">
        <v>1.0392064241851677</v>
      </c>
      <c r="J37" s="151">
        <v>3.5562922244135788</v>
      </c>
    </row>
    <row r="38" spans="1:10">
      <c r="A38" s="135" t="s">
        <v>247</v>
      </c>
      <c r="B38" s="151">
        <v>6.9845741873863343</v>
      </c>
      <c r="C38" s="151">
        <v>2.3774380600948866</v>
      </c>
      <c r="D38" s="151">
        <v>3.4359480401831211</v>
      </c>
      <c r="E38" s="151">
        <v>3.4048326657190855</v>
      </c>
      <c r="F38" s="151">
        <v>6.5343561021145335</v>
      </c>
      <c r="G38" s="151">
        <v>6.2622706654931966</v>
      </c>
      <c r="H38" s="151">
        <v>5.5840502978160158</v>
      </c>
      <c r="I38" s="151">
        <v>2.8337531486146093</v>
      </c>
      <c r="J38" s="151">
        <v>4.5665531574794809</v>
      </c>
    </row>
    <row r="39" spans="1:10">
      <c r="A39" s="135" t="s">
        <v>248</v>
      </c>
      <c r="B39" s="151">
        <v>6.3925942693007176</v>
      </c>
      <c r="C39" s="151">
        <v>2.5275928890386719</v>
      </c>
      <c r="D39" s="151">
        <v>2.8436680410092987</v>
      </c>
      <c r="E39" s="151">
        <v>2.6541782664087199</v>
      </c>
      <c r="F39" s="151">
        <v>5.615208590036965</v>
      </c>
      <c r="G39" s="151">
        <v>4.9379742261833064</v>
      </c>
      <c r="H39" s="151">
        <v>3.8109756097560976</v>
      </c>
      <c r="I39" s="151">
        <v>5.237711522965351</v>
      </c>
      <c r="J39" s="151">
        <v>4.1173537477818352</v>
      </c>
    </row>
    <row r="40" spans="1:10">
      <c r="A40" s="129" t="s">
        <v>227</v>
      </c>
      <c r="B40" s="523">
        <v>5.5193641129714193</v>
      </c>
      <c r="C40" s="523">
        <v>2.198063901547334</v>
      </c>
      <c r="D40" s="523">
        <v>2.8192376608064071</v>
      </c>
      <c r="E40" s="523">
        <v>2.7094418549778743</v>
      </c>
      <c r="F40" s="523">
        <v>5.5310261960844151</v>
      </c>
      <c r="G40" s="523">
        <v>5.4760546069092664</v>
      </c>
      <c r="H40" s="523">
        <v>4.6054726733788982</v>
      </c>
      <c r="I40" s="523">
        <v>2.1420021420021418</v>
      </c>
      <c r="J40" s="523">
        <v>3.7494400889913533</v>
      </c>
    </row>
    <row r="41" spans="1:10" ht="15" customHeight="1">
      <c r="A41" s="211"/>
      <c r="B41" s="895" t="s">
        <v>250</v>
      </c>
      <c r="C41" s="895"/>
      <c r="D41" s="895"/>
      <c r="E41" s="895"/>
      <c r="F41" s="895"/>
      <c r="G41" s="895"/>
      <c r="H41" s="895"/>
      <c r="I41" s="895"/>
      <c r="J41" s="895"/>
    </row>
    <row r="42" spans="1:10">
      <c r="A42" s="135" t="s">
        <v>418</v>
      </c>
      <c r="B42" s="151">
        <v>5.0780192423251913</v>
      </c>
      <c r="C42" s="151">
        <v>2.5935086122925091</v>
      </c>
      <c r="D42" s="151">
        <v>3.4661418380366453</v>
      </c>
      <c r="E42" s="151">
        <v>4.0792375327711365</v>
      </c>
      <c r="F42" s="151">
        <v>6.491288008199521</v>
      </c>
      <c r="G42" s="151">
        <v>5.6000878445152082</v>
      </c>
      <c r="H42" s="151">
        <v>4.6557075525922516</v>
      </c>
      <c r="I42" s="151">
        <v>6.9533394327538884</v>
      </c>
      <c r="J42" s="151">
        <v>4.1105439359317799</v>
      </c>
    </row>
    <row r="43" spans="1:10">
      <c r="A43" s="135" t="s">
        <v>246</v>
      </c>
      <c r="B43" s="151">
        <v>8.359372861271563</v>
      </c>
      <c r="C43" s="151">
        <v>2.9819624083174148</v>
      </c>
      <c r="D43" s="151">
        <v>4.8154377791638456</v>
      </c>
      <c r="E43" s="151">
        <v>6.3269582686301788</v>
      </c>
      <c r="F43" s="151">
        <v>7.7454943892394299</v>
      </c>
      <c r="G43" s="151">
        <v>7.9257744928447877</v>
      </c>
      <c r="H43" s="151">
        <v>6.9515508662973291</v>
      </c>
      <c r="I43" s="151">
        <v>13.435806701315936</v>
      </c>
      <c r="J43" s="151">
        <v>6.0162740243245514</v>
      </c>
    </row>
    <row r="44" spans="1:10">
      <c r="A44" s="135" t="s">
        <v>247</v>
      </c>
      <c r="B44" s="151">
        <v>10.722502135101891</v>
      </c>
      <c r="C44" s="151">
        <v>3.2858594025333252</v>
      </c>
      <c r="D44" s="151">
        <v>5.7414815343953141</v>
      </c>
      <c r="E44" s="151">
        <v>7.1032988201300267</v>
      </c>
      <c r="F44" s="151">
        <v>9.527402162768654</v>
      </c>
      <c r="G44" s="151">
        <v>8.2722259257014734</v>
      </c>
      <c r="H44" s="151">
        <v>7.4303156880070684</v>
      </c>
      <c r="I44" s="151">
        <v>16.066183082549006</v>
      </c>
      <c r="J44" s="151">
        <v>7.2868549918427847</v>
      </c>
    </row>
    <row r="45" spans="1:10">
      <c r="A45" s="135" t="s">
        <v>248</v>
      </c>
      <c r="B45" s="151">
        <v>9.2600045367070827</v>
      </c>
      <c r="C45" s="151">
        <v>3.3409263477600608</v>
      </c>
      <c r="D45" s="151">
        <v>4.1832946387495049</v>
      </c>
      <c r="E45" s="151">
        <v>4.4284740994703418</v>
      </c>
      <c r="F45" s="151">
        <v>7.9373070210766556</v>
      </c>
      <c r="G45" s="151">
        <v>6.682240452001956</v>
      </c>
      <c r="H45" s="151">
        <v>4.8733663147013218</v>
      </c>
      <c r="I45" s="151">
        <v>16.976998904709749</v>
      </c>
      <c r="J45" s="151">
        <v>6.049082803075267</v>
      </c>
    </row>
    <row r="46" spans="1:10">
      <c r="A46" s="131" t="s">
        <v>227</v>
      </c>
      <c r="B46" s="168">
        <v>8.6186780297265759</v>
      </c>
      <c r="C46" s="168">
        <v>3.0597779999746866</v>
      </c>
      <c r="D46" s="168">
        <v>4.7507356956495359</v>
      </c>
      <c r="E46" s="168">
        <v>5.8021738562628027</v>
      </c>
      <c r="F46" s="168">
        <v>8.1044342790020369</v>
      </c>
      <c r="G46" s="168">
        <v>7.3951369579364608</v>
      </c>
      <c r="H46" s="168">
        <v>6.2843023117679202</v>
      </c>
      <c r="I46" s="168">
        <v>13.533478030897186</v>
      </c>
      <c r="J46" s="168">
        <v>6.0514804532524682</v>
      </c>
    </row>
    <row r="47" spans="1:10" s="145" customFormat="1" ht="33.75" customHeight="1">
      <c r="A47" s="794" t="s">
        <v>924</v>
      </c>
      <c r="B47" s="794"/>
      <c r="C47" s="794"/>
      <c r="D47" s="794"/>
      <c r="E47" s="794"/>
      <c r="F47" s="794"/>
      <c r="G47" s="794"/>
      <c r="H47" s="794"/>
      <c r="I47" s="794"/>
      <c r="J47" s="794"/>
    </row>
    <row r="48" spans="1:10" s="175" customFormat="1" ht="15" customHeight="1">
      <c r="A48" s="791" t="s">
        <v>124</v>
      </c>
      <c r="B48" s="791"/>
      <c r="C48" s="791"/>
      <c r="D48" s="791"/>
      <c r="E48" s="791"/>
      <c r="F48" s="791"/>
      <c r="G48" s="791"/>
      <c r="H48" s="791"/>
      <c r="I48" s="791"/>
      <c r="J48" s="791"/>
    </row>
    <row r="49" spans="1:10" s="145" customFormat="1">
      <c r="A49" s="549" t="s">
        <v>8</v>
      </c>
      <c r="B49" s="28"/>
      <c r="C49" s="28"/>
      <c r="D49" s="28"/>
      <c r="E49" s="28"/>
      <c r="F49" s="28"/>
      <c r="G49" s="28"/>
      <c r="H49" s="28"/>
      <c r="I49" s="28"/>
      <c r="J49" s="28"/>
    </row>
    <row r="50" spans="1:10" s="437" customFormat="1" ht="21" customHeight="1">
      <c r="A50" s="788" t="s">
        <v>87</v>
      </c>
      <c r="B50" s="788"/>
      <c r="C50" s="788"/>
      <c r="D50" s="788"/>
      <c r="E50" s="788"/>
      <c r="F50" s="788"/>
      <c r="G50" s="788"/>
      <c r="H50" s="788"/>
      <c r="I50" s="788"/>
      <c r="J50" s="788"/>
    </row>
    <row r="51" spans="1:10" s="145" customFormat="1" ht="15" customHeight="1">
      <c r="A51" s="788" t="s">
        <v>123</v>
      </c>
      <c r="B51" s="788"/>
      <c r="C51" s="788"/>
      <c r="D51" s="788"/>
      <c r="E51" s="788"/>
      <c r="F51" s="788"/>
      <c r="G51" s="788"/>
      <c r="H51" s="788"/>
      <c r="I51" s="788"/>
      <c r="J51" s="788"/>
    </row>
    <row r="52" spans="1:10" s="232" customFormat="1" ht="15" customHeight="1">
      <c r="A52" s="788" t="s">
        <v>125</v>
      </c>
      <c r="B52" s="788"/>
      <c r="C52" s="788"/>
      <c r="D52" s="788"/>
      <c r="E52" s="788"/>
      <c r="F52" s="788"/>
      <c r="G52" s="788"/>
      <c r="H52" s="788"/>
      <c r="I52" s="788"/>
      <c r="J52" s="788"/>
    </row>
    <row r="53" spans="1:10" s="437" customFormat="1" ht="15" customHeight="1">
      <c r="A53" s="788" t="s">
        <v>845</v>
      </c>
      <c r="B53" s="788"/>
      <c r="C53" s="788"/>
      <c r="D53" s="788"/>
      <c r="E53" s="788"/>
      <c r="F53" s="788"/>
      <c r="G53" s="788"/>
      <c r="H53" s="788"/>
      <c r="I53" s="788"/>
      <c r="J53" s="788"/>
    </row>
    <row r="54" spans="1:10">
      <c r="A54" s="549" t="s">
        <v>857</v>
      </c>
      <c r="B54" s="28"/>
      <c r="C54" s="28"/>
      <c r="D54" s="28"/>
      <c r="E54" s="28"/>
      <c r="F54" s="28"/>
      <c r="G54" s="28"/>
      <c r="H54" s="28"/>
      <c r="I54" s="28"/>
      <c r="J54" s="28"/>
    </row>
  </sheetData>
  <customSheetViews>
    <customSheetView guid="{9B1E4C89-5E12-4216-9D91-287A277F1BB3}">
      <selection sqref="A1:J1"/>
      <pageMargins left="0.7" right="0.7" top="0.75" bottom="0.75" header="0.3" footer="0.3"/>
      <pageSetup paperSize="9" orientation="landscape" r:id="rId1"/>
    </customSheetView>
  </customSheetViews>
  <mergeCells count="16">
    <mergeCell ref="A51:J51"/>
    <mergeCell ref="A52:J52"/>
    <mergeCell ref="A53:J53"/>
    <mergeCell ref="A50:J50"/>
    <mergeCell ref="A1:J1"/>
    <mergeCell ref="A48:J48"/>
    <mergeCell ref="B3:J3"/>
    <mergeCell ref="B29:J29"/>
    <mergeCell ref="B35:J35"/>
    <mergeCell ref="B41:J41"/>
    <mergeCell ref="B4:J4"/>
    <mergeCell ref="B10:J10"/>
    <mergeCell ref="B16:J16"/>
    <mergeCell ref="B22:J22"/>
    <mergeCell ref="B28:J28"/>
    <mergeCell ref="A47:J47"/>
  </mergeCells>
  <pageMargins left="0.25" right="0.25" top="0.5" bottom="0.5" header="0.3" footer="0.3"/>
  <pageSetup paperSize="9" orientation="landscape" r:id="rId2"/>
  <rowBreaks count="1" manualBreakCount="1">
    <brk id="27" max="9"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F13"/>
  <sheetViews>
    <sheetView zoomScaleNormal="100" workbookViewId="0">
      <selection sqref="A1:F1"/>
    </sheetView>
  </sheetViews>
  <sheetFormatPr defaultRowHeight="15"/>
  <cols>
    <col min="1" max="1" width="28" style="4" customWidth="1"/>
    <col min="2" max="2" width="12.85546875" style="4" customWidth="1"/>
    <col min="3" max="3" width="11.7109375" style="4" customWidth="1"/>
    <col min="4" max="4" width="13.85546875" style="4" customWidth="1"/>
    <col min="5" max="5" width="9.140625" style="4"/>
    <col min="6" max="6" width="20.7109375" style="4" customWidth="1"/>
    <col min="7" max="16384" width="9.140625" style="4"/>
  </cols>
  <sheetData>
    <row r="1" spans="1:6" ht="30" customHeight="1">
      <c r="A1" s="792" t="s">
        <v>995</v>
      </c>
      <c r="B1" s="792"/>
      <c r="C1" s="792"/>
      <c r="D1" s="792"/>
      <c r="E1" s="792"/>
      <c r="F1" s="792"/>
    </row>
    <row r="2" spans="1:6" ht="15" customHeight="1">
      <c r="A2" s="208"/>
      <c r="B2" s="793" t="s">
        <v>758</v>
      </c>
      <c r="C2" s="793"/>
      <c r="D2" s="793"/>
      <c r="E2" s="793"/>
      <c r="F2" s="220"/>
    </row>
    <row r="3" spans="1:6" ht="22.5" customHeight="1">
      <c r="A3" s="40" t="s">
        <v>238</v>
      </c>
      <c r="B3" s="39" t="s">
        <v>239</v>
      </c>
      <c r="C3" s="39" t="s">
        <v>240</v>
      </c>
      <c r="D3" s="39" t="s">
        <v>241</v>
      </c>
      <c r="E3" s="39" t="s">
        <v>242</v>
      </c>
      <c r="F3" s="39" t="s">
        <v>759</v>
      </c>
    </row>
    <row r="4" spans="1:6">
      <c r="A4" s="234" t="s">
        <v>239</v>
      </c>
      <c r="B4" s="236" t="s">
        <v>24</v>
      </c>
      <c r="C4" s="236">
        <v>3.1858028650844554</v>
      </c>
      <c r="D4" s="236">
        <v>51.796023091725459</v>
      </c>
      <c r="E4" s="236">
        <v>30.853110968569595</v>
      </c>
      <c r="F4" s="311">
        <v>9354</v>
      </c>
    </row>
    <row r="5" spans="1:6">
      <c r="A5" s="535" t="s">
        <v>240</v>
      </c>
      <c r="B5" s="236">
        <v>3.3949579831932772</v>
      </c>
      <c r="C5" s="236" t="s">
        <v>24</v>
      </c>
      <c r="D5" s="236">
        <v>25.949579831932773</v>
      </c>
      <c r="E5" s="236">
        <v>15.546218487394958</v>
      </c>
      <c r="F5" s="311">
        <v>5950</v>
      </c>
    </row>
    <row r="6" spans="1:6">
      <c r="A6" s="535" t="s">
        <v>241</v>
      </c>
      <c r="B6" s="236">
        <v>27.020960450191268</v>
      </c>
      <c r="C6" s="236">
        <v>2.4090291170054692</v>
      </c>
      <c r="D6" s="236" t="s">
        <v>24</v>
      </c>
      <c r="E6" s="236">
        <v>37.839461287976981</v>
      </c>
      <c r="F6" s="311">
        <v>31631</v>
      </c>
    </row>
    <row r="7" spans="1:6">
      <c r="A7" s="535" t="s">
        <v>242</v>
      </c>
      <c r="B7" s="236">
        <v>4.221737456691903</v>
      </c>
      <c r="C7" s="236">
        <v>1.9889644552803798</v>
      </c>
      <c r="D7" s="236">
        <v>31.906839471320414</v>
      </c>
      <c r="E7" s="236" t="s">
        <v>24</v>
      </c>
      <c r="F7" s="311">
        <v>15586</v>
      </c>
    </row>
    <row r="8" spans="1:6">
      <c r="A8" s="194" t="s">
        <v>760</v>
      </c>
      <c r="B8" s="312">
        <v>24.618654428498882</v>
      </c>
      <c r="C8" s="312">
        <v>2.4217355181983704</v>
      </c>
      <c r="D8" s="312">
        <v>36.78213013920363</v>
      </c>
      <c r="E8" s="312">
        <v>33.620965164589329</v>
      </c>
      <c r="F8" s="313">
        <v>62521</v>
      </c>
    </row>
    <row r="9" spans="1:6" ht="15" customHeight="1">
      <c r="A9" s="794" t="s">
        <v>133</v>
      </c>
      <c r="B9" s="795"/>
      <c r="C9" s="795"/>
      <c r="D9" s="795"/>
      <c r="E9" s="795"/>
      <c r="F9" s="795"/>
    </row>
    <row r="10" spans="1:6" ht="22.5" customHeight="1">
      <c r="A10" s="791" t="s">
        <v>58</v>
      </c>
      <c r="B10" s="789"/>
      <c r="C10" s="789"/>
      <c r="D10" s="789"/>
      <c r="E10" s="789"/>
      <c r="F10" s="789"/>
    </row>
    <row r="11" spans="1:6" ht="18.75" customHeight="1">
      <c r="A11" s="791" t="s">
        <v>134</v>
      </c>
      <c r="B11" s="789"/>
      <c r="C11" s="789"/>
      <c r="D11" s="789"/>
      <c r="E11" s="789"/>
      <c r="F11" s="789"/>
    </row>
    <row r="12" spans="1:6" ht="22.5" customHeight="1">
      <c r="A12" s="791" t="s">
        <v>59</v>
      </c>
      <c r="B12" s="789"/>
      <c r="C12" s="789"/>
      <c r="D12" s="789"/>
      <c r="E12" s="789"/>
      <c r="F12" s="789"/>
    </row>
    <row r="13" spans="1:6">
      <c r="A13" s="456" t="s">
        <v>75</v>
      </c>
      <c r="B13" s="28"/>
      <c r="C13" s="28"/>
      <c r="D13" s="28"/>
      <c r="E13" s="28"/>
      <c r="F13" s="28"/>
    </row>
  </sheetData>
  <customSheetViews>
    <customSheetView guid="{9B1E4C89-5E12-4216-9D91-287A277F1BB3}">
      <selection sqref="A1:F1"/>
      <pageMargins left="0.7" right="0.7" top="0.75" bottom="0.75" header="0.3" footer="0.3"/>
      <pageSetup paperSize="9" orientation="landscape" r:id="rId1"/>
    </customSheetView>
  </customSheetViews>
  <mergeCells count="6">
    <mergeCell ref="A1:F1"/>
    <mergeCell ref="A12:F12"/>
    <mergeCell ref="B2:E2"/>
    <mergeCell ref="A9:F9"/>
    <mergeCell ref="A10:F10"/>
    <mergeCell ref="A11:F11"/>
  </mergeCells>
  <pageMargins left="0.25" right="0.25" top="0.5" bottom="0.5" header="0.3" footer="0.3"/>
  <pageSetup paperSize="9" orientation="landscape" r:id="rId2"/>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2"/>
  <dimension ref="A1:J95"/>
  <sheetViews>
    <sheetView zoomScaleNormal="100" workbookViewId="0">
      <pane ySplit="2" topLeftCell="A3" activePane="bottomLeft" state="frozen"/>
      <selection pane="bottomLeft" sqref="A1:J1"/>
    </sheetView>
  </sheetViews>
  <sheetFormatPr defaultRowHeight="15"/>
  <cols>
    <col min="1" max="1" width="52.42578125" style="4" bestFit="1" customWidth="1"/>
    <col min="2" max="2" width="9.140625" style="457" customWidth="1"/>
    <col min="3" max="3" width="9.140625" style="4" customWidth="1"/>
    <col min="4" max="16384" width="9.140625" style="4"/>
  </cols>
  <sheetData>
    <row r="1" spans="1:10" ht="15" customHeight="1">
      <c r="A1" s="919" t="s">
        <v>684</v>
      </c>
      <c r="B1" s="919"/>
      <c r="C1" s="919"/>
      <c r="D1" s="919"/>
      <c r="E1" s="919"/>
      <c r="F1" s="919"/>
      <c r="G1" s="919"/>
      <c r="H1" s="919"/>
      <c r="I1" s="919"/>
      <c r="J1" s="919"/>
    </row>
    <row r="2" spans="1:10" s="145" customFormat="1">
      <c r="A2" s="125" t="s">
        <v>419</v>
      </c>
      <c r="B2" s="126" t="s">
        <v>0</v>
      </c>
      <c r="C2" s="126" t="s">
        <v>1</v>
      </c>
      <c r="D2" s="126" t="s">
        <v>2</v>
      </c>
      <c r="E2" s="126" t="s">
        <v>3</v>
      </c>
      <c r="F2" s="126" t="s">
        <v>4</v>
      </c>
      <c r="G2" s="126" t="s">
        <v>811</v>
      </c>
      <c r="H2" s="126" t="s">
        <v>6</v>
      </c>
      <c r="I2" s="126" t="s">
        <v>812</v>
      </c>
      <c r="J2" s="126" t="s">
        <v>227</v>
      </c>
    </row>
    <row r="3" spans="1:10" ht="15" customHeight="1">
      <c r="A3" s="146"/>
      <c r="B3" s="893" t="s">
        <v>228</v>
      </c>
      <c r="C3" s="893"/>
      <c r="D3" s="893"/>
      <c r="E3" s="893"/>
      <c r="F3" s="893"/>
      <c r="G3" s="893"/>
      <c r="H3" s="893"/>
      <c r="I3" s="893"/>
      <c r="J3" s="893"/>
    </row>
    <row r="4" spans="1:10" ht="15" customHeight="1">
      <c r="A4" s="146"/>
      <c r="B4" s="893" t="s">
        <v>282</v>
      </c>
      <c r="C4" s="893"/>
      <c r="D4" s="893"/>
      <c r="E4" s="893"/>
      <c r="F4" s="893"/>
      <c r="G4" s="893"/>
      <c r="H4" s="893"/>
      <c r="I4" s="893"/>
      <c r="J4" s="893"/>
    </row>
    <row r="5" spans="1:10" ht="15" customHeight="1">
      <c r="A5" s="127" t="s">
        <v>978</v>
      </c>
      <c r="B5" s="128">
        <v>2046</v>
      </c>
      <c r="C5" s="128">
        <v>689</v>
      </c>
      <c r="D5" s="128">
        <v>565</v>
      </c>
      <c r="E5" s="128">
        <v>749</v>
      </c>
      <c r="F5" s="128">
        <v>455</v>
      </c>
      <c r="G5" s="128">
        <v>52</v>
      </c>
      <c r="H5" s="128">
        <v>85</v>
      </c>
      <c r="I5" s="128">
        <v>146</v>
      </c>
      <c r="J5" s="128">
        <v>4787</v>
      </c>
    </row>
    <row r="6" spans="1:10" ht="15" customHeight="1">
      <c r="A6" s="127" t="s">
        <v>979</v>
      </c>
      <c r="B6" s="128">
        <v>2120</v>
      </c>
      <c r="C6" s="128">
        <v>252</v>
      </c>
      <c r="D6" s="128">
        <v>1003</v>
      </c>
      <c r="E6" s="128">
        <v>646</v>
      </c>
      <c r="F6" s="128">
        <v>303</v>
      </c>
      <c r="G6" s="128">
        <v>123</v>
      </c>
      <c r="H6" s="128">
        <v>51</v>
      </c>
      <c r="I6" s="128">
        <v>192</v>
      </c>
      <c r="J6" s="128">
        <v>4690</v>
      </c>
    </row>
    <row r="7" spans="1:10" ht="15" customHeight="1">
      <c r="A7" s="127" t="s">
        <v>980</v>
      </c>
      <c r="B7" s="128">
        <v>123</v>
      </c>
      <c r="C7" s="128">
        <v>53</v>
      </c>
      <c r="D7" s="128">
        <v>177</v>
      </c>
      <c r="E7" s="128">
        <v>96</v>
      </c>
      <c r="F7" s="128">
        <v>135</v>
      </c>
      <c r="G7" s="128">
        <v>15</v>
      </c>
      <c r="H7" s="128">
        <v>6</v>
      </c>
      <c r="I7" s="128">
        <v>53</v>
      </c>
      <c r="J7" s="128">
        <v>658</v>
      </c>
    </row>
    <row r="8" spans="1:10" ht="15" customHeight="1">
      <c r="A8" s="127" t="s">
        <v>981</v>
      </c>
      <c r="B8" s="128">
        <v>49</v>
      </c>
      <c r="C8" s="128">
        <v>10</v>
      </c>
      <c r="D8" s="128">
        <v>0</v>
      </c>
      <c r="E8" s="128">
        <v>16</v>
      </c>
      <c r="F8" s="128">
        <v>3</v>
      </c>
      <c r="G8" s="128">
        <v>2</v>
      </c>
      <c r="H8" s="128">
        <v>0</v>
      </c>
      <c r="I8" s="128">
        <v>190</v>
      </c>
      <c r="J8" s="128">
        <v>270</v>
      </c>
    </row>
    <row r="9" spans="1:10" ht="15" customHeight="1">
      <c r="A9" s="127" t="s">
        <v>982</v>
      </c>
      <c r="B9" s="128">
        <v>6</v>
      </c>
      <c r="C9" s="128">
        <v>16</v>
      </c>
      <c r="D9" s="128">
        <v>161</v>
      </c>
      <c r="E9" s="128">
        <v>61</v>
      </c>
      <c r="F9" s="128">
        <v>1</v>
      </c>
      <c r="G9" s="128">
        <v>8</v>
      </c>
      <c r="H9" s="128">
        <v>5</v>
      </c>
      <c r="I9" s="128">
        <v>16</v>
      </c>
      <c r="J9" s="128">
        <v>274</v>
      </c>
    </row>
    <row r="10" spans="1:10" ht="15" customHeight="1">
      <c r="A10" s="127" t="s">
        <v>983</v>
      </c>
      <c r="B10" s="128">
        <v>7</v>
      </c>
      <c r="C10" s="128">
        <v>0</v>
      </c>
      <c r="D10" s="128">
        <v>201</v>
      </c>
      <c r="E10" s="128">
        <v>57</v>
      </c>
      <c r="F10" s="128">
        <v>4</v>
      </c>
      <c r="G10" s="128">
        <v>19</v>
      </c>
      <c r="H10" s="128">
        <v>2</v>
      </c>
      <c r="I10" s="128">
        <v>18</v>
      </c>
      <c r="J10" s="128">
        <v>308</v>
      </c>
    </row>
    <row r="11" spans="1:10" ht="15" customHeight="1">
      <c r="A11" s="127" t="s">
        <v>984</v>
      </c>
      <c r="B11" s="128">
        <v>1</v>
      </c>
      <c r="C11" s="128">
        <v>2</v>
      </c>
      <c r="D11" s="128">
        <v>27</v>
      </c>
      <c r="E11" s="128">
        <v>8</v>
      </c>
      <c r="F11" s="128">
        <v>0</v>
      </c>
      <c r="G11" s="128">
        <v>2</v>
      </c>
      <c r="H11" s="128">
        <v>0</v>
      </c>
      <c r="I11" s="128">
        <v>0</v>
      </c>
      <c r="J11" s="128">
        <v>40</v>
      </c>
    </row>
    <row r="12" spans="1:10" ht="15" customHeight="1">
      <c r="A12" s="127" t="s">
        <v>985</v>
      </c>
      <c r="B12" s="128">
        <v>0</v>
      </c>
      <c r="C12" s="128">
        <v>0</v>
      </c>
      <c r="D12" s="128">
        <v>0</v>
      </c>
      <c r="E12" s="128">
        <v>2</v>
      </c>
      <c r="F12" s="128">
        <v>0</v>
      </c>
      <c r="G12" s="128">
        <v>0</v>
      </c>
      <c r="H12" s="128">
        <v>0</v>
      </c>
      <c r="I12" s="128">
        <v>36</v>
      </c>
      <c r="J12" s="128">
        <v>38</v>
      </c>
    </row>
    <row r="13" spans="1:10" ht="15" customHeight="1">
      <c r="A13" s="127" t="s">
        <v>420</v>
      </c>
      <c r="B13" s="128">
        <v>1060</v>
      </c>
      <c r="C13" s="128">
        <v>19</v>
      </c>
      <c r="D13" s="128">
        <v>108</v>
      </c>
      <c r="E13" s="128">
        <v>15</v>
      </c>
      <c r="F13" s="128">
        <v>0</v>
      </c>
      <c r="G13" s="128">
        <v>15</v>
      </c>
      <c r="H13" s="128">
        <v>4</v>
      </c>
      <c r="I13" s="128">
        <v>23</v>
      </c>
      <c r="J13" s="128">
        <v>1244</v>
      </c>
    </row>
    <row r="14" spans="1:10" ht="15" customHeight="1">
      <c r="A14" s="127" t="s">
        <v>411</v>
      </c>
      <c r="B14" s="128">
        <v>21</v>
      </c>
      <c r="C14" s="128">
        <v>95</v>
      </c>
      <c r="D14" s="128">
        <v>35</v>
      </c>
      <c r="E14" s="128">
        <v>105</v>
      </c>
      <c r="F14" s="128">
        <v>30</v>
      </c>
      <c r="G14" s="128">
        <v>7</v>
      </c>
      <c r="H14" s="128">
        <v>0</v>
      </c>
      <c r="I14" s="128">
        <v>0</v>
      </c>
      <c r="J14" s="128">
        <v>293</v>
      </c>
    </row>
    <row r="15" spans="1:10" ht="15" customHeight="1">
      <c r="A15" s="129" t="s">
        <v>227</v>
      </c>
      <c r="B15" s="497">
        <v>5433</v>
      </c>
      <c r="C15" s="130">
        <v>1136</v>
      </c>
      <c r="D15" s="130">
        <v>2277</v>
      </c>
      <c r="E15" s="130">
        <v>1755</v>
      </c>
      <c r="F15" s="130">
        <v>931</v>
      </c>
      <c r="G15" s="130">
        <v>243</v>
      </c>
      <c r="H15" s="130">
        <v>153</v>
      </c>
      <c r="I15" s="130">
        <v>674</v>
      </c>
      <c r="J15" s="130">
        <v>12602</v>
      </c>
    </row>
    <row r="16" spans="1:10" ht="15" customHeight="1">
      <c r="A16" s="211"/>
      <c r="B16" s="896" t="s">
        <v>328</v>
      </c>
      <c r="C16" s="896"/>
      <c r="D16" s="896"/>
      <c r="E16" s="896"/>
      <c r="F16" s="896"/>
      <c r="G16" s="896"/>
      <c r="H16" s="896"/>
      <c r="I16" s="896"/>
      <c r="J16" s="896"/>
    </row>
    <row r="17" spans="1:10" ht="15" customHeight="1">
      <c r="A17" s="127" t="s">
        <v>978</v>
      </c>
      <c r="B17" s="128">
        <v>2228</v>
      </c>
      <c r="C17" s="128">
        <v>1428</v>
      </c>
      <c r="D17" s="128">
        <v>734</v>
      </c>
      <c r="E17" s="128">
        <v>505</v>
      </c>
      <c r="F17" s="128">
        <v>751</v>
      </c>
      <c r="G17" s="128">
        <v>142</v>
      </c>
      <c r="H17" s="128">
        <v>187</v>
      </c>
      <c r="I17" s="128">
        <v>16</v>
      </c>
      <c r="J17" s="128">
        <v>5991</v>
      </c>
    </row>
    <row r="18" spans="1:10" ht="15" customHeight="1">
      <c r="A18" s="127" t="s">
        <v>979</v>
      </c>
      <c r="B18" s="128">
        <v>3653</v>
      </c>
      <c r="C18" s="128">
        <v>701</v>
      </c>
      <c r="D18" s="128">
        <v>1123</v>
      </c>
      <c r="E18" s="128">
        <v>579</v>
      </c>
      <c r="F18" s="128">
        <v>745</v>
      </c>
      <c r="G18" s="128">
        <v>230</v>
      </c>
      <c r="H18" s="128">
        <v>159</v>
      </c>
      <c r="I18" s="128">
        <v>20</v>
      </c>
      <c r="J18" s="128">
        <v>7210</v>
      </c>
    </row>
    <row r="19" spans="1:10" ht="15" customHeight="1">
      <c r="A19" s="127" t="s">
        <v>980</v>
      </c>
      <c r="B19" s="128">
        <v>251</v>
      </c>
      <c r="C19" s="128">
        <v>123</v>
      </c>
      <c r="D19" s="128">
        <v>216</v>
      </c>
      <c r="E19" s="128">
        <v>58</v>
      </c>
      <c r="F19" s="128">
        <v>217</v>
      </c>
      <c r="G19" s="128">
        <v>19</v>
      </c>
      <c r="H19" s="128">
        <v>16</v>
      </c>
      <c r="I19" s="128">
        <v>6</v>
      </c>
      <c r="J19" s="128">
        <v>906</v>
      </c>
    </row>
    <row r="20" spans="1:10" ht="15" customHeight="1">
      <c r="A20" s="127" t="s">
        <v>981</v>
      </c>
      <c r="B20" s="128">
        <v>61</v>
      </c>
      <c r="C20" s="128">
        <v>54</v>
      </c>
      <c r="D20" s="128">
        <v>0</v>
      </c>
      <c r="E20" s="128">
        <v>8</v>
      </c>
      <c r="F20" s="128">
        <v>4</v>
      </c>
      <c r="G20" s="128">
        <v>3</v>
      </c>
      <c r="H20" s="128">
        <v>1</v>
      </c>
      <c r="I20" s="128">
        <v>17</v>
      </c>
      <c r="J20" s="128">
        <v>148</v>
      </c>
    </row>
    <row r="21" spans="1:10" ht="15" customHeight="1">
      <c r="A21" s="127" t="s">
        <v>982</v>
      </c>
      <c r="B21" s="128">
        <v>19</v>
      </c>
      <c r="C21" s="128">
        <v>25</v>
      </c>
      <c r="D21" s="128">
        <v>228</v>
      </c>
      <c r="E21" s="128">
        <v>67</v>
      </c>
      <c r="F21" s="128">
        <v>5</v>
      </c>
      <c r="G21" s="128">
        <v>25</v>
      </c>
      <c r="H21" s="128">
        <v>2</v>
      </c>
      <c r="I21" s="128">
        <v>0</v>
      </c>
      <c r="J21" s="128">
        <v>371</v>
      </c>
    </row>
    <row r="22" spans="1:10" ht="15" customHeight="1">
      <c r="A22" s="127" t="s">
        <v>983</v>
      </c>
      <c r="B22" s="128">
        <v>18</v>
      </c>
      <c r="C22" s="128">
        <v>3</v>
      </c>
      <c r="D22" s="128">
        <v>207</v>
      </c>
      <c r="E22" s="128">
        <v>40</v>
      </c>
      <c r="F22" s="128">
        <v>5</v>
      </c>
      <c r="G22" s="128">
        <v>34</v>
      </c>
      <c r="H22" s="128">
        <v>1</v>
      </c>
      <c r="I22" s="128">
        <v>0</v>
      </c>
      <c r="J22" s="128">
        <v>308</v>
      </c>
    </row>
    <row r="23" spans="1:10" ht="15" customHeight="1">
      <c r="A23" s="127" t="s">
        <v>984</v>
      </c>
      <c r="B23" s="128">
        <v>1</v>
      </c>
      <c r="C23" s="128">
        <v>6</v>
      </c>
      <c r="D23" s="128">
        <v>34</v>
      </c>
      <c r="E23" s="128">
        <v>12</v>
      </c>
      <c r="F23" s="128">
        <v>5</v>
      </c>
      <c r="G23" s="128">
        <v>3</v>
      </c>
      <c r="H23" s="128">
        <v>0</v>
      </c>
      <c r="I23" s="128">
        <v>0</v>
      </c>
      <c r="J23" s="128">
        <v>61</v>
      </c>
    </row>
    <row r="24" spans="1:10" ht="15" customHeight="1">
      <c r="A24" s="127" t="s">
        <v>985</v>
      </c>
      <c r="B24" s="128">
        <v>0</v>
      </c>
      <c r="C24" s="128">
        <v>3</v>
      </c>
      <c r="D24" s="128">
        <v>0</v>
      </c>
      <c r="E24" s="128">
        <v>0</v>
      </c>
      <c r="F24" s="128">
        <v>1</v>
      </c>
      <c r="G24" s="128">
        <v>0</v>
      </c>
      <c r="H24" s="128">
        <v>0</v>
      </c>
      <c r="I24" s="128">
        <v>7</v>
      </c>
      <c r="J24" s="128">
        <v>11</v>
      </c>
    </row>
    <row r="25" spans="1:10" ht="15" customHeight="1">
      <c r="A25" s="127" t="s">
        <v>420</v>
      </c>
      <c r="B25" s="128">
        <v>1884</v>
      </c>
      <c r="C25" s="128">
        <v>38</v>
      </c>
      <c r="D25" s="128">
        <v>162</v>
      </c>
      <c r="E25" s="128">
        <v>5</v>
      </c>
      <c r="F25" s="128">
        <v>1</v>
      </c>
      <c r="G25" s="128">
        <v>31</v>
      </c>
      <c r="H25" s="128">
        <v>8</v>
      </c>
      <c r="I25" s="128">
        <v>2</v>
      </c>
      <c r="J25" s="128">
        <v>2131</v>
      </c>
    </row>
    <row r="26" spans="1:10" ht="15" customHeight="1">
      <c r="A26" s="127" t="s">
        <v>411</v>
      </c>
      <c r="B26" s="128">
        <v>44</v>
      </c>
      <c r="C26" s="128">
        <v>351</v>
      </c>
      <c r="D26" s="128">
        <v>29</v>
      </c>
      <c r="E26" s="128">
        <v>81</v>
      </c>
      <c r="F26" s="128">
        <v>6</v>
      </c>
      <c r="G26" s="128">
        <v>12</v>
      </c>
      <c r="H26" s="128">
        <v>2</v>
      </c>
      <c r="I26" s="128">
        <v>0</v>
      </c>
      <c r="J26" s="128">
        <v>525</v>
      </c>
    </row>
    <row r="27" spans="1:10" ht="15" customHeight="1">
      <c r="A27" s="129" t="s">
        <v>227</v>
      </c>
      <c r="B27" s="497">
        <v>8159</v>
      </c>
      <c r="C27" s="130">
        <v>2732</v>
      </c>
      <c r="D27" s="130">
        <v>2733</v>
      </c>
      <c r="E27" s="130">
        <v>1355</v>
      </c>
      <c r="F27" s="130">
        <v>1740</v>
      </c>
      <c r="G27" s="130">
        <v>499</v>
      </c>
      <c r="H27" s="130">
        <v>376</v>
      </c>
      <c r="I27" s="130">
        <v>68</v>
      </c>
      <c r="J27" s="130">
        <v>17662</v>
      </c>
    </row>
    <row r="28" spans="1:10" ht="15" customHeight="1">
      <c r="A28" s="211"/>
      <c r="B28" s="896" t="s">
        <v>286</v>
      </c>
      <c r="C28" s="896"/>
      <c r="D28" s="896"/>
      <c r="E28" s="896"/>
      <c r="F28" s="896"/>
      <c r="G28" s="896"/>
      <c r="H28" s="896"/>
      <c r="I28" s="896"/>
      <c r="J28" s="896"/>
    </row>
    <row r="29" spans="1:10" ht="15" customHeight="1">
      <c r="A29" s="127" t="s">
        <v>978</v>
      </c>
      <c r="B29" s="128">
        <v>0</v>
      </c>
      <c r="C29" s="128">
        <v>0</v>
      </c>
      <c r="D29" s="128">
        <v>0</v>
      </c>
      <c r="E29" s="128">
        <v>0</v>
      </c>
      <c r="F29" s="128">
        <v>2</v>
      </c>
      <c r="G29" s="128">
        <v>2</v>
      </c>
      <c r="H29" s="128">
        <v>0</v>
      </c>
      <c r="I29" s="128">
        <v>0</v>
      </c>
      <c r="J29" s="128">
        <v>4</v>
      </c>
    </row>
    <row r="30" spans="1:10" ht="15" customHeight="1">
      <c r="A30" s="127" t="s">
        <v>979</v>
      </c>
      <c r="B30" s="128">
        <v>0</v>
      </c>
      <c r="C30" s="128">
        <v>0</v>
      </c>
      <c r="D30" s="128">
        <v>0</v>
      </c>
      <c r="E30" s="128">
        <v>0</v>
      </c>
      <c r="F30" s="128">
        <v>4</v>
      </c>
      <c r="G30" s="128">
        <v>2</v>
      </c>
      <c r="H30" s="128">
        <v>0</v>
      </c>
      <c r="I30" s="128">
        <v>0</v>
      </c>
      <c r="J30" s="128">
        <v>6</v>
      </c>
    </row>
    <row r="31" spans="1:10" ht="15" customHeight="1">
      <c r="A31" s="127" t="s">
        <v>980</v>
      </c>
      <c r="B31" s="128">
        <v>0</v>
      </c>
      <c r="C31" s="128">
        <v>0</v>
      </c>
      <c r="D31" s="128">
        <v>0</v>
      </c>
      <c r="E31" s="128">
        <v>0</v>
      </c>
      <c r="F31" s="128">
        <v>0</v>
      </c>
      <c r="G31" s="128">
        <v>1</v>
      </c>
      <c r="H31" s="128">
        <v>0</v>
      </c>
      <c r="I31" s="128">
        <v>0</v>
      </c>
      <c r="J31" s="128">
        <v>1</v>
      </c>
    </row>
    <row r="32" spans="1:10" ht="15" customHeight="1">
      <c r="A32" s="127" t="s">
        <v>981</v>
      </c>
      <c r="B32" s="128">
        <v>0</v>
      </c>
      <c r="C32" s="128">
        <v>0</v>
      </c>
      <c r="D32" s="128">
        <v>0</v>
      </c>
      <c r="E32" s="128">
        <v>0</v>
      </c>
      <c r="F32" s="128">
        <v>0</v>
      </c>
      <c r="G32" s="128">
        <v>0</v>
      </c>
      <c r="H32" s="128">
        <v>0</v>
      </c>
      <c r="I32" s="128">
        <v>0</v>
      </c>
      <c r="J32" s="128">
        <v>0</v>
      </c>
    </row>
    <row r="33" spans="1:10" ht="15" customHeight="1">
      <c r="A33" s="127" t="s">
        <v>982</v>
      </c>
      <c r="B33" s="128">
        <v>0</v>
      </c>
      <c r="C33" s="128">
        <v>0</v>
      </c>
      <c r="D33" s="128">
        <v>0</v>
      </c>
      <c r="E33" s="128">
        <v>0</v>
      </c>
      <c r="F33" s="128">
        <v>0</v>
      </c>
      <c r="G33" s="128">
        <v>1</v>
      </c>
      <c r="H33" s="128">
        <v>0</v>
      </c>
      <c r="I33" s="128">
        <v>0</v>
      </c>
      <c r="J33" s="128">
        <v>1</v>
      </c>
    </row>
    <row r="34" spans="1:10" ht="15" customHeight="1">
      <c r="A34" s="127" t="s">
        <v>983</v>
      </c>
      <c r="B34" s="128">
        <v>0</v>
      </c>
      <c r="C34" s="128">
        <v>0</v>
      </c>
      <c r="D34" s="128">
        <v>0</v>
      </c>
      <c r="E34" s="128">
        <v>0</v>
      </c>
      <c r="F34" s="128">
        <v>0</v>
      </c>
      <c r="G34" s="128">
        <v>1</v>
      </c>
      <c r="H34" s="128">
        <v>0</v>
      </c>
      <c r="I34" s="128">
        <v>0</v>
      </c>
      <c r="J34" s="128">
        <v>1</v>
      </c>
    </row>
    <row r="35" spans="1:10" ht="15" customHeight="1">
      <c r="A35" s="127" t="s">
        <v>984</v>
      </c>
      <c r="B35" s="128">
        <v>0</v>
      </c>
      <c r="C35" s="128">
        <v>0</v>
      </c>
      <c r="D35" s="128">
        <v>0</v>
      </c>
      <c r="E35" s="128">
        <v>0</v>
      </c>
      <c r="F35" s="128">
        <v>0</v>
      </c>
      <c r="G35" s="128">
        <v>1</v>
      </c>
      <c r="H35" s="128">
        <v>0</v>
      </c>
      <c r="I35" s="128">
        <v>0</v>
      </c>
      <c r="J35" s="128">
        <v>1</v>
      </c>
    </row>
    <row r="36" spans="1:10" ht="15" customHeight="1">
      <c r="A36" s="127" t="s">
        <v>985</v>
      </c>
      <c r="B36" s="128">
        <v>0</v>
      </c>
      <c r="C36" s="128">
        <v>0</v>
      </c>
      <c r="D36" s="128">
        <v>0</v>
      </c>
      <c r="E36" s="128">
        <v>0</v>
      </c>
      <c r="F36" s="128">
        <v>0</v>
      </c>
      <c r="G36" s="128">
        <v>0</v>
      </c>
      <c r="H36" s="128">
        <v>0</v>
      </c>
      <c r="I36" s="128">
        <v>0</v>
      </c>
      <c r="J36" s="128">
        <v>0</v>
      </c>
    </row>
    <row r="37" spans="1:10" ht="15" customHeight="1">
      <c r="A37" s="127" t="s">
        <v>420</v>
      </c>
      <c r="B37" s="128">
        <v>0</v>
      </c>
      <c r="C37" s="128">
        <v>0</v>
      </c>
      <c r="D37" s="128">
        <v>1</v>
      </c>
      <c r="E37" s="128">
        <v>0</v>
      </c>
      <c r="F37" s="128">
        <v>0</v>
      </c>
      <c r="G37" s="128">
        <v>0</v>
      </c>
      <c r="H37" s="128">
        <v>0</v>
      </c>
      <c r="I37" s="128">
        <v>0</v>
      </c>
      <c r="J37" s="128">
        <v>1</v>
      </c>
    </row>
    <row r="38" spans="1:10" ht="15" customHeight="1">
      <c r="A38" s="127" t="s">
        <v>411</v>
      </c>
      <c r="B38" s="128">
        <v>0</v>
      </c>
      <c r="C38" s="128">
        <v>0</v>
      </c>
      <c r="D38" s="128">
        <v>0</v>
      </c>
      <c r="E38" s="128">
        <v>0</v>
      </c>
      <c r="F38" s="128">
        <v>0</v>
      </c>
      <c r="G38" s="128">
        <v>0</v>
      </c>
      <c r="H38" s="128">
        <v>0</v>
      </c>
      <c r="I38" s="128">
        <v>0</v>
      </c>
      <c r="J38" s="128">
        <v>0</v>
      </c>
    </row>
    <row r="39" spans="1:10" ht="15" customHeight="1">
      <c r="A39" s="129" t="s">
        <v>227</v>
      </c>
      <c r="B39" s="497">
        <v>0</v>
      </c>
      <c r="C39" s="130">
        <v>0</v>
      </c>
      <c r="D39" s="130">
        <v>1</v>
      </c>
      <c r="E39" s="130">
        <v>0</v>
      </c>
      <c r="F39" s="130">
        <v>6</v>
      </c>
      <c r="G39" s="130">
        <v>8</v>
      </c>
      <c r="H39" s="130">
        <v>0</v>
      </c>
      <c r="I39" s="130">
        <v>0</v>
      </c>
      <c r="J39" s="130">
        <v>15</v>
      </c>
    </row>
    <row r="40" spans="1:10" ht="15" customHeight="1">
      <c r="A40" s="211"/>
      <c r="B40" s="896" t="s">
        <v>250</v>
      </c>
      <c r="C40" s="896"/>
      <c r="D40" s="896"/>
      <c r="E40" s="896"/>
      <c r="F40" s="896"/>
      <c r="G40" s="896"/>
      <c r="H40" s="896"/>
      <c r="I40" s="896"/>
      <c r="J40" s="896"/>
    </row>
    <row r="41" spans="1:10" ht="15" customHeight="1">
      <c r="A41" s="127" t="s">
        <v>978</v>
      </c>
      <c r="B41" s="128">
        <v>4274</v>
      </c>
      <c r="C41" s="128">
        <v>2117</v>
      </c>
      <c r="D41" s="128">
        <v>1299</v>
      </c>
      <c r="E41" s="128">
        <v>1254</v>
      </c>
      <c r="F41" s="128">
        <v>1208</v>
      </c>
      <c r="G41" s="128">
        <v>196</v>
      </c>
      <c r="H41" s="128">
        <v>272</v>
      </c>
      <c r="I41" s="128">
        <v>162</v>
      </c>
      <c r="J41" s="128">
        <v>10782</v>
      </c>
    </row>
    <row r="42" spans="1:10" ht="15" customHeight="1">
      <c r="A42" s="127" t="s">
        <v>979</v>
      </c>
      <c r="B42" s="128">
        <v>5773</v>
      </c>
      <c r="C42" s="128">
        <v>953</v>
      </c>
      <c r="D42" s="128">
        <v>2126</v>
      </c>
      <c r="E42" s="128">
        <v>1225</v>
      </c>
      <c r="F42" s="128">
        <v>1052</v>
      </c>
      <c r="G42" s="128">
        <v>355</v>
      </c>
      <c r="H42" s="128">
        <v>210</v>
      </c>
      <c r="I42" s="128">
        <v>212</v>
      </c>
      <c r="J42" s="128">
        <v>11906</v>
      </c>
    </row>
    <row r="43" spans="1:10" ht="15" customHeight="1">
      <c r="A43" s="127" t="s">
        <v>980</v>
      </c>
      <c r="B43" s="128">
        <v>374</v>
      </c>
      <c r="C43" s="128">
        <v>176</v>
      </c>
      <c r="D43" s="128">
        <v>393</v>
      </c>
      <c r="E43" s="128">
        <v>154</v>
      </c>
      <c r="F43" s="128">
        <v>352</v>
      </c>
      <c r="G43" s="128">
        <v>35</v>
      </c>
      <c r="H43" s="128">
        <v>22</v>
      </c>
      <c r="I43" s="128">
        <v>59</v>
      </c>
      <c r="J43" s="128">
        <v>1565</v>
      </c>
    </row>
    <row r="44" spans="1:10" ht="15" customHeight="1">
      <c r="A44" s="127" t="s">
        <v>981</v>
      </c>
      <c r="B44" s="128">
        <v>110</v>
      </c>
      <c r="C44" s="128">
        <v>64</v>
      </c>
      <c r="D44" s="128">
        <v>0</v>
      </c>
      <c r="E44" s="128">
        <v>24</v>
      </c>
      <c r="F44" s="128">
        <v>7</v>
      </c>
      <c r="G44" s="128">
        <v>5</v>
      </c>
      <c r="H44" s="128">
        <v>1</v>
      </c>
      <c r="I44" s="128">
        <v>207</v>
      </c>
      <c r="J44" s="128">
        <v>418</v>
      </c>
    </row>
    <row r="45" spans="1:10" ht="15" customHeight="1">
      <c r="A45" s="127" t="s">
        <v>982</v>
      </c>
      <c r="B45" s="128">
        <v>25</v>
      </c>
      <c r="C45" s="128">
        <v>41</v>
      </c>
      <c r="D45" s="128">
        <v>389</v>
      </c>
      <c r="E45" s="128">
        <v>128</v>
      </c>
      <c r="F45" s="128">
        <v>6</v>
      </c>
      <c r="G45" s="128">
        <v>34</v>
      </c>
      <c r="H45" s="128">
        <v>7</v>
      </c>
      <c r="I45" s="128">
        <v>16</v>
      </c>
      <c r="J45" s="128">
        <v>646</v>
      </c>
    </row>
    <row r="46" spans="1:10" ht="15" customHeight="1">
      <c r="A46" s="127" t="s">
        <v>983</v>
      </c>
      <c r="B46" s="128">
        <v>25</v>
      </c>
      <c r="C46" s="128">
        <v>3</v>
      </c>
      <c r="D46" s="128">
        <v>408</v>
      </c>
      <c r="E46" s="128">
        <v>97</v>
      </c>
      <c r="F46" s="128">
        <v>9</v>
      </c>
      <c r="G46" s="128">
        <v>54</v>
      </c>
      <c r="H46" s="128">
        <v>3</v>
      </c>
      <c r="I46" s="128">
        <v>18</v>
      </c>
      <c r="J46" s="128">
        <v>617</v>
      </c>
    </row>
    <row r="47" spans="1:10" ht="15" customHeight="1">
      <c r="A47" s="127" t="s">
        <v>984</v>
      </c>
      <c r="B47" s="128">
        <v>2</v>
      </c>
      <c r="C47" s="128">
        <v>8</v>
      </c>
      <c r="D47" s="128">
        <v>61</v>
      </c>
      <c r="E47" s="128">
        <v>20</v>
      </c>
      <c r="F47" s="128">
        <v>5</v>
      </c>
      <c r="G47" s="128">
        <v>6</v>
      </c>
      <c r="H47" s="128">
        <v>0</v>
      </c>
      <c r="I47" s="128">
        <v>0</v>
      </c>
      <c r="J47" s="128">
        <v>102</v>
      </c>
    </row>
    <row r="48" spans="1:10" ht="15" customHeight="1">
      <c r="A48" s="127" t="s">
        <v>985</v>
      </c>
      <c r="B48" s="128">
        <v>0</v>
      </c>
      <c r="C48" s="128">
        <v>3</v>
      </c>
      <c r="D48" s="128">
        <v>0</v>
      </c>
      <c r="E48" s="128">
        <v>2</v>
      </c>
      <c r="F48" s="128">
        <v>1</v>
      </c>
      <c r="G48" s="128">
        <v>0</v>
      </c>
      <c r="H48" s="128">
        <v>0</v>
      </c>
      <c r="I48" s="128">
        <v>43</v>
      </c>
      <c r="J48" s="128">
        <v>49</v>
      </c>
    </row>
    <row r="49" spans="1:10" ht="15" customHeight="1">
      <c r="A49" s="127" t="s">
        <v>420</v>
      </c>
      <c r="B49" s="128">
        <v>2944</v>
      </c>
      <c r="C49" s="128">
        <v>57</v>
      </c>
      <c r="D49" s="128">
        <v>271</v>
      </c>
      <c r="E49" s="128">
        <v>20</v>
      </c>
      <c r="F49" s="128">
        <v>1</v>
      </c>
      <c r="G49" s="128">
        <v>46</v>
      </c>
      <c r="H49" s="128">
        <v>12</v>
      </c>
      <c r="I49" s="128">
        <v>25</v>
      </c>
      <c r="J49" s="128">
        <v>3376</v>
      </c>
    </row>
    <row r="50" spans="1:10" ht="15" customHeight="1">
      <c r="A50" s="127" t="s">
        <v>411</v>
      </c>
      <c r="B50" s="128">
        <v>65</v>
      </c>
      <c r="C50" s="128">
        <v>446</v>
      </c>
      <c r="D50" s="128">
        <v>64</v>
      </c>
      <c r="E50" s="128">
        <v>186</v>
      </c>
      <c r="F50" s="128">
        <v>36</v>
      </c>
      <c r="G50" s="128">
        <v>19</v>
      </c>
      <c r="H50" s="128">
        <v>2</v>
      </c>
      <c r="I50" s="128">
        <v>0</v>
      </c>
      <c r="J50" s="128">
        <v>818</v>
      </c>
    </row>
    <row r="51" spans="1:10" ht="15" customHeight="1">
      <c r="A51" s="129" t="s">
        <v>227</v>
      </c>
      <c r="B51" s="497">
        <v>13592</v>
      </c>
      <c r="C51" s="130">
        <v>3868</v>
      </c>
      <c r="D51" s="130">
        <v>5011</v>
      </c>
      <c r="E51" s="130">
        <v>3110</v>
      </c>
      <c r="F51" s="130">
        <v>2677</v>
      </c>
      <c r="G51" s="130">
        <v>750</v>
      </c>
      <c r="H51" s="130">
        <v>529</v>
      </c>
      <c r="I51" s="130">
        <v>742</v>
      </c>
      <c r="J51" s="130">
        <v>30279</v>
      </c>
    </row>
    <row r="52" spans="1:10" ht="15" customHeight="1">
      <c r="A52" s="211"/>
      <c r="B52" s="894" t="s">
        <v>298</v>
      </c>
      <c r="C52" s="894"/>
      <c r="D52" s="894"/>
      <c r="E52" s="894"/>
      <c r="F52" s="894"/>
      <c r="G52" s="894"/>
      <c r="H52" s="894"/>
      <c r="I52" s="894"/>
      <c r="J52" s="894"/>
    </row>
    <row r="53" spans="1:10" ht="15" customHeight="1">
      <c r="A53" s="146"/>
      <c r="B53" s="893" t="s">
        <v>282</v>
      </c>
      <c r="C53" s="893"/>
      <c r="D53" s="893"/>
      <c r="E53" s="893"/>
      <c r="F53" s="893"/>
      <c r="G53" s="893"/>
      <c r="H53" s="893"/>
      <c r="I53" s="893"/>
      <c r="J53" s="893"/>
    </row>
    <row r="54" spans="1:10" ht="15" customHeight="1">
      <c r="A54" s="127" t="s">
        <v>978</v>
      </c>
      <c r="B54" s="151">
        <v>37.658752070679185</v>
      </c>
      <c r="C54" s="151">
        <v>60.651408450704224</v>
      </c>
      <c r="D54" s="151">
        <v>24.813350900307423</v>
      </c>
      <c r="E54" s="151">
        <v>42.67806267806268</v>
      </c>
      <c r="F54" s="151">
        <v>48.872180451127818</v>
      </c>
      <c r="G54" s="151">
        <v>21.399176954732511</v>
      </c>
      <c r="H54" s="151">
        <v>55.555555555555557</v>
      </c>
      <c r="I54" s="151">
        <v>21.661721068249257</v>
      </c>
      <c r="J54" s="151">
        <v>37.98603396286304</v>
      </c>
    </row>
    <row r="55" spans="1:10" ht="15" customHeight="1">
      <c r="A55" s="127" t="s">
        <v>979</v>
      </c>
      <c r="B55" s="151">
        <v>39.020798822013617</v>
      </c>
      <c r="C55" s="151">
        <v>22.183098591549296</v>
      </c>
      <c r="D55" s="151">
        <v>44.049187527448396</v>
      </c>
      <c r="E55" s="151">
        <v>36.809116809116809</v>
      </c>
      <c r="F55" s="151">
        <v>32.545649838882923</v>
      </c>
      <c r="G55" s="151">
        <v>50.617283950617285</v>
      </c>
      <c r="H55" s="151">
        <v>33.333333333333336</v>
      </c>
      <c r="I55" s="151">
        <v>28.486646884272997</v>
      </c>
      <c r="J55" s="151">
        <v>37.216314870655452</v>
      </c>
    </row>
    <row r="56" spans="1:10" ht="15" customHeight="1">
      <c r="A56" s="127" t="s">
        <v>980</v>
      </c>
      <c r="B56" s="151">
        <v>2.2639425731639977</v>
      </c>
      <c r="C56" s="151">
        <v>4.665492957746479</v>
      </c>
      <c r="D56" s="151">
        <v>7.7733860342555996</v>
      </c>
      <c r="E56" s="151">
        <v>5.4700854700854702</v>
      </c>
      <c r="F56" s="151">
        <v>14.500537056928035</v>
      </c>
      <c r="G56" s="151">
        <v>6.1728395061728394</v>
      </c>
      <c r="H56" s="151">
        <v>3.9215686274509802</v>
      </c>
      <c r="I56" s="151">
        <v>7.8635014836795252</v>
      </c>
      <c r="J56" s="151">
        <v>5.2213934296143467</v>
      </c>
    </row>
    <row r="57" spans="1:10" ht="15" customHeight="1">
      <c r="A57" s="127" t="s">
        <v>981</v>
      </c>
      <c r="B57" s="151">
        <v>0.90189582182956007</v>
      </c>
      <c r="C57" s="151">
        <v>0.88028169014084512</v>
      </c>
      <c r="D57" s="151">
        <v>0</v>
      </c>
      <c r="E57" s="151">
        <v>0.9116809116809117</v>
      </c>
      <c r="F57" s="151">
        <v>0.32223415682062301</v>
      </c>
      <c r="G57" s="151">
        <v>0.82304526748971196</v>
      </c>
      <c r="H57" s="151">
        <v>0</v>
      </c>
      <c r="I57" s="151">
        <v>28.189910979228486</v>
      </c>
      <c r="J57" s="151">
        <v>2.1425170607840025</v>
      </c>
    </row>
    <row r="58" spans="1:10" ht="15" customHeight="1">
      <c r="A58" s="127" t="s">
        <v>982</v>
      </c>
      <c r="B58" s="151">
        <v>0.11043622308117063</v>
      </c>
      <c r="C58" s="151">
        <v>1.408450704225352</v>
      </c>
      <c r="D58" s="151">
        <v>7.0707070707070709</v>
      </c>
      <c r="E58" s="151">
        <v>3.4757834757834756</v>
      </c>
      <c r="F58" s="151">
        <v>0.10741138560687433</v>
      </c>
      <c r="G58" s="151">
        <v>3.2921810699588478</v>
      </c>
      <c r="H58" s="151">
        <v>3.2679738562091503</v>
      </c>
      <c r="I58" s="151">
        <v>2.3738872403560829</v>
      </c>
      <c r="J58" s="151">
        <v>2.1742580542770988</v>
      </c>
    </row>
    <row r="59" spans="1:10" ht="15" customHeight="1">
      <c r="A59" s="127" t="s">
        <v>983</v>
      </c>
      <c r="B59" s="151">
        <v>0.12884226026136572</v>
      </c>
      <c r="C59" s="151">
        <v>0</v>
      </c>
      <c r="D59" s="151">
        <v>8.8274044795783926</v>
      </c>
      <c r="E59" s="151">
        <v>3.2478632478632479</v>
      </c>
      <c r="F59" s="151">
        <v>0.42964554242749731</v>
      </c>
      <c r="G59" s="151">
        <v>7.8189300411522638</v>
      </c>
      <c r="H59" s="151">
        <v>1.3071895424836601</v>
      </c>
      <c r="I59" s="151">
        <v>2.6706231454005933</v>
      </c>
      <c r="J59" s="151">
        <v>2.4440564989684179</v>
      </c>
    </row>
    <row r="60" spans="1:10" ht="15" customHeight="1">
      <c r="A60" s="127" t="s">
        <v>984</v>
      </c>
      <c r="B60" s="151">
        <v>1.8406037180195105E-2</v>
      </c>
      <c r="C60" s="151">
        <v>0.176056338028169</v>
      </c>
      <c r="D60" s="151">
        <v>1.1857707509881423</v>
      </c>
      <c r="E60" s="151">
        <v>0.45584045584045585</v>
      </c>
      <c r="F60" s="151">
        <v>0</v>
      </c>
      <c r="G60" s="151">
        <v>0.82304526748971196</v>
      </c>
      <c r="H60" s="151">
        <v>0</v>
      </c>
      <c r="I60" s="151">
        <v>0</v>
      </c>
      <c r="J60" s="151">
        <v>0.31740993493096337</v>
      </c>
    </row>
    <row r="61" spans="1:10" ht="15" customHeight="1">
      <c r="A61" s="127" t="s">
        <v>985</v>
      </c>
      <c r="B61" s="151">
        <v>0</v>
      </c>
      <c r="C61" s="151">
        <v>0</v>
      </c>
      <c r="D61" s="151">
        <v>0</v>
      </c>
      <c r="E61" s="151">
        <v>0.11396011396011396</v>
      </c>
      <c r="F61" s="151">
        <v>0</v>
      </c>
      <c r="G61" s="151">
        <v>0</v>
      </c>
      <c r="H61" s="151">
        <v>0</v>
      </c>
      <c r="I61" s="151">
        <v>5.3412462908011866</v>
      </c>
      <c r="J61" s="151">
        <v>0.3015394381844152</v>
      </c>
    </row>
    <row r="62" spans="1:10" ht="15" customHeight="1">
      <c r="A62" s="127" t="s">
        <v>420</v>
      </c>
      <c r="B62" s="151">
        <v>19.510399411006809</v>
      </c>
      <c r="C62" s="151">
        <v>1.6725352112676057</v>
      </c>
      <c r="D62" s="151">
        <v>4.7430830039525693</v>
      </c>
      <c r="E62" s="151">
        <v>0.85470085470085466</v>
      </c>
      <c r="F62" s="151">
        <v>0</v>
      </c>
      <c r="G62" s="151">
        <v>6.1728395061728394</v>
      </c>
      <c r="H62" s="151">
        <v>2.6143790849673203</v>
      </c>
      <c r="I62" s="151">
        <v>3.4124629080118694</v>
      </c>
      <c r="J62" s="151">
        <v>9.8714489763529603</v>
      </c>
    </row>
    <row r="63" spans="1:10" ht="15" customHeight="1">
      <c r="A63" s="127" t="s">
        <v>411</v>
      </c>
      <c r="B63" s="151">
        <v>0.38652678078409719</v>
      </c>
      <c r="C63" s="151">
        <v>8.362676056338028</v>
      </c>
      <c r="D63" s="151">
        <v>1.5371102327624067</v>
      </c>
      <c r="E63" s="151">
        <v>5.982905982905983</v>
      </c>
      <c r="F63" s="151">
        <v>3.2223415682062297</v>
      </c>
      <c r="G63" s="151">
        <v>2.880658436213992</v>
      </c>
      <c r="H63" s="151">
        <v>0</v>
      </c>
      <c r="I63" s="151">
        <v>0</v>
      </c>
      <c r="J63" s="151">
        <v>2.3250277733693063</v>
      </c>
    </row>
    <row r="64" spans="1:10" ht="15" customHeight="1">
      <c r="A64" s="129" t="s">
        <v>227</v>
      </c>
      <c r="B64" s="523">
        <v>100</v>
      </c>
      <c r="C64" s="523">
        <v>100.00000000000001</v>
      </c>
      <c r="D64" s="523">
        <v>99.999999999999986</v>
      </c>
      <c r="E64" s="523">
        <v>100</v>
      </c>
      <c r="F64" s="523">
        <v>100.00000000000001</v>
      </c>
      <c r="G64" s="523">
        <v>99.999999999999986</v>
      </c>
      <c r="H64" s="523">
        <v>100</v>
      </c>
      <c r="I64" s="523">
        <v>100</v>
      </c>
      <c r="J64" s="523">
        <v>100.00000000000003</v>
      </c>
    </row>
    <row r="65" spans="1:10" ht="15" customHeight="1">
      <c r="A65" s="211"/>
      <c r="B65" s="895" t="s">
        <v>328</v>
      </c>
      <c r="C65" s="895"/>
      <c r="D65" s="895"/>
      <c r="E65" s="895"/>
      <c r="F65" s="895"/>
      <c r="G65" s="895"/>
      <c r="H65" s="895"/>
      <c r="I65" s="895"/>
      <c r="J65" s="895"/>
    </row>
    <row r="66" spans="1:10" ht="15" customHeight="1">
      <c r="A66" s="127" t="s">
        <v>978</v>
      </c>
      <c r="B66" s="151">
        <v>27.307268047554846</v>
      </c>
      <c r="C66" s="151">
        <v>52.26939970717423</v>
      </c>
      <c r="D66" s="151">
        <v>26.856933772411271</v>
      </c>
      <c r="E66" s="151">
        <v>37.269372693726936</v>
      </c>
      <c r="F66" s="151">
        <v>43.160919540229884</v>
      </c>
      <c r="G66" s="151">
        <v>28.45691382765531</v>
      </c>
      <c r="H66" s="151">
        <v>49.734042553191486</v>
      </c>
      <c r="I66" s="151">
        <v>23.529411764705884</v>
      </c>
      <c r="J66" s="151">
        <v>33.9202808288982</v>
      </c>
    </row>
    <row r="67" spans="1:10" ht="15" customHeight="1">
      <c r="A67" s="127" t="s">
        <v>979</v>
      </c>
      <c r="B67" s="151">
        <v>44.772643706336559</v>
      </c>
      <c r="C67" s="151">
        <v>25.658857979502198</v>
      </c>
      <c r="D67" s="151">
        <v>41.090376875228685</v>
      </c>
      <c r="E67" s="151">
        <v>42.730627306273064</v>
      </c>
      <c r="F67" s="151">
        <v>42.816091954022987</v>
      </c>
      <c r="G67" s="151">
        <v>46.092184368737477</v>
      </c>
      <c r="H67" s="151">
        <v>42.287234042553195</v>
      </c>
      <c r="I67" s="151">
        <v>29.411764705882351</v>
      </c>
      <c r="J67" s="151">
        <v>40.822103951987316</v>
      </c>
    </row>
    <row r="68" spans="1:10" ht="15" customHeight="1">
      <c r="A68" s="127" t="s">
        <v>980</v>
      </c>
      <c r="B68" s="151">
        <v>3.0763573967397964</v>
      </c>
      <c r="C68" s="151">
        <v>4.5021961932650072</v>
      </c>
      <c r="D68" s="151">
        <v>7.9034028540065862</v>
      </c>
      <c r="E68" s="151">
        <v>4.280442804428044</v>
      </c>
      <c r="F68" s="151">
        <v>12.471264367816092</v>
      </c>
      <c r="G68" s="151">
        <v>3.8076152304609217</v>
      </c>
      <c r="H68" s="151">
        <v>4.2553191489361701</v>
      </c>
      <c r="I68" s="151">
        <v>8.8235294117647065</v>
      </c>
      <c r="J68" s="151">
        <v>5.1296568904993771</v>
      </c>
    </row>
    <row r="69" spans="1:10" ht="15" customHeight="1">
      <c r="A69" s="127" t="s">
        <v>981</v>
      </c>
      <c r="B69" s="151">
        <v>0.74764064223556803</v>
      </c>
      <c r="C69" s="151">
        <v>1.9765739385065886</v>
      </c>
      <c r="D69" s="151">
        <v>0</v>
      </c>
      <c r="E69" s="151">
        <v>0.59040590405904059</v>
      </c>
      <c r="F69" s="151">
        <v>0.22988505747126436</v>
      </c>
      <c r="G69" s="151">
        <v>0.60120240480961928</v>
      </c>
      <c r="H69" s="151">
        <v>0.26595744680851063</v>
      </c>
      <c r="I69" s="151">
        <v>25</v>
      </c>
      <c r="J69" s="151">
        <v>0.83795719624051634</v>
      </c>
    </row>
    <row r="70" spans="1:10" ht="15" customHeight="1">
      <c r="A70" s="127" t="s">
        <v>982</v>
      </c>
      <c r="B70" s="151">
        <v>0.23287167545042284</v>
      </c>
      <c r="C70" s="151">
        <v>0.91508052708638365</v>
      </c>
      <c r="D70" s="151">
        <v>8.3424807903402858</v>
      </c>
      <c r="E70" s="151">
        <v>4.9446494464944646</v>
      </c>
      <c r="F70" s="151">
        <v>0.28735632183908044</v>
      </c>
      <c r="G70" s="151">
        <v>5.0100200400801604</v>
      </c>
      <c r="H70" s="151">
        <v>0.53191489361702127</v>
      </c>
      <c r="I70" s="151">
        <v>0</v>
      </c>
      <c r="J70" s="151">
        <v>2.100554863548862</v>
      </c>
    </row>
    <row r="71" spans="1:10" ht="15" customHeight="1">
      <c r="A71" s="127" t="s">
        <v>983</v>
      </c>
      <c r="B71" s="151">
        <v>0.22061527147934795</v>
      </c>
      <c r="C71" s="151">
        <v>0.10980966325036604</v>
      </c>
      <c r="D71" s="151">
        <v>7.5740944017563114</v>
      </c>
      <c r="E71" s="151">
        <v>2.9520295202952029</v>
      </c>
      <c r="F71" s="151">
        <v>0.28735632183908044</v>
      </c>
      <c r="G71" s="151">
        <v>6.8136272545090177</v>
      </c>
      <c r="H71" s="151">
        <v>0.26595744680851063</v>
      </c>
      <c r="I71" s="151">
        <v>0</v>
      </c>
      <c r="J71" s="151">
        <v>1.7438568678518853</v>
      </c>
    </row>
    <row r="72" spans="1:10" ht="15" customHeight="1">
      <c r="A72" s="127" t="s">
        <v>984</v>
      </c>
      <c r="B72" s="151">
        <v>1.2256403971074886E-2</v>
      </c>
      <c r="C72" s="151">
        <v>0.21961932650073207</v>
      </c>
      <c r="D72" s="151">
        <v>1.2440541529454812</v>
      </c>
      <c r="E72" s="151">
        <v>0.88560885608856088</v>
      </c>
      <c r="F72" s="151">
        <v>0.28735632183908044</v>
      </c>
      <c r="G72" s="151">
        <v>0.60120240480961928</v>
      </c>
      <c r="H72" s="151">
        <v>0</v>
      </c>
      <c r="I72" s="151">
        <v>0</v>
      </c>
      <c r="J72" s="151">
        <v>0.34537424980183445</v>
      </c>
    </row>
    <row r="73" spans="1:10" ht="15" customHeight="1">
      <c r="A73" s="127" t="s">
        <v>985</v>
      </c>
      <c r="B73" s="151">
        <v>0</v>
      </c>
      <c r="C73" s="151">
        <v>0.10980966325036604</v>
      </c>
      <c r="D73" s="151">
        <v>0</v>
      </c>
      <c r="E73" s="151">
        <v>0</v>
      </c>
      <c r="F73" s="151">
        <v>5.7471264367816091E-2</v>
      </c>
      <c r="G73" s="151">
        <v>0</v>
      </c>
      <c r="H73" s="151">
        <v>0</v>
      </c>
      <c r="I73" s="151">
        <v>10.294117647058824</v>
      </c>
      <c r="J73" s="151">
        <v>6.2280602423281622E-2</v>
      </c>
    </row>
    <row r="74" spans="1:10" ht="15" customHeight="1">
      <c r="A74" s="127" t="s">
        <v>420</v>
      </c>
      <c r="B74" s="151">
        <v>23.091065081505086</v>
      </c>
      <c r="C74" s="151">
        <v>1.3909224011713031</v>
      </c>
      <c r="D74" s="151">
        <v>5.9275521405049396</v>
      </c>
      <c r="E74" s="151">
        <v>0.36900369003690037</v>
      </c>
      <c r="F74" s="151">
        <v>5.7471264367816091E-2</v>
      </c>
      <c r="G74" s="151">
        <v>6.2124248496993992</v>
      </c>
      <c r="H74" s="151">
        <v>2.1276595744680851</v>
      </c>
      <c r="I74" s="151">
        <v>2.9411764705882355</v>
      </c>
      <c r="J74" s="151">
        <v>12.065451251273922</v>
      </c>
    </row>
    <row r="75" spans="1:10" ht="15" customHeight="1">
      <c r="A75" s="127" t="s">
        <v>411</v>
      </c>
      <c r="B75" s="151">
        <v>0.53928177472729499</v>
      </c>
      <c r="C75" s="151">
        <v>12.847730600292826</v>
      </c>
      <c r="D75" s="151">
        <v>1.0611050128064399</v>
      </c>
      <c r="E75" s="151">
        <v>5.9778597785977858</v>
      </c>
      <c r="F75" s="151">
        <v>0.34482758620689657</v>
      </c>
      <c r="G75" s="151">
        <v>2.4048096192384771</v>
      </c>
      <c r="H75" s="151">
        <v>0.53191489361702127</v>
      </c>
      <c r="I75" s="151">
        <v>0</v>
      </c>
      <c r="J75" s="151">
        <v>2.9724832974748048</v>
      </c>
    </row>
    <row r="76" spans="1:10" ht="15" customHeight="1">
      <c r="A76" s="129" t="s">
        <v>227</v>
      </c>
      <c r="B76" s="523">
        <v>100</v>
      </c>
      <c r="C76" s="523">
        <v>100</v>
      </c>
      <c r="D76" s="523">
        <v>100</v>
      </c>
      <c r="E76" s="523">
        <v>100.00000000000001</v>
      </c>
      <c r="F76" s="523">
        <v>100.00000000000001</v>
      </c>
      <c r="G76" s="523">
        <v>100</v>
      </c>
      <c r="H76" s="523">
        <v>100.00000000000001</v>
      </c>
      <c r="I76" s="523">
        <v>100</v>
      </c>
      <c r="J76" s="523">
        <v>100.00000000000001</v>
      </c>
    </row>
    <row r="77" spans="1:10" ht="15" customHeight="1">
      <c r="A77" s="211"/>
      <c r="B77" s="895" t="s">
        <v>250</v>
      </c>
      <c r="C77" s="895"/>
      <c r="D77" s="895"/>
      <c r="E77" s="895"/>
      <c r="F77" s="895"/>
      <c r="G77" s="895"/>
      <c r="H77" s="895"/>
      <c r="I77" s="895"/>
      <c r="J77" s="895"/>
    </row>
    <row r="78" spans="1:10" ht="15" customHeight="1">
      <c r="A78" s="127" t="s">
        <v>978</v>
      </c>
      <c r="B78" s="151">
        <v>31.444967628016482</v>
      </c>
      <c r="C78" s="151">
        <v>54.731127197518099</v>
      </c>
      <c r="D78" s="151">
        <v>25.922969467172223</v>
      </c>
      <c r="E78" s="151">
        <v>40.321543408360128</v>
      </c>
      <c r="F78" s="151">
        <v>45.125140082181545</v>
      </c>
      <c r="G78" s="151">
        <v>26.133333333333333</v>
      </c>
      <c r="H78" s="151">
        <v>51.417769376181475</v>
      </c>
      <c r="I78" s="151">
        <v>21.832884097035041</v>
      </c>
      <c r="J78" s="151">
        <v>35.608837808382049</v>
      </c>
    </row>
    <row r="79" spans="1:10" ht="15" customHeight="1">
      <c r="A79" s="127" t="s">
        <v>979</v>
      </c>
      <c r="B79" s="151">
        <v>42.473513831665684</v>
      </c>
      <c r="C79" s="151">
        <v>24.638055842812822</v>
      </c>
      <c r="D79" s="151">
        <v>42.426661345040912</v>
      </c>
      <c r="E79" s="151">
        <v>39.389067524115752</v>
      </c>
      <c r="F79" s="151">
        <v>39.297721329846844</v>
      </c>
      <c r="G79" s="151">
        <v>47.333333333333336</v>
      </c>
      <c r="H79" s="151">
        <v>39.697542533081283</v>
      </c>
      <c r="I79" s="151">
        <v>28.571428571428573</v>
      </c>
      <c r="J79" s="151">
        <v>39.320981538359916</v>
      </c>
    </row>
    <row r="80" spans="1:10" ht="15" customHeight="1">
      <c r="A80" s="127" t="s">
        <v>980</v>
      </c>
      <c r="B80" s="151">
        <v>2.7516185991759858</v>
      </c>
      <c r="C80" s="151">
        <v>4.5501551189245086</v>
      </c>
      <c r="D80" s="151">
        <v>7.8427459588904407</v>
      </c>
      <c r="E80" s="151">
        <v>4.951768488745981</v>
      </c>
      <c r="F80" s="151">
        <v>13.149047441165484</v>
      </c>
      <c r="G80" s="151">
        <v>4.666666666666667</v>
      </c>
      <c r="H80" s="151">
        <v>4.1587901701323249</v>
      </c>
      <c r="I80" s="151">
        <v>7.9514824797843664</v>
      </c>
      <c r="J80" s="151">
        <v>5.1685986987681227</v>
      </c>
    </row>
    <row r="81" spans="1:10" ht="15" customHeight="1">
      <c r="A81" s="127" t="s">
        <v>981</v>
      </c>
      <c r="B81" s="151">
        <v>0.809299587992937</v>
      </c>
      <c r="C81" s="151">
        <v>1.6546018614270941</v>
      </c>
      <c r="D81" s="151">
        <v>0</v>
      </c>
      <c r="E81" s="151">
        <v>0.77170418006430863</v>
      </c>
      <c r="F81" s="151">
        <v>0.26148673888681362</v>
      </c>
      <c r="G81" s="151">
        <v>0.66666666666666663</v>
      </c>
      <c r="H81" s="151">
        <v>0.1890359168241966</v>
      </c>
      <c r="I81" s="151">
        <v>27.897574123989219</v>
      </c>
      <c r="J81" s="151">
        <v>1.3804947323227319</v>
      </c>
    </row>
    <row r="82" spans="1:10" ht="15" customHeight="1">
      <c r="A82" s="127" t="s">
        <v>982</v>
      </c>
      <c r="B82" s="151">
        <v>0.18393172454384932</v>
      </c>
      <c r="C82" s="151">
        <v>1.0599793174767322</v>
      </c>
      <c r="D82" s="151">
        <v>7.762921572540411</v>
      </c>
      <c r="E82" s="151">
        <v>4.115755627009646</v>
      </c>
      <c r="F82" s="151">
        <v>0.22413149047441167</v>
      </c>
      <c r="G82" s="151">
        <v>4.5333333333333332</v>
      </c>
      <c r="H82" s="151">
        <v>1.3232514177693762</v>
      </c>
      <c r="I82" s="151">
        <v>2.1563342318059298</v>
      </c>
      <c r="J82" s="151">
        <v>2.1334918590442222</v>
      </c>
    </row>
    <row r="83" spans="1:10" ht="15" customHeight="1">
      <c r="A83" s="127" t="s">
        <v>983</v>
      </c>
      <c r="B83" s="151">
        <v>0.18393172454384932</v>
      </c>
      <c r="C83" s="151">
        <v>7.7559462254395042E-2</v>
      </c>
      <c r="D83" s="151">
        <v>8.1420874077030536</v>
      </c>
      <c r="E83" s="151">
        <v>3.1189710610932475</v>
      </c>
      <c r="F83" s="151">
        <v>0.33619723571161747</v>
      </c>
      <c r="G83" s="151">
        <v>7.2</v>
      </c>
      <c r="H83" s="151">
        <v>0.56710775047258977</v>
      </c>
      <c r="I83" s="151">
        <v>2.4258760107816713</v>
      </c>
      <c r="J83" s="151">
        <v>2.0377159087156116</v>
      </c>
    </row>
    <row r="84" spans="1:10" ht="15" customHeight="1">
      <c r="A84" s="127" t="s">
        <v>984</v>
      </c>
      <c r="B84" s="151">
        <v>1.4714537963507945E-2</v>
      </c>
      <c r="C84" s="151">
        <v>0.20682523267838676</v>
      </c>
      <c r="D84" s="151">
        <v>1.2173218918379565</v>
      </c>
      <c r="E84" s="151">
        <v>0.64308681672025725</v>
      </c>
      <c r="F84" s="151">
        <v>0.18677624206200971</v>
      </c>
      <c r="G84" s="151">
        <v>0.8</v>
      </c>
      <c r="H84" s="151">
        <v>0</v>
      </c>
      <c r="I84" s="151">
        <v>0</v>
      </c>
      <c r="J84" s="151">
        <v>0.33686713563856135</v>
      </c>
    </row>
    <row r="85" spans="1:10" ht="15" customHeight="1">
      <c r="A85" s="127" t="s">
        <v>985</v>
      </c>
      <c r="B85" s="151">
        <v>0</v>
      </c>
      <c r="C85" s="151">
        <v>7.7559462254395042E-2</v>
      </c>
      <c r="D85" s="151">
        <v>0</v>
      </c>
      <c r="E85" s="151">
        <v>6.4308681672025719E-2</v>
      </c>
      <c r="F85" s="151">
        <v>3.735524841240194E-2</v>
      </c>
      <c r="G85" s="151">
        <v>0</v>
      </c>
      <c r="H85" s="151">
        <v>0</v>
      </c>
      <c r="I85" s="151">
        <v>5.7951482479784371</v>
      </c>
      <c r="J85" s="151">
        <v>0.1618283298655834</v>
      </c>
    </row>
    <row r="86" spans="1:10" ht="15" customHeight="1">
      <c r="A86" s="127" t="s">
        <v>420</v>
      </c>
      <c r="B86" s="151">
        <v>21.659799882283696</v>
      </c>
      <c r="C86" s="151">
        <v>1.4736297828335057</v>
      </c>
      <c r="D86" s="151">
        <v>5.4081021752145277</v>
      </c>
      <c r="E86" s="151">
        <v>0.64308681672025725</v>
      </c>
      <c r="F86" s="151">
        <v>3.735524841240194E-2</v>
      </c>
      <c r="G86" s="151">
        <v>6.1333333333333337</v>
      </c>
      <c r="H86" s="151">
        <v>2.2684310018903591</v>
      </c>
      <c r="I86" s="151">
        <v>3.3692722371967654</v>
      </c>
      <c r="J86" s="151">
        <v>11.149641665841012</v>
      </c>
    </row>
    <row r="87" spans="1:10" ht="15" customHeight="1">
      <c r="A87" s="127" t="s">
        <v>411</v>
      </c>
      <c r="B87" s="151">
        <v>0.47822248381400823</v>
      </c>
      <c r="C87" s="151">
        <v>11.530506721820062</v>
      </c>
      <c r="D87" s="151">
        <v>1.2771901816004789</v>
      </c>
      <c r="E87" s="151">
        <v>5.980707395498392</v>
      </c>
      <c r="F87" s="151">
        <v>1.3447889428464699</v>
      </c>
      <c r="G87" s="151">
        <v>2.5333333333333332</v>
      </c>
      <c r="H87" s="151">
        <v>0.3780718336483932</v>
      </c>
      <c r="I87" s="151">
        <v>0</v>
      </c>
      <c r="J87" s="151">
        <v>2.7015423230621884</v>
      </c>
    </row>
    <row r="88" spans="1:10" ht="15" customHeight="1">
      <c r="A88" s="131" t="s">
        <v>227</v>
      </c>
      <c r="B88" s="168">
        <v>100.00000000000001</v>
      </c>
      <c r="C88" s="168">
        <v>100.00000000000001</v>
      </c>
      <c r="D88" s="168">
        <v>100</v>
      </c>
      <c r="E88" s="168">
        <v>100</v>
      </c>
      <c r="F88" s="168">
        <v>99.999999999999986</v>
      </c>
      <c r="G88" s="168">
        <v>100.00000000000001</v>
      </c>
      <c r="H88" s="168">
        <v>99.999999999999986</v>
      </c>
      <c r="I88" s="168">
        <v>100.00000000000001</v>
      </c>
      <c r="J88" s="168">
        <v>100</v>
      </c>
    </row>
    <row r="89" spans="1:10" ht="30" customHeight="1">
      <c r="A89" s="791" t="s">
        <v>924</v>
      </c>
      <c r="B89" s="791"/>
      <c r="C89" s="791"/>
      <c r="D89" s="791"/>
      <c r="E89" s="791"/>
      <c r="F89" s="791"/>
      <c r="G89" s="791"/>
      <c r="H89" s="791"/>
      <c r="I89" s="791"/>
      <c r="J89" s="791"/>
    </row>
    <row r="90" spans="1:10" s="175" customFormat="1">
      <c r="A90" s="791" t="s">
        <v>126</v>
      </c>
      <c r="B90" s="791"/>
      <c r="C90" s="791"/>
      <c r="D90" s="791"/>
      <c r="E90" s="791"/>
      <c r="F90" s="791"/>
      <c r="G90" s="791"/>
      <c r="H90" s="791"/>
      <c r="I90" s="791"/>
      <c r="J90" s="791"/>
    </row>
    <row r="91" spans="1:10" s="437" customFormat="1" ht="21" customHeight="1">
      <c r="A91" s="801" t="s">
        <v>131</v>
      </c>
      <c r="B91" s="801"/>
      <c r="C91" s="801"/>
      <c r="D91" s="801"/>
      <c r="E91" s="801"/>
      <c r="F91" s="801"/>
      <c r="G91" s="801"/>
      <c r="H91" s="801"/>
      <c r="I91" s="801"/>
      <c r="J91" s="801"/>
    </row>
    <row r="92" spans="1:10" s="437" customFormat="1" ht="33.75" customHeight="1">
      <c r="A92" s="791" t="s">
        <v>130</v>
      </c>
      <c r="B92" s="791"/>
      <c r="C92" s="791"/>
      <c r="D92" s="791"/>
      <c r="E92" s="791"/>
      <c r="F92" s="791"/>
      <c r="G92" s="791"/>
      <c r="H92" s="791"/>
      <c r="I92" s="791"/>
      <c r="J92" s="791"/>
    </row>
    <row r="93" spans="1:10" ht="18.75" customHeight="1">
      <c r="A93" s="920" t="s">
        <v>8</v>
      </c>
      <c r="B93" s="920"/>
      <c r="C93" s="920"/>
      <c r="D93" s="920"/>
      <c r="E93" s="920"/>
      <c r="F93" s="920"/>
      <c r="G93" s="920"/>
      <c r="H93" s="920"/>
      <c r="I93" s="920"/>
      <c r="J93" s="920"/>
    </row>
    <row r="94" spans="1:10" s="437" customFormat="1" ht="24" customHeight="1">
      <c r="A94" s="918" t="s">
        <v>87</v>
      </c>
      <c r="B94" s="918"/>
      <c r="C94" s="918"/>
      <c r="D94" s="918"/>
      <c r="E94" s="918"/>
      <c r="F94" s="918"/>
      <c r="G94" s="918"/>
      <c r="H94" s="918"/>
      <c r="I94" s="918"/>
      <c r="J94" s="918"/>
    </row>
    <row r="95" spans="1:10" s="196" customFormat="1" ht="15" customHeight="1">
      <c r="A95" s="449" t="s">
        <v>138</v>
      </c>
      <c r="B95" s="457"/>
      <c r="C95" s="457"/>
      <c r="D95" s="457"/>
      <c r="E95" s="457"/>
      <c r="F95" s="457"/>
      <c r="G95" s="457"/>
      <c r="H95" s="457"/>
      <c r="I95" s="457"/>
      <c r="J95" s="457"/>
    </row>
  </sheetData>
  <customSheetViews>
    <customSheetView guid="{9B1E4C89-5E12-4216-9D91-287A277F1BB3}" topLeftCell="A88">
      <selection sqref="A1:J1"/>
      <pageMargins left="0.7" right="0.7" top="0.75" bottom="0.75" header="0.3" footer="0.3"/>
      <pageSetup paperSize="9" orientation="landscape" r:id="rId1"/>
    </customSheetView>
  </customSheetViews>
  <mergeCells count="16">
    <mergeCell ref="B53:J53"/>
    <mergeCell ref="B65:J65"/>
    <mergeCell ref="B77:J77"/>
    <mergeCell ref="A94:J94"/>
    <mergeCell ref="A1:J1"/>
    <mergeCell ref="B16:J16"/>
    <mergeCell ref="B28:J28"/>
    <mergeCell ref="B3:J3"/>
    <mergeCell ref="B4:J4"/>
    <mergeCell ref="B40:J40"/>
    <mergeCell ref="B52:J52"/>
    <mergeCell ref="A93:J93"/>
    <mergeCell ref="A89:J89"/>
    <mergeCell ref="A92:J92"/>
    <mergeCell ref="A91:J91"/>
    <mergeCell ref="A90:J90"/>
  </mergeCells>
  <pageMargins left="0.25" right="0.25" top="0.5" bottom="0.5" header="0.3" footer="0.3"/>
  <pageSetup paperSize="9" scale="92" orientation="landscape" r:id="rId2"/>
  <rowBreaks count="2" manualBreakCount="2">
    <brk id="39" max="9" man="1"/>
    <brk id="76" max="9" man="1"/>
  </rowBreaks>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4"/>
  <dimension ref="A1:K47"/>
  <sheetViews>
    <sheetView zoomScaleNormal="100" workbookViewId="0">
      <pane ySplit="2" topLeftCell="A3" activePane="bottomLeft" state="frozen"/>
      <selection pane="bottomLeft" sqref="A1:K1"/>
    </sheetView>
  </sheetViews>
  <sheetFormatPr defaultRowHeight="15"/>
  <cols>
    <col min="1" max="1" width="9.140625" style="4"/>
    <col min="2" max="2" width="15.42578125" style="4" bestFit="1" customWidth="1"/>
    <col min="3" max="16384" width="9.140625" style="4"/>
  </cols>
  <sheetData>
    <row r="1" spans="1:11" ht="15" customHeight="1">
      <c r="A1" s="804" t="s">
        <v>904</v>
      </c>
      <c r="B1" s="804"/>
      <c r="C1" s="804"/>
      <c r="D1" s="804"/>
      <c r="E1" s="804"/>
      <c r="F1" s="804"/>
      <c r="G1" s="804"/>
      <c r="H1" s="804"/>
      <c r="I1" s="804"/>
      <c r="J1" s="804"/>
      <c r="K1" s="804"/>
    </row>
    <row r="2" spans="1:11" s="145" customFormat="1" ht="15" customHeight="1">
      <c r="A2" s="95" t="s">
        <v>261</v>
      </c>
      <c r="B2" s="95" t="s">
        <v>421</v>
      </c>
      <c r="C2" s="96" t="s">
        <v>0</v>
      </c>
      <c r="D2" s="96" t="s">
        <v>1</v>
      </c>
      <c r="E2" s="96" t="s">
        <v>784</v>
      </c>
      <c r="F2" s="96" t="s">
        <v>3</v>
      </c>
      <c r="G2" s="96" t="s">
        <v>4</v>
      </c>
      <c r="H2" s="96" t="s">
        <v>874</v>
      </c>
      <c r="I2" s="96" t="s">
        <v>6</v>
      </c>
      <c r="J2" s="96" t="s">
        <v>7</v>
      </c>
      <c r="K2" s="96" t="s">
        <v>227</v>
      </c>
    </row>
    <row r="3" spans="1:11" s="145" customFormat="1" ht="15" customHeight="1">
      <c r="A3" s="222"/>
      <c r="B3" s="222"/>
      <c r="C3" s="817" t="s">
        <v>228</v>
      </c>
      <c r="D3" s="817"/>
      <c r="E3" s="817"/>
      <c r="F3" s="817"/>
      <c r="G3" s="817"/>
      <c r="H3" s="817"/>
      <c r="I3" s="817"/>
      <c r="J3" s="817"/>
      <c r="K3" s="817"/>
    </row>
    <row r="4" spans="1:11" ht="15" customHeight="1">
      <c r="A4" s="87" t="s">
        <v>263</v>
      </c>
      <c r="B4" s="87" t="s">
        <v>330</v>
      </c>
      <c r="C4" s="288">
        <v>1330</v>
      </c>
      <c r="D4" s="288">
        <v>628</v>
      </c>
      <c r="E4" s="288">
        <v>868</v>
      </c>
      <c r="F4" s="288">
        <v>545</v>
      </c>
      <c r="G4" s="288">
        <v>196</v>
      </c>
      <c r="H4" s="288">
        <v>45</v>
      </c>
      <c r="I4" s="288">
        <v>56</v>
      </c>
      <c r="J4" s="288">
        <v>276</v>
      </c>
      <c r="K4" s="288">
        <v>3944</v>
      </c>
    </row>
    <row r="5" spans="1:11" ht="15" customHeight="1">
      <c r="A5" s="87"/>
      <c r="B5" s="87" t="s">
        <v>331</v>
      </c>
      <c r="C5" s="288">
        <v>2105</v>
      </c>
      <c r="D5" s="288">
        <v>2915</v>
      </c>
      <c r="E5" s="288">
        <v>1200</v>
      </c>
      <c r="F5" s="288">
        <v>498</v>
      </c>
      <c r="G5" s="288">
        <v>436</v>
      </c>
      <c r="H5" s="288">
        <v>140</v>
      </c>
      <c r="I5" s="288">
        <v>153</v>
      </c>
      <c r="J5" s="288">
        <v>58</v>
      </c>
      <c r="K5" s="288">
        <v>7505</v>
      </c>
    </row>
    <row r="6" spans="1:11" ht="15" customHeight="1">
      <c r="A6" s="87"/>
      <c r="B6" s="87" t="s">
        <v>312</v>
      </c>
      <c r="C6" s="288">
        <v>5</v>
      </c>
      <c r="D6" s="288">
        <v>2</v>
      </c>
      <c r="E6" s="288">
        <v>71</v>
      </c>
      <c r="F6" s="288">
        <v>7</v>
      </c>
      <c r="G6" s="288">
        <v>28</v>
      </c>
      <c r="H6" s="288">
        <v>9</v>
      </c>
      <c r="I6" s="288">
        <v>10</v>
      </c>
      <c r="J6" s="288">
        <v>0</v>
      </c>
      <c r="K6" s="288">
        <v>132</v>
      </c>
    </row>
    <row r="7" spans="1:11" ht="15" customHeight="1">
      <c r="A7" s="87"/>
      <c r="B7" s="235" t="s">
        <v>227</v>
      </c>
      <c r="C7" s="289">
        <v>3440</v>
      </c>
      <c r="D7" s="289">
        <v>3545</v>
      </c>
      <c r="E7" s="289">
        <v>2139</v>
      </c>
      <c r="F7" s="289">
        <v>1050</v>
      </c>
      <c r="G7" s="289">
        <v>660</v>
      </c>
      <c r="H7" s="289">
        <v>194</v>
      </c>
      <c r="I7" s="289">
        <v>219</v>
      </c>
      <c r="J7" s="289">
        <v>334</v>
      </c>
      <c r="K7" s="289">
        <v>11581</v>
      </c>
    </row>
    <row r="8" spans="1:11" ht="15" customHeight="1">
      <c r="A8" s="87" t="s">
        <v>264</v>
      </c>
      <c r="B8" s="87" t="s">
        <v>330</v>
      </c>
      <c r="C8" s="288">
        <v>1321</v>
      </c>
      <c r="D8" s="288">
        <v>789</v>
      </c>
      <c r="E8" s="288">
        <v>987</v>
      </c>
      <c r="F8" s="288">
        <v>539</v>
      </c>
      <c r="G8" s="288">
        <v>325</v>
      </c>
      <c r="H8" s="288">
        <v>60</v>
      </c>
      <c r="I8" s="288">
        <v>45</v>
      </c>
      <c r="J8" s="288">
        <v>244</v>
      </c>
      <c r="K8" s="288">
        <v>4310</v>
      </c>
    </row>
    <row r="9" spans="1:11" ht="15" customHeight="1">
      <c r="A9" s="87"/>
      <c r="B9" s="87" t="s">
        <v>331</v>
      </c>
      <c r="C9" s="288">
        <v>2359</v>
      </c>
      <c r="D9" s="288">
        <v>3325</v>
      </c>
      <c r="E9" s="288">
        <v>1363</v>
      </c>
      <c r="F9" s="288">
        <v>494</v>
      </c>
      <c r="G9" s="288">
        <v>442</v>
      </c>
      <c r="H9" s="288">
        <v>163</v>
      </c>
      <c r="I9" s="288">
        <v>150</v>
      </c>
      <c r="J9" s="288">
        <v>50</v>
      </c>
      <c r="K9" s="288">
        <v>8346</v>
      </c>
    </row>
    <row r="10" spans="1:11" ht="15" customHeight="1">
      <c r="A10" s="87"/>
      <c r="B10" s="87" t="s">
        <v>312</v>
      </c>
      <c r="C10" s="288">
        <v>1</v>
      </c>
      <c r="D10" s="288">
        <v>1</v>
      </c>
      <c r="E10" s="288">
        <v>78</v>
      </c>
      <c r="F10" s="288">
        <v>2</v>
      </c>
      <c r="G10" s="288">
        <v>59</v>
      </c>
      <c r="H10" s="288">
        <v>19</v>
      </c>
      <c r="I10" s="288">
        <v>13</v>
      </c>
      <c r="J10" s="288">
        <v>0</v>
      </c>
      <c r="K10" s="288">
        <v>173</v>
      </c>
    </row>
    <row r="11" spans="1:11" s="113" customFormat="1" ht="15" customHeight="1">
      <c r="A11" s="87"/>
      <c r="B11" s="235" t="s">
        <v>227</v>
      </c>
      <c r="C11" s="289">
        <v>3681</v>
      </c>
      <c r="D11" s="289">
        <v>4115</v>
      </c>
      <c r="E11" s="289">
        <v>2428</v>
      </c>
      <c r="F11" s="289">
        <v>1035</v>
      </c>
      <c r="G11" s="289">
        <v>826</v>
      </c>
      <c r="H11" s="289">
        <v>242</v>
      </c>
      <c r="I11" s="289">
        <v>208</v>
      </c>
      <c r="J11" s="289">
        <v>294</v>
      </c>
      <c r="K11" s="289">
        <v>12829</v>
      </c>
    </row>
    <row r="12" spans="1:11" ht="15" customHeight="1">
      <c r="A12" s="87" t="s">
        <v>265</v>
      </c>
      <c r="B12" s="87" t="s">
        <v>330</v>
      </c>
      <c r="C12" s="288">
        <v>1078</v>
      </c>
      <c r="D12" s="288">
        <v>763</v>
      </c>
      <c r="E12" s="288">
        <v>1026</v>
      </c>
      <c r="F12" s="288">
        <v>575</v>
      </c>
      <c r="G12" s="288">
        <v>250</v>
      </c>
      <c r="H12" s="288">
        <v>50</v>
      </c>
      <c r="I12" s="288">
        <v>59</v>
      </c>
      <c r="J12" s="288">
        <v>257</v>
      </c>
      <c r="K12" s="288">
        <v>4058</v>
      </c>
    </row>
    <row r="13" spans="1:11" s="113" customFormat="1" ht="15" customHeight="1">
      <c r="A13" s="87"/>
      <c r="B13" s="87" t="s">
        <v>331</v>
      </c>
      <c r="C13" s="288">
        <v>1770</v>
      </c>
      <c r="D13" s="288">
        <v>3015</v>
      </c>
      <c r="E13" s="288">
        <v>1326</v>
      </c>
      <c r="F13" s="288">
        <v>507</v>
      </c>
      <c r="G13" s="288">
        <v>413</v>
      </c>
      <c r="H13" s="288">
        <v>137</v>
      </c>
      <c r="I13" s="288">
        <v>137</v>
      </c>
      <c r="J13" s="288">
        <v>39</v>
      </c>
      <c r="K13" s="288">
        <v>7344</v>
      </c>
    </row>
    <row r="14" spans="1:11" ht="15" customHeight="1">
      <c r="A14" s="87"/>
      <c r="B14" s="87" t="s">
        <v>312</v>
      </c>
      <c r="C14" s="288">
        <v>0</v>
      </c>
      <c r="D14" s="288">
        <v>2</v>
      </c>
      <c r="E14" s="288">
        <v>70</v>
      </c>
      <c r="F14" s="288">
        <v>1</v>
      </c>
      <c r="G14" s="288">
        <v>61</v>
      </c>
      <c r="H14" s="288">
        <v>21</v>
      </c>
      <c r="I14" s="288">
        <v>0</v>
      </c>
      <c r="J14" s="288">
        <v>0</v>
      </c>
      <c r="K14" s="288">
        <v>155</v>
      </c>
    </row>
    <row r="15" spans="1:11" ht="15" customHeight="1">
      <c r="A15" s="87"/>
      <c r="B15" s="235" t="s">
        <v>227</v>
      </c>
      <c r="C15" s="289">
        <v>2848</v>
      </c>
      <c r="D15" s="289">
        <v>3780</v>
      </c>
      <c r="E15" s="289">
        <v>2422</v>
      </c>
      <c r="F15" s="289">
        <v>1083</v>
      </c>
      <c r="G15" s="289">
        <v>724</v>
      </c>
      <c r="H15" s="289">
        <v>208</v>
      </c>
      <c r="I15" s="289">
        <v>196</v>
      </c>
      <c r="J15" s="289">
        <v>296</v>
      </c>
      <c r="K15" s="289">
        <v>11557</v>
      </c>
    </row>
    <row r="16" spans="1:11" ht="15" customHeight="1">
      <c r="A16" s="87" t="s">
        <v>266</v>
      </c>
      <c r="B16" s="87" t="s">
        <v>330</v>
      </c>
      <c r="C16" s="288">
        <v>817</v>
      </c>
      <c r="D16" s="288">
        <v>879</v>
      </c>
      <c r="E16" s="288">
        <v>942</v>
      </c>
      <c r="F16" s="288">
        <v>564</v>
      </c>
      <c r="G16" s="288">
        <v>235</v>
      </c>
      <c r="H16" s="288">
        <v>71</v>
      </c>
      <c r="I16" s="288">
        <v>52</v>
      </c>
      <c r="J16" s="288">
        <v>238</v>
      </c>
      <c r="K16" s="288">
        <v>3798</v>
      </c>
    </row>
    <row r="17" spans="1:11" ht="15" customHeight="1">
      <c r="A17" s="87"/>
      <c r="B17" s="87" t="s">
        <v>331</v>
      </c>
      <c r="C17" s="288">
        <v>1327</v>
      </c>
      <c r="D17" s="288">
        <v>3297</v>
      </c>
      <c r="E17" s="288">
        <v>1357</v>
      </c>
      <c r="F17" s="288">
        <v>558</v>
      </c>
      <c r="G17" s="288">
        <v>419</v>
      </c>
      <c r="H17" s="288">
        <v>138</v>
      </c>
      <c r="I17" s="288">
        <v>98</v>
      </c>
      <c r="J17" s="288">
        <v>49</v>
      </c>
      <c r="K17" s="288">
        <v>7243</v>
      </c>
    </row>
    <row r="18" spans="1:11" ht="15" customHeight="1">
      <c r="A18" s="87"/>
      <c r="B18" s="87" t="s">
        <v>312</v>
      </c>
      <c r="C18" s="288">
        <v>13</v>
      </c>
      <c r="D18" s="288">
        <v>0</v>
      </c>
      <c r="E18" s="288">
        <v>70</v>
      </c>
      <c r="F18" s="288">
        <v>2</v>
      </c>
      <c r="G18" s="288">
        <v>36</v>
      </c>
      <c r="H18" s="288">
        <v>14</v>
      </c>
      <c r="I18" s="288">
        <v>1</v>
      </c>
      <c r="J18" s="288">
        <v>1</v>
      </c>
      <c r="K18" s="288">
        <v>137</v>
      </c>
    </row>
    <row r="19" spans="1:11" ht="15" customHeight="1">
      <c r="A19" s="87"/>
      <c r="B19" s="235" t="s">
        <v>227</v>
      </c>
      <c r="C19" s="289">
        <v>2157</v>
      </c>
      <c r="D19" s="289">
        <v>4176</v>
      </c>
      <c r="E19" s="289">
        <v>2369</v>
      </c>
      <c r="F19" s="289">
        <v>1124</v>
      </c>
      <c r="G19" s="289">
        <v>690</v>
      </c>
      <c r="H19" s="289">
        <v>223</v>
      </c>
      <c r="I19" s="289">
        <v>151</v>
      </c>
      <c r="J19" s="289">
        <v>288</v>
      </c>
      <c r="K19" s="289">
        <v>11178</v>
      </c>
    </row>
    <row r="20" spans="1:11" ht="15" customHeight="1">
      <c r="A20" s="87" t="s">
        <v>267</v>
      </c>
      <c r="B20" s="87" t="s">
        <v>330</v>
      </c>
      <c r="C20" s="288">
        <v>928</v>
      </c>
      <c r="D20" s="288">
        <v>924</v>
      </c>
      <c r="E20" s="288">
        <v>1208</v>
      </c>
      <c r="F20" s="288">
        <v>594</v>
      </c>
      <c r="G20" s="288">
        <v>304</v>
      </c>
      <c r="H20" s="288">
        <v>96</v>
      </c>
      <c r="I20" s="288">
        <v>25</v>
      </c>
      <c r="J20" s="288">
        <v>210</v>
      </c>
      <c r="K20" s="288">
        <v>4289</v>
      </c>
    </row>
    <row r="21" spans="1:11" ht="15" customHeight="1">
      <c r="A21" s="87"/>
      <c r="B21" s="87" t="s">
        <v>331</v>
      </c>
      <c r="C21" s="288">
        <v>1326</v>
      </c>
      <c r="D21" s="288">
        <v>3619</v>
      </c>
      <c r="E21" s="288">
        <v>1568</v>
      </c>
      <c r="F21" s="288">
        <v>615</v>
      </c>
      <c r="G21" s="288">
        <v>475</v>
      </c>
      <c r="H21" s="288">
        <v>132</v>
      </c>
      <c r="I21" s="288">
        <v>94</v>
      </c>
      <c r="J21" s="288">
        <v>30</v>
      </c>
      <c r="K21" s="288">
        <v>7859</v>
      </c>
    </row>
    <row r="22" spans="1:11" ht="15" customHeight="1">
      <c r="A22" s="87"/>
      <c r="B22" s="87" t="s">
        <v>312</v>
      </c>
      <c r="C22" s="288">
        <v>11</v>
      </c>
      <c r="D22" s="288">
        <v>0</v>
      </c>
      <c r="E22" s="288">
        <v>40</v>
      </c>
      <c r="F22" s="288">
        <v>1</v>
      </c>
      <c r="G22" s="288">
        <v>10</v>
      </c>
      <c r="H22" s="288">
        <v>12</v>
      </c>
      <c r="I22" s="288">
        <v>0</v>
      </c>
      <c r="J22" s="288">
        <v>1</v>
      </c>
      <c r="K22" s="288">
        <v>75</v>
      </c>
    </row>
    <row r="23" spans="1:11" ht="15" customHeight="1">
      <c r="A23" s="87"/>
      <c r="B23" s="235" t="s">
        <v>227</v>
      </c>
      <c r="C23" s="289">
        <v>2265</v>
      </c>
      <c r="D23" s="289">
        <v>4543</v>
      </c>
      <c r="E23" s="289">
        <v>2816</v>
      </c>
      <c r="F23" s="289">
        <v>1210</v>
      </c>
      <c r="G23" s="289">
        <v>789</v>
      </c>
      <c r="H23" s="289">
        <v>240</v>
      </c>
      <c r="I23" s="289">
        <v>119</v>
      </c>
      <c r="J23" s="289">
        <v>241</v>
      </c>
      <c r="K23" s="289">
        <v>12223</v>
      </c>
    </row>
    <row r="24" spans="1:11" ht="15" customHeight="1">
      <c r="A24" s="246"/>
      <c r="B24" s="246"/>
      <c r="C24" s="817" t="s">
        <v>232</v>
      </c>
      <c r="D24" s="817"/>
      <c r="E24" s="817"/>
      <c r="F24" s="817"/>
      <c r="G24" s="817"/>
      <c r="H24" s="817"/>
      <c r="I24" s="817"/>
      <c r="J24" s="817"/>
      <c r="K24" s="817"/>
    </row>
    <row r="25" spans="1:11" ht="15" customHeight="1">
      <c r="A25" s="87" t="s">
        <v>263</v>
      </c>
      <c r="B25" s="87" t="s">
        <v>330</v>
      </c>
      <c r="C25" s="524">
        <v>12.359101595532138</v>
      </c>
      <c r="D25" s="524">
        <v>27.253395825196371</v>
      </c>
      <c r="E25" s="524">
        <v>9.371524816186394</v>
      </c>
      <c r="F25" s="524">
        <v>13.959683409748726</v>
      </c>
      <c r="G25" s="524">
        <v>11.398662401861007</v>
      </c>
      <c r="H25" s="524">
        <v>3.9491004826678369</v>
      </c>
      <c r="I25" s="524">
        <v>19.815994338287332</v>
      </c>
      <c r="J25" s="524">
        <v>10.628465804066543</v>
      </c>
      <c r="K25" s="524">
        <v>12.334752163429211</v>
      </c>
    </row>
    <row r="26" spans="1:11" ht="15" customHeight="1">
      <c r="A26" s="87"/>
      <c r="B26" s="87" t="s">
        <v>331</v>
      </c>
      <c r="C26" s="524">
        <v>1.3240592574700845</v>
      </c>
      <c r="D26" s="524">
        <v>2.2688144257681278</v>
      </c>
      <c r="E26" s="524">
        <v>1.166654676049163</v>
      </c>
      <c r="F26" s="524">
        <v>0.91935349880465578</v>
      </c>
      <c r="G26" s="524">
        <v>1.2650221378874131</v>
      </c>
      <c r="H26" s="524">
        <v>1.3777086736601782</v>
      </c>
      <c r="I26" s="524">
        <v>1.8206266287468615</v>
      </c>
      <c r="J26" s="524">
        <v>1.6039379441940211</v>
      </c>
      <c r="K26" s="524">
        <v>1.4974343094224034</v>
      </c>
    </row>
    <row r="27" spans="1:11" ht="15" customHeight="1">
      <c r="A27" s="87"/>
      <c r="B27" s="235" t="s">
        <v>227</v>
      </c>
      <c r="C27" s="525">
        <v>2.0266038890764286</v>
      </c>
      <c r="D27" s="525">
        <v>2.7105451292383331</v>
      </c>
      <c r="E27" s="525">
        <v>1.9077722767420351</v>
      </c>
      <c r="F27" s="525">
        <v>1.8080816081938815</v>
      </c>
      <c r="G27" s="525">
        <v>1.8239450826716925</v>
      </c>
      <c r="H27" s="525">
        <v>1.7166166724182175</v>
      </c>
      <c r="I27" s="525">
        <v>2.521211563036045</v>
      </c>
      <c r="J27" s="525">
        <v>5.3759114101305352</v>
      </c>
      <c r="K27" s="525">
        <v>2.1721218541416705</v>
      </c>
    </row>
    <row r="28" spans="1:11" ht="15" customHeight="1">
      <c r="A28" s="87" t="s">
        <v>264</v>
      </c>
      <c r="B28" s="87" t="s">
        <v>330</v>
      </c>
      <c r="C28" s="524">
        <v>12.132734503439599</v>
      </c>
      <c r="D28" s="524">
        <v>33.82056667666852</v>
      </c>
      <c r="E28" s="524">
        <v>10.561910774861154</v>
      </c>
      <c r="F28" s="524">
        <v>13.627629449838189</v>
      </c>
      <c r="G28" s="524">
        <v>18.839487565938207</v>
      </c>
      <c r="H28" s="524">
        <v>5.2155771905424206</v>
      </c>
      <c r="I28" s="524">
        <v>15.85065163790067</v>
      </c>
      <c r="J28" s="524">
        <v>9.2938218938066584</v>
      </c>
      <c r="K28" s="524">
        <v>13.339482081454406</v>
      </c>
    </row>
    <row r="29" spans="1:11" ht="15" customHeight="1">
      <c r="A29" s="87"/>
      <c r="B29" s="87" t="s">
        <v>331</v>
      </c>
      <c r="C29" s="524">
        <v>1.467500676518434</v>
      </c>
      <c r="D29" s="524">
        <v>2.5306725119493407</v>
      </c>
      <c r="E29" s="524">
        <v>1.3151432521958453</v>
      </c>
      <c r="F29" s="524">
        <v>0.9044173648134044</v>
      </c>
      <c r="G29" s="524">
        <v>1.2738890217858081</v>
      </c>
      <c r="H29" s="524">
        <v>1.6169030850114077</v>
      </c>
      <c r="I29" s="524">
        <v>1.7520498983811059</v>
      </c>
      <c r="J29" s="524">
        <v>1.383087604768886</v>
      </c>
      <c r="K29" s="524">
        <v>1.6448340857867889</v>
      </c>
    </row>
    <row r="30" spans="1:11" ht="15" customHeight="1">
      <c r="A30" s="87"/>
      <c r="B30" s="235" t="s">
        <v>227</v>
      </c>
      <c r="C30" s="525">
        <v>2.1446374741169465</v>
      </c>
      <c r="D30" s="525">
        <v>3.0773050435646185</v>
      </c>
      <c r="E30" s="525">
        <v>2.1489806503233209</v>
      </c>
      <c r="F30" s="525">
        <v>1.7669352635891833</v>
      </c>
      <c r="G30" s="525">
        <v>2.2678600845642745</v>
      </c>
      <c r="H30" s="525">
        <v>2.1546735046387804</v>
      </c>
      <c r="I30" s="525">
        <v>2.3515313217188791</v>
      </c>
      <c r="J30" s="525">
        <v>4.7111609646662931</v>
      </c>
      <c r="K30" s="525">
        <v>2.3769868981312241</v>
      </c>
    </row>
    <row r="31" spans="1:11" ht="15" customHeight="1">
      <c r="A31" s="87" t="s">
        <v>265</v>
      </c>
      <c r="B31" s="87" t="s">
        <v>330</v>
      </c>
      <c r="C31" s="524">
        <v>9.8095420090451615</v>
      </c>
      <c r="D31" s="524">
        <v>32.344213649851632</v>
      </c>
      <c r="E31" s="524">
        <v>10.87555649777401</v>
      </c>
      <c r="F31" s="524">
        <v>14.398036858974358</v>
      </c>
      <c r="G31" s="524">
        <v>14.40341072766031</v>
      </c>
      <c r="H31" s="524">
        <v>4.3245113302196856</v>
      </c>
      <c r="I31" s="524">
        <v>20.701754385964911</v>
      </c>
      <c r="J31" s="524">
        <v>9.7588760205050313</v>
      </c>
      <c r="K31" s="524">
        <v>12.45171049926511</v>
      </c>
    </row>
    <row r="32" spans="1:11" ht="15" customHeight="1">
      <c r="A32" s="87"/>
      <c r="B32" s="87" t="s">
        <v>331</v>
      </c>
      <c r="C32" s="524">
        <v>1.0865261548944321</v>
      </c>
      <c r="D32" s="524">
        <v>2.2423859283775243</v>
      </c>
      <c r="E32" s="524">
        <v>1.2620974803737179</v>
      </c>
      <c r="F32" s="524">
        <v>0.92047261820901816</v>
      </c>
      <c r="G32" s="524">
        <v>1.1848477198136373</v>
      </c>
      <c r="H32" s="524">
        <v>1.3574301963815072</v>
      </c>
      <c r="I32" s="524">
        <v>1.5598847734751271</v>
      </c>
      <c r="J32" s="524">
        <v>1.0687566797292483</v>
      </c>
      <c r="K32" s="524">
        <v>1.4260869835386374</v>
      </c>
    </row>
    <row r="33" spans="1:11" ht="15" customHeight="1">
      <c r="A33" s="87"/>
      <c r="B33" s="235" t="s">
        <v>227</v>
      </c>
      <c r="C33" s="525">
        <v>1.6377812204920474</v>
      </c>
      <c r="D33" s="525">
        <v>2.7628751443565713</v>
      </c>
      <c r="E33" s="525">
        <v>2.1153355715248932</v>
      </c>
      <c r="F33" s="525">
        <v>1.8332938348512036</v>
      </c>
      <c r="G33" s="525">
        <v>1.9785475165676027</v>
      </c>
      <c r="H33" s="525">
        <v>1.8490861247421946</v>
      </c>
      <c r="I33" s="525">
        <v>2.1615183563637967</v>
      </c>
      <c r="J33" s="525">
        <v>4.7114252061248525</v>
      </c>
      <c r="K33" s="525">
        <v>2.1106150771003653</v>
      </c>
    </row>
    <row r="34" spans="1:11" ht="15" customHeight="1">
      <c r="A34" s="87" t="s">
        <v>266</v>
      </c>
      <c r="B34" s="87" t="s">
        <v>330</v>
      </c>
      <c r="C34" s="524">
        <v>7.3745780152726885</v>
      </c>
      <c r="D34" s="524">
        <v>36.901763224181359</v>
      </c>
      <c r="E34" s="524">
        <v>9.8789772846445878</v>
      </c>
      <c r="F34" s="524">
        <v>14.028803820610403</v>
      </c>
      <c r="G34" s="524">
        <v>13.432409259788511</v>
      </c>
      <c r="H34" s="524">
        <v>6.1365600691443385</v>
      </c>
      <c r="I34" s="524">
        <v>18.213660245183888</v>
      </c>
      <c r="J34" s="524">
        <v>9.0777328552902592</v>
      </c>
      <c r="K34" s="524">
        <v>11.566995992057207</v>
      </c>
    </row>
    <row r="35" spans="1:11" ht="15" customHeight="1">
      <c r="A35" s="87"/>
      <c r="B35" s="87" t="s">
        <v>331</v>
      </c>
      <c r="C35" s="524">
        <v>0.80801905634090976</v>
      </c>
      <c r="D35" s="524">
        <v>2.4096667322010266</v>
      </c>
      <c r="E35" s="524">
        <v>1.2769361061447255</v>
      </c>
      <c r="F35" s="524">
        <v>1.0049925436037088</v>
      </c>
      <c r="G35" s="524">
        <v>1.2008414488051771</v>
      </c>
      <c r="H35" s="524">
        <v>1.3708563878927553</v>
      </c>
      <c r="I35" s="524">
        <v>1.0927012019713223</v>
      </c>
      <c r="J35" s="524">
        <v>1.3436068990101182</v>
      </c>
      <c r="K35" s="524">
        <v>1.3915230635870133</v>
      </c>
    </row>
    <row r="36" spans="1:11" ht="15" customHeight="1">
      <c r="A36" s="87"/>
      <c r="B36" s="235" t="s">
        <v>227</v>
      </c>
      <c r="C36" s="525">
        <v>1.2304101252999016</v>
      </c>
      <c r="D36" s="525">
        <v>2.9998728502168373</v>
      </c>
      <c r="E36" s="525">
        <v>2.0456731724081951</v>
      </c>
      <c r="F36" s="525">
        <v>1.8877082315163303</v>
      </c>
      <c r="G36" s="525">
        <v>1.8831004020009989</v>
      </c>
      <c r="H36" s="525">
        <v>1.9868670759197056</v>
      </c>
      <c r="I36" s="525">
        <v>1.6317091883597541</v>
      </c>
      <c r="J36" s="525">
        <v>4.5942539920557692</v>
      </c>
      <c r="K36" s="525">
        <v>2.0200830008696222</v>
      </c>
    </row>
    <row r="37" spans="1:11" ht="15" customHeight="1">
      <c r="A37" s="87" t="s">
        <v>267</v>
      </c>
      <c r="B37" s="87" t="s">
        <v>330</v>
      </c>
      <c r="C37" s="524">
        <v>8.3034332191014748</v>
      </c>
      <c r="D37" s="524">
        <v>38.354572246897177</v>
      </c>
      <c r="E37" s="524">
        <v>12.552214302042852</v>
      </c>
      <c r="F37" s="524">
        <v>14.679352526875078</v>
      </c>
      <c r="G37" s="524">
        <v>17.206248585012453</v>
      </c>
      <c r="H37" s="524">
        <v>8.2923037056232189</v>
      </c>
      <c r="I37" s="524">
        <v>8.6565096952908593</v>
      </c>
      <c r="J37" s="524">
        <v>8.0654453278027418</v>
      </c>
      <c r="K37" s="524">
        <v>12.966753232618535</v>
      </c>
    </row>
    <row r="38" spans="1:11" ht="15" customHeight="1">
      <c r="A38" s="87"/>
      <c r="B38" s="87" t="s">
        <v>331</v>
      </c>
      <c r="C38" s="524">
        <v>0.80094954199095758</v>
      </c>
      <c r="D38" s="524">
        <v>2.6074858403936227</v>
      </c>
      <c r="E38" s="524">
        <v>1.4590430427002719</v>
      </c>
      <c r="F38" s="524">
        <v>1.1006553821153344</v>
      </c>
      <c r="G38" s="524">
        <v>1.3587034250768024</v>
      </c>
      <c r="H38" s="524">
        <v>1.3101476893758932</v>
      </c>
      <c r="I38" s="524">
        <v>1.0285251605702845</v>
      </c>
      <c r="J38" s="524">
        <v>0.83243153250645141</v>
      </c>
      <c r="K38" s="524">
        <v>1.4953658689732987</v>
      </c>
    </row>
    <row r="39" spans="1:11" ht="15" customHeight="1">
      <c r="A39" s="87"/>
      <c r="B39" s="235" t="s">
        <v>227</v>
      </c>
      <c r="C39" s="525">
        <v>1.2816189251828782</v>
      </c>
      <c r="D39" s="525">
        <v>3.217381081544286</v>
      </c>
      <c r="E39" s="525">
        <v>2.4049568072831931</v>
      </c>
      <c r="F39" s="525">
        <v>2.0192816363857866</v>
      </c>
      <c r="G39" s="525">
        <v>2.1483066769044776</v>
      </c>
      <c r="H39" s="525">
        <v>2.1365809363565953</v>
      </c>
      <c r="I39" s="525">
        <v>1.262184321337279</v>
      </c>
      <c r="J39" s="525">
        <v>3.8823377794961016</v>
      </c>
      <c r="K39" s="525">
        <v>2.1880161587042961</v>
      </c>
    </row>
    <row r="40" spans="1:11" ht="15" customHeight="1">
      <c r="A40" s="786" t="s">
        <v>94</v>
      </c>
      <c r="B40" s="786"/>
      <c r="C40" s="786"/>
      <c r="D40" s="786"/>
      <c r="E40" s="786"/>
      <c r="F40" s="786"/>
      <c r="G40" s="786"/>
      <c r="H40" s="786"/>
      <c r="I40" s="786"/>
      <c r="J40" s="786"/>
      <c r="K40" s="786"/>
    </row>
    <row r="41" spans="1:11" ht="30" customHeight="1">
      <c r="A41" s="788" t="s">
        <v>925</v>
      </c>
      <c r="B41" s="788"/>
      <c r="C41" s="788"/>
      <c r="D41" s="788"/>
      <c r="E41" s="788"/>
      <c r="F41" s="788"/>
      <c r="G41" s="788"/>
      <c r="H41" s="788"/>
      <c r="I41" s="788"/>
      <c r="J41" s="788"/>
      <c r="K41" s="788"/>
    </row>
    <row r="42" spans="1:11" s="711" customFormat="1" ht="29.25" customHeight="1">
      <c r="A42" s="788" t="s">
        <v>875</v>
      </c>
      <c r="B42" s="788"/>
      <c r="C42" s="788"/>
      <c r="D42" s="788"/>
      <c r="E42" s="788"/>
      <c r="F42" s="788"/>
      <c r="G42" s="788"/>
      <c r="H42" s="788"/>
      <c r="I42" s="788"/>
      <c r="J42" s="788"/>
      <c r="K42" s="788"/>
    </row>
    <row r="43" spans="1:11" ht="15" customHeight="1">
      <c r="A43" s="863" t="s">
        <v>8</v>
      </c>
      <c r="B43" s="863"/>
      <c r="C43" s="863"/>
      <c r="D43" s="863"/>
      <c r="E43" s="863"/>
      <c r="F43" s="863"/>
      <c r="G43" s="863"/>
      <c r="H43" s="863"/>
      <c r="I43" s="863"/>
      <c r="J43" s="863"/>
      <c r="K43" s="457"/>
    </row>
    <row r="44" spans="1:11" s="437" customFormat="1" ht="39.75" customHeight="1">
      <c r="A44" s="788" t="s">
        <v>862</v>
      </c>
      <c r="B44" s="788"/>
      <c r="C44" s="788"/>
      <c r="D44" s="788"/>
      <c r="E44" s="788"/>
      <c r="F44" s="788"/>
      <c r="G44" s="788"/>
      <c r="H44" s="788"/>
      <c r="I44" s="788"/>
      <c r="J44" s="788"/>
      <c r="K44" s="788"/>
    </row>
    <row r="45" spans="1:11" s="196" customFormat="1" ht="21" customHeight="1">
      <c r="A45" s="788" t="s">
        <v>103</v>
      </c>
      <c r="B45" s="788"/>
      <c r="C45" s="788"/>
      <c r="D45" s="788"/>
      <c r="E45" s="788"/>
      <c r="F45" s="788"/>
      <c r="G45" s="788"/>
      <c r="H45" s="788"/>
      <c r="I45" s="788"/>
      <c r="J45" s="788"/>
      <c r="K45" s="788"/>
    </row>
    <row r="46" spans="1:11" s="437" customFormat="1" ht="15" customHeight="1">
      <c r="A46" s="788" t="s">
        <v>835</v>
      </c>
      <c r="B46" s="788"/>
      <c r="C46" s="788"/>
      <c r="D46" s="788"/>
      <c r="E46" s="788"/>
      <c r="F46" s="788"/>
      <c r="G46" s="788"/>
      <c r="H46" s="788"/>
      <c r="I46" s="788"/>
      <c r="J46" s="788"/>
      <c r="K46" s="788"/>
    </row>
    <row r="47" spans="1:11">
      <c r="A47" s="456" t="s">
        <v>858</v>
      </c>
      <c r="B47" s="457"/>
      <c r="C47" s="457"/>
      <c r="D47" s="457"/>
      <c r="E47" s="457"/>
      <c r="F47" s="457"/>
      <c r="G47" s="457"/>
      <c r="H47" s="457"/>
      <c r="I47" s="457"/>
      <c r="J47" s="457"/>
      <c r="K47" s="457"/>
    </row>
  </sheetData>
  <customSheetViews>
    <customSheetView guid="{9B1E4C89-5E12-4216-9D91-287A277F1BB3}">
      <selection sqref="A1:K1"/>
      <pageMargins left="0.7" right="0.7" top="0.75" bottom="0.75" header="0.3" footer="0.3"/>
      <pageSetup paperSize="9" orientation="landscape" r:id="rId1"/>
    </customSheetView>
  </customSheetViews>
  <mergeCells count="10">
    <mergeCell ref="A45:K45"/>
    <mergeCell ref="A46:K46"/>
    <mergeCell ref="A44:K44"/>
    <mergeCell ref="A1:K1"/>
    <mergeCell ref="C3:K3"/>
    <mergeCell ref="C24:K24"/>
    <mergeCell ref="A43:J43"/>
    <mergeCell ref="A40:K40"/>
    <mergeCell ref="A41:K41"/>
    <mergeCell ref="A42:K42"/>
  </mergeCells>
  <pageMargins left="0.25" right="0.25" top="0.5" bottom="0.5" header="0.3" footer="0.3"/>
  <pageSetup paperSize="9" orientation="landscape" r:id="rId2"/>
  <rowBreaks count="1" manualBreakCount="1">
    <brk id="23" max="10" man="1"/>
  </rowBreaks>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5"/>
  <dimension ref="A1:K76"/>
  <sheetViews>
    <sheetView zoomScaleNormal="100" workbookViewId="0">
      <pane ySplit="2" topLeftCell="A3" activePane="bottomLeft" state="frozen"/>
      <selection pane="bottomLeft" sqref="A1:K1"/>
    </sheetView>
  </sheetViews>
  <sheetFormatPr defaultRowHeight="15"/>
  <cols>
    <col min="1" max="1" width="9.140625" style="145"/>
    <col min="2" max="2" width="15.7109375" style="145" customWidth="1"/>
    <col min="3" max="16384" width="9.140625" style="145"/>
  </cols>
  <sheetData>
    <row r="1" spans="1:11" ht="18" customHeight="1">
      <c r="A1" s="803" t="s">
        <v>905</v>
      </c>
      <c r="B1" s="803"/>
      <c r="C1" s="803"/>
      <c r="D1" s="803"/>
      <c r="E1" s="803"/>
      <c r="F1" s="803"/>
      <c r="G1" s="803"/>
      <c r="H1" s="803"/>
      <c r="I1" s="803"/>
      <c r="J1" s="803"/>
      <c r="K1" s="803"/>
    </row>
    <row r="2" spans="1:11">
      <c r="A2" s="95" t="s">
        <v>261</v>
      </c>
      <c r="B2" s="95" t="s">
        <v>243</v>
      </c>
      <c r="C2" s="96" t="s">
        <v>0</v>
      </c>
      <c r="D2" s="96" t="s">
        <v>1</v>
      </c>
      <c r="E2" s="96" t="s">
        <v>784</v>
      </c>
      <c r="F2" s="96" t="s">
        <v>3</v>
      </c>
      <c r="G2" s="96" t="s">
        <v>4</v>
      </c>
      <c r="H2" s="96" t="s">
        <v>755</v>
      </c>
      <c r="I2" s="96" t="s">
        <v>6</v>
      </c>
      <c r="J2" s="96" t="s">
        <v>7</v>
      </c>
      <c r="K2" s="96" t="s">
        <v>227</v>
      </c>
    </row>
    <row r="3" spans="1:11">
      <c r="A3" s="222"/>
      <c r="B3" s="222"/>
      <c r="C3" s="817" t="s">
        <v>228</v>
      </c>
      <c r="D3" s="817"/>
      <c r="E3" s="817"/>
      <c r="F3" s="817"/>
      <c r="G3" s="817"/>
      <c r="H3" s="817"/>
      <c r="I3" s="817"/>
      <c r="J3" s="817"/>
      <c r="K3" s="817"/>
    </row>
    <row r="4" spans="1:11">
      <c r="A4" s="87" t="s">
        <v>263</v>
      </c>
      <c r="B4" s="87" t="s">
        <v>244</v>
      </c>
      <c r="C4" s="290">
        <v>713</v>
      </c>
      <c r="D4" s="290">
        <v>531</v>
      </c>
      <c r="E4" s="290">
        <v>400</v>
      </c>
      <c r="F4" s="290">
        <v>209</v>
      </c>
      <c r="G4" s="290">
        <v>142</v>
      </c>
      <c r="H4" s="290">
        <v>40</v>
      </c>
      <c r="I4" s="290">
        <v>43</v>
      </c>
      <c r="J4" s="290">
        <v>54</v>
      </c>
      <c r="K4" s="290">
        <v>2132</v>
      </c>
    </row>
    <row r="5" spans="1:11">
      <c r="A5" s="87"/>
      <c r="B5" s="87" t="s">
        <v>245</v>
      </c>
      <c r="C5" s="290">
        <v>977</v>
      </c>
      <c r="D5" s="290">
        <v>981</v>
      </c>
      <c r="E5" s="290">
        <v>536</v>
      </c>
      <c r="F5" s="290">
        <v>298</v>
      </c>
      <c r="G5" s="290">
        <v>194</v>
      </c>
      <c r="H5" s="290">
        <v>50</v>
      </c>
      <c r="I5" s="290">
        <v>53</v>
      </c>
      <c r="J5" s="290">
        <v>86</v>
      </c>
      <c r="K5" s="290">
        <v>3175</v>
      </c>
    </row>
    <row r="6" spans="1:11">
      <c r="A6" s="87"/>
      <c r="B6" s="87" t="s">
        <v>246</v>
      </c>
      <c r="C6" s="290">
        <v>874</v>
      </c>
      <c r="D6" s="290">
        <v>899</v>
      </c>
      <c r="E6" s="290">
        <v>461</v>
      </c>
      <c r="F6" s="290">
        <v>272</v>
      </c>
      <c r="G6" s="290">
        <v>153</v>
      </c>
      <c r="H6" s="290">
        <v>52</v>
      </c>
      <c r="I6" s="290">
        <v>67</v>
      </c>
      <c r="J6" s="290">
        <v>78</v>
      </c>
      <c r="K6" s="290">
        <v>2856</v>
      </c>
    </row>
    <row r="7" spans="1:11">
      <c r="A7" s="87"/>
      <c r="B7" s="87" t="s">
        <v>247</v>
      </c>
      <c r="C7" s="290">
        <v>642</v>
      </c>
      <c r="D7" s="290">
        <v>797</v>
      </c>
      <c r="E7" s="290">
        <v>515</v>
      </c>
      <c r="F7" s="290">
        <v>201</v>
      </c>
      <c r="G7" s="290">
        <v>112</v>
      </c>
      <c r="H7" s="290">
        <v>40</v>
      </c>
      <c r="I7" s="290">
        <v>33</v>
      </c>
      <c r="J7" s="290">
        <v>88</v>
      </c>
      <c r="K7" s="290">
        <v>2428</v>
      </c>
    </row>
    <row r="8" spans="1:11">
      <c r="A8" s="87"/>
      <c r="B8" s="87" t="s">
        <v>248</v>
      </c>
      <c r="C8" s="290">
        <v>234</v>
      </c>
      <c r="D8" s="290">
        <v>337</v>
      </c>
      <c r="E8" s="290">
        <v>227</v>
      </c>
      <c r="F8" s="290">
        <v>70</v>
      </c>
      <c r="G8" s="290">
        <v>59</v>
      </c>
      <c r="H8" s="290">
        <v>12</v>
      </c>
      <c r="I8" s="290">
        <v>23</v>
      </c>
      <c r="J8" s="290">
        <v>28</v>
      </c>
      <c r="K8" s="290">
        <v>990</v>
      </c>
    </row>
    <row r="9" spans="1:11">
      <c r="A9" s="87"/>
      <c r="B9" s="87" t="s">
        <v>284</v>
      </c>
      <c r="C9" s="290">
        <v>0</v>
      </c>
      <c r="D9" s="290">
        <v>0</v>
      </c>
      <c r="E9" s="290">
        <v>0</v>
      </c>
      <c r="F9" s="290">
        <v>0</v>
      </c>
      <c r="G9" s="290">
        <v>0</v>
      </c>
      <c r="H9" s="290">
        <v>0</v>
      </c>
      <c r="I9" s="290">
        <v>0</v>
      </c>
      <c r="J9" s="290">
        <v>0</v>
      </c>
      <c r="K9" s="290">
        <v>0</v>
      </c>
    </row>
    <row r="10" spans="1:11">
      <c r="A10" s="87"/>
      <c r="B10" s="235" t="s">
        <v>227</v>
      </c>
      <c r="C10" s="291">
        <v>3440</v>
      </c>
      <c r="D10" s="291">
        <v>3545</v>
      </c>
      <c r="E10" s="291">
        <v>2139</v>
      </c>
      <c r="F10" s="291">
        <v>1050</v>
      </c>
      <c r="G10" s="291">
        <v>660</v>
      </c>
      <c r="H10" s="291">
        <v>194</v>
      </c>
      <c r="I10" s="291">
        <v>219</v>
      </c>
      <c r="J10" s="291">
        <v>334</v>
      </c>
      <c r="K10" s="291">
        <v>11581</v>
      </c>
    </row>
    <row r="11" spans="1:11">
      <c r="A11" s="87" t="s">
        <v>264</v>
      </c>
      <c r="B11" s="87" t="s">
        <v>244</v>
      </c>
      <c r="C11" s="290">
        <v>764</v>
      </c>
      <c r="D11" s="290">
        <v>683</v>
      </c>
      <c r="E11" s="290">
        <v>420</v>
      </c>
      <c r="F11" s="290">
        <v>240</v>
      </c>
      <c r="G11" s="290">
        <v>190</v>
      </c>
      <c r="H11" s="290">
        <v>47</v>
      </c>
      <c r="I11" s="290">
        <v>53</v>
      </c>
      <c r="J11" s="290">
        <v>45</v>
      </c>
      <c r="K11" s="290">
        <v>2442</v>
      </c>
    </row>
    <row r="12" spans="1:11">
      <c r="A12" s="87"/>
      <c r="B12" s="87" t="s">
        <v>245</v>
      </c>
      <c r="C12" s="290">
        <v>1095</v>
      </c>
      <c r="D12" s="290">
        <v>1062</v>
      </c>
      <c r="E12" s="290">
        <v>606</v>
      </c>
      <c r="F12" s="290">
        <v>271</v>
      </c>
      <c r="G12" s="290">
        <v>223</v>
      </c>
      <c r="H12" s="290">
        <v>86</v>
      </c>
      <c r="I12" s="290">
        <v>62</v>
      </c>
      <c r="J12" s="290">
        <v>58</v>
      </c>
      <c r="K12" s="290">
        <v>3463</v>
      </c>
    </row>
    <row r="13" spans="1:11">
      <c r="A13" s="87"/>
      <c r="B13" s="87" t="s">
        <v>246</v>
      </c>
      <c r="C13" s="290">
        <v>942</v>
      </c>
      <c r="D13" s="290">
        <v>1038</v>
      </c>
      <c r="E13" s="290">
        <v>599</v>
      </c>
      <c r="F13" s="290">
        <v>235</v>
      </c>
      <c r="G13" s="290">
        <v>222</v>
      </c>
      <c r="H13" s="290">
        <v>49</v>
      </c>
      <c r="I13" s="290">
        <v>52</v>
      </c>
      <c r="J13" s="290">
        <v>84</v>
      </c>
      <c r="K13" s="290">
        <v>3221</v>
      </c>
    </row>
    <row r="14" spans="1:11">
      <c r="A14" s="87"/>
      <c r="B14" s="87" t="s">
        <v>247</v>
      </c>
      <c r="C14" s="290">
        <v>688</v>
      </c>
      <c r="D14" s="290">
        <v>925</v>
      </c>
      <c r="E14" s="290">
        <v>557</v>
      </c>
      <c r="F14" s="290">
        <v>178</v>
      </c>
      <c r="G14" s="290">
        <v>153</v>
      </c>
      <c r="H14" s="290">
        <v>44</v>
      </c>
      <c r="I14" s="290">
        <v>25</v>
      </c>
      <c r="J14" s="290">
        <v>81</v>
      </c>
      <c r="K14" s="290">
        <v>2651</v>
      </c>
    </row>
    <row r="15" spans="1:11">
      <c r="A15" s="87"/>
      <c r="B15" s="87" t="s">
        <v>248</v>
      </c>
      <c r="C15" s="290">
        <v>192</v>
      </c>
      <c r="D15" s="290">
        <v>402</v>
      </c>
      <c r="E15" s="290">
        <v>246</v>
      </c>
      <c r="F15" s="290">
        <v>111</v>
      </c>
      <c r="G15" s="290">
        <v>38</v>
      </c>
      <c r="H15" s="290">
        <v>16</v>
      </c>
      <c r="I15" s="290">
        <v>16</v>
      </c>
      <c r="J15" s="290">
        <v>26</v>
      </c>
      <c r="K15" s="290">
        <v>1047</v>
      </c>
    </row>
    <row r="16" spans="1:11">
      <c r="A16" s="87"/>
      <c r="B16" s="87" t="s">
        <v>284</v>
      </c>
      <c r="C16" s="290">
        <v>0</v>
      </c>
      <c r="D16" s="290">
        <v>5</v>
      </c>
      <c r="E16" s="290">
        <v>0</v>
      </c>
      <c r="F16" s="290">
        <v>0</v>
      </c>
      <c r="G16" s="290">
        <v>0</v>
      </c>
      <c r="H16" s="290">
        <v>0</v>
      </c>
      <c r="I16" s="290">
        <v>0</v>
      </c>
      <c r="J16" s="290">
        <v>0</v>
      </c>
      <c r="K16" s="290">
        <v>5</v>
      </c>
    </row>
    <row r="17" spans="1:11">
      <c r="A17" s="87"/>
      <c r="B17" s="235" t="s">
        <v>227</v>
      </c>
      <c r="C17" s="291">
        <v>3681</v>
      </c>
      <c r="D17" s="291">
        <v>4115</v>
      </c>
      <c r="E17" s="291">
        <v>2428</v>
      </c>
      <c r="F17" s="291">
        <v>1035</v>
      </c>
      <c r="G17" s="291">
        <v>826</v>
      </c>
      <c r="H17" s="291">
        <v>242</v>
      </c>
      <c r="I17" s="291">
        <v>208</v>
      </c>
      <c r="J17" s="291">
        <v>294</v>
      </c>
      <c r="K17" s="291">
        <v>12829</v>
      </c>
    </row>
    <row r="18" spans="1:11">
      <c r="A18" s="87" t="s">
        <v>265</v>
      </c>
      <c r="B18" s="87" t="s">
        <v>244</v>
      </c>
      <c r="C18" s="290">
        <v>657</v>
      </c>
      <c r="D18" s="290">
        <v>601</v>
      </c>
      <c r="E18" s="290">
        <v>456</v>
      </c>
      <c r="F18" s="290">
        <v>224</v>
      </c>
      <c r="G18" s="290">
        <v>185</v>
      </c>
      <c r="H18" s="290">
        <v>44</v>
      </c>
      <c r="I18" s="290">
        <v>32</v>
      </c>
      <c r="J18" s="290">
        <v>52</v>
      </c>
      <c r="K18" s="290">
        <v>2251</v>
      </c>
    </row>
    <row r="19" spans="1:11">
      <c r="A19" s="87"/>
      <c r="B19" s="87" t="s">
        <v>245</v>
      </c>
      <c r="C19" s="290">
        <v>785</v>
      </c>
      <c r="D19" s="290">
        <v>1007</v>
      </c>
      <c r="E19" s="290">
        <v>595</v>
      </c>
      <c r="F19" s="290">
        <v>291</v>
      </c>
      <c r="G19" s="290">
        <v>177</v>
      </c>
      <c r="H19" s="290">
        <v>65</v>
      </c>
      <c r="I19" s="290">
        <v>43</v>
      </c>
      <c r="J19" s="290">
        <v>69</v>
      </c>
      <c r="K19" s="290">
        <v>3032</v>
      </c>
    </row>
    <row r="20" spans="1:11">
      <c r="A20" s="87"/>
      <c r="B20" s="87" t="s">
        <v>246</v>
      </c>
      <c r="C20" s="290">
        <v>678</v>
      </c>
      <c r="D20" s="290">
        <v>918</v>
      </c>
      <c r="E20" s="290">
        <v>582</v>
      </c>
      <c r="F20" s="290">
        <v>265</v>
      </c>
      <c r="G20" s="290">
        <v>174</v>
      </c>
      <c r="H20" s="290">
        <v>47</v>
      </c>
      <c r="I20" s="290">
        <v>53</v>
      </c>
      <c r="J20" s="290">
        <v>78</v>
      </c>
      <c r="K20" s="290">
        <v>2795</v>
      </c>
    </row>
    <row r="21" spans="1:11">
      <c r="A21" s="87"/>
      <c r="B21" s="87" t="s">
        <v>247</v>
      </c>
      <c r="C21" s="290">
        <v>534</v>
      </c>
      <c r="D21" s="290">
        <v>899</v>
      </c>
      <c r="E21" s="290">
        <v>517</v>
      </c>
      <c r="F21" s="290">
        <v>213</v>
      </c>
      <c r="G21" s="290">
        <v>132</v>
      </c>
      <c r="H21" s="290">
        <v>42</v>
      </c>
      <c r="I21" s="290">
        <v>49</v>
      </c>
      <c r="J21" s="290">
        <v>80</v>
      </c>
      <c r="K21" s="290">
        <v>2466</v>
      </c>
    </row>
    <row r="22" spans="1:11">
      <c r="A22" s="87"/>
      <c r="B22" s="87" t="s">
        <v>248</v>
      </c>
      <c r="C22" s="290">
        <v>193</v>
      </c>
      <c r="D22" s="290">
        <v>355</v>
      </c>
      <c r="E22" s="290">
        <v>272</v>
      </c>
      <c r="F22" s="290">
        <v>90</v>
      </c>
      <c r="G22" s="290">
        <v>56</v>
      </c>
      <c r="H22" s="290">
        <v>10</v>
      </c>
      <c r="I22" s="290">
        <v>19</v>
      </c>
      <c r="J22" s="290">
        <v>17</v>
      </c>
      <c r="K22" s="290">
        <v>1012</v>
      </c>
    </row>
    <row r="23" spans="1:11">
      <c r="A23" s="87"/>
      <c r="B23" s="87" t="s">
        <v>284</v>
      </c>
      <c r="C23" s="290">
        <v>1</v>
      </c>
      <c r="D23" s="290">
        <v>0</v>
      </c>
      <c r="E23" s="290">
        <v>0</v>
      </c>
      <c r="F23" s="290">
        <v>0</v>
      </c>
      <c r="G23" s="290">
        <v>0</v>
      </c>
      <c r="H23" s="290">
        <v>0</v>
      </c>
      <c r="I23" s="290">
        <v>0</v>
      </c>
      <c r="J23" s="290">
        <v>0</v>
      </c>
      <c r="K23" s="290">
        <v>1</v>
      </c>
    </row>
    <row r="24" spans="1:11">
      <c r="A24" s="87"/>
      <c r="B24" s="235" t="s">
        <v>227</v>
      </c>
      <c r="C24" s="291">
        <v>2848</v>
      </c>
      <c r="D24" s="291">
        <v>3780</v>
      </c>
      <c r="E24" s="291">
        <v>2422</v>
      </c>
      <c r="F24" s="291">
        <v>1083</v>
      </c>
      <c r="G24" s="291">
        <v>724</v>
      </c>
      <c r="H24" s="291">
        <v>208</v>
      </c>
      <c r="I24" s="291">
        <v>196</v>
      </c>
      <c r="J24" s="291">
        <v>296</v>
      </c>
      <c r="K24" s="291">
        <v>11557</v>
      </c>
    </row>
    <row r="25" spans="1:11">
      <c r="A25" s="87" t="s">
        <v>266</v>
      </c>
      <c r="B25" s="87" t="s">
        <v>244</v>
      </c>
      <c r="C25" s="290">
        <v>504</v>
      </c>
      <c r="D25" s="290">
        <v>664</v>
      </c>
      <c r="E25" s="290">
        <v>458</v>
      </c>
      <c r="F25" s="290">
        <v>251</v>
      </c>
      <c r="G25" s="290">
        <v>165</v>
      </c>
      <c r="H25" s="290">
        <v>49</v>
      </c>
      <c r="I25" s="290">
        <v>34</v>
      </c>
      <c r="J25" s="290">
        <v>58</v>
      </c>
      <c r="K25" s="290">
        <v>2183</v>
      </c>
    </row>
    <row r="26" spans="1:11">
      <c r="A26" s="87"/>
      <c r="B26" s="87" t="s">
        <v>245</v>
      </c>
      <c r="C26" s="290">
        <v>540</v>
      </c>
      <c r="D26" s="290">
        <v>1104</v>
      </c>
      <c r="E26" s="290">
        <v>551</v>
      </c>
      <c r="F26" s="290">
        <v>276</v>
      </c>
      <c r="G26" s="290">
        <v>190</v>
      </c>
      <c r="H26" s="290">
        <v>63</v>
      </c>
      <c r="I26" s="290">
        <v>29</v>
      </c>
      <c r="J26" s="290">
        <v>66</v>
      </c>
      <c r="K26" s="290">
        <v>2819</v>
      </c>
    </row>
    <row r="27" spans="1:11">
      <c r="A27" s="87"/>
      <c r="B27" s="87" t="s">
        <v>246</v>
      </c>
      <c r="C27" s="290">
        <v>463</v>
      </c>
      <c r="D27" s="290">
        <v>964</v>
      </c>
      <c r="E27" s="290">
        <v>528</v>
      </c>
      <c r="F27" s="290">
        <v>251</v>
      </c>
      <c r="G27" s="290">
        <v>149</v>
      </c>
      <c r="H27" s="290">
        <v>58</v>
      </c>
      <c r="I27" s="290">
        <v>28</v>
      </c>
      <c r="J27" s="290">
        <v>62</v>
      </c>
      <c r="K27" s="290">
        <v>2503</v>
      </c>
    </row>
    <row r="28" spans="1:11">
      <c r="A28" s="87"/>
      <c r="B28" s="87" t="s">
        <v>247</v>
      </c>
      <c r="C28" s="290">
        <v>427</v>
      </c>
      <c r="D28" s="290">
        <v>948</v>
      </c>
      <c r="E28" s="290">
        <v>548</v>
      </c>
      <c r="F28" s="290">
        <v>238</v>
      </c>
      <c r="G28" s="290">
        <v>126</v>
      </c>
      <c r="H28" s="290">
        <v>42</v>
      </c>
      <c r="I28" s="290">
        <v>40</v>
      </c>
      <c r="J28" s="290">
        <v>83</v>
      </c>
      <c r="K28" s="290">
        <v>2452</v>
      </c>
    </row>
    <row r="29" spans="1:11">
      <c r="A29" s="87"/>
      <c r="B29" s="87" t="s">
        <v>248</v>
      </c>
      <c r="C29" s="290">
        <v>223</v>
      </c>
      <c r="D29" s="290">
        <v>495</v>
      </c>
      <c r="E29" s="290">
        <v>284</v>
      </c>
      <c r="F29" s="290">
        <v>108</v>
      </c>
      <c r="G29" s="290">
        <v>60</v>
      </c>
      <c r="H29" s="290">
        <v>11</v>
      </c>
      <c r="I29" s="290">
        <v>20</v>
      </c>
      <c r="J29" s="290">
        <v>19</v>
      </c>
      <c r="K29" s="290">
        <v>1220</v>
      </c>
    </row>
    <row r="30" spans="1:11">
      <c r="A30" s="87"/>
      <c r="B30" s="87" t="s">
        <v>284</v>
      </c>
      <c r="C30" s="290">
        <v>0</v>
      </c>
      <c r="D30" s="290">
        <v>1</v>
      </c>
      <c r="E30" s="290">
        <v>0</v>
      </c>
      <c r="F30" s="290">
        <v>0</v>
      </c>
      <c r="G30" s="290">
        <v>0</v>
      </c>
      <c r="H30" s="290">
        <v>0</v>
      </c>
      <c r="I30" s="290">
        <v>0</v>
      </c>
      <c r="J30" s="290">
        <v>0</v>
      </c>
      <c r="K30" s="290">
        <v>1</v>
      </c>
    </row>
    <row r="31" spans="1:11">
      <c r="A31" s="87"/>
      <c r="B31" s="235" t="s">
        <v>227</v>
      </c>
      <c r="C31" s="291">
        <v>2157</v>
      </c>
      <c r="D31" s="291">
        <v>4176</v>
      </c>
      <c r="E31" s="291">
        <v>2369</v>
      </c>
      <c r="F31" s="291">
        <v>1124</v>
      </c>
      <c r="G31" s="291">
        <v>690</v>
      </c>
      <c r="H31" s="291">
        <v>223</v>
      </c>
      <c r="I31" s="291">
        <v>151</v>
      </c>
      <c r="J31" s="291">
        <v>288</v>
      </c>
      <c r="K31" s="291">
        <v>11178</v>
      </c>
    </row>
    <row r="32" spans="1:11">
      <c r="A32" s="87" t="s">
        <v>267</v>
      </c>
      <c r="B32" s="87" t="s">
        <v>244</v>
      </c>
      <c r="C32" s="290">
        <v>474</v>
      </c>
      <c r="D32" s="290">
        <v>658</v>
      </c>
      <c r="E32" s="290">
        <v>526</v>
      </c>
      <c r="F32" s="290">
        <v>291</v>
      </c>
      <c r="G32" s="290">
        <v>204</v>
      </c>
      <c r="H32" s="290">
        <v>47</v>
      </c>
      <c r="I32" s="290">
        <v>24</v>
      </c>
      <c r="J32" s="290">
        <v>44</v>
      </c>
      <c r="K32" s="290">
        <v>2268</v>
      </c>
    </row>
    <row r="33" spans="1:11">
      <c r="A33" s="87"/>
      <c r="B33" s="87" t="s">
        <v>245</v>
      </c>
      <c r="C33" s="290">
        <v>581</v>
      </c>
      <c r="D33" s="290">
        <v>1134</v>
      </c>
      <c r="E33" s="290">
        <v>661</v>
      </c>
      <c r="F33" s="290">
        <v>296</v>
      </c>
      <c r="G33" s="290">
        <v>200</v>
      </c>
      <c r="H33" s="290">
        <v>68</v>
      </c>
      <c r="I33" s="290">
        <v>17</v>
      </c>
      <c r="J33" s="290">
        <v>64</v>
      </c>
      <c r="K33" s="290">
        <v>3021</v>
      </c>
    </row>
    <row r="34" spans="1:11">
      <c r="A34" s="87"/>
      <c r="B34" s="87" t="s">
        <v>246</v>
      </c>
      <c r="C34" s="290">
        <v>486</v>
      </c>
      <c r="D34" s="290">
        <v>1112</v>
      </c>
      <c r="E34" s="290">
        <v>643</v>
      </c>
      <c r="F34" s="290">
        <v>273</v>
      </c>
      <c r="G34" s="290">
        <v>188</v>
      </c>
      <c r="H34" s="290">
        <v>65</v>
      </c>
      <c r="I34" s="290">
        <v>21</v>
      </c>
      <c r="J34" s="290">
        <v>52</v>
      </c>
      <c r="K34" s="290">
        <v>2840</v>
      </c>
    </row>
    <row r="35" spans="1:11">
      <c r="A35" s="87"/>
      <c r="B35" s="87" t="s">
        <v>247</v>
      </c>
      <c r="C35" s="290">
        <v>441</v>
      </c>
      <c r="D35" s="290">
        <v>1121</v>
      </c>
      <c r="E35" s="290">
        <v>657</v>
      </c>
      <c r="F35" s="290">
        <v>249</v>
      </c>
      <c r="G35" s="290">
        <v>136</v>
      </c>
      <c r="H35" s="290">
        <v>45</v>
      </c>
      <c r="I35" s="290">
        <v>27</v>
      </c>
      <c r="J35" s="290">
        <v>59</v>
      </c>
      <c r="K35" s="290">
        <v>2735</v>
      </c>
    </row>
    <row r="36" spans="1:11">
      <c r="A36" s="87"/>
      <c r="B36" s="87" t="s">
        <v>248</v>
      </c>
      <c r="C36" s="290">
        <v>283</v>
      </c>
      <c r="D36" s="290">
        <v>518</v>
      </c>
      <c r="E36" s="290">
        <v>329</v>
      </c>
      <c r="F36" s="290">
        <v>101</v>
      </c>
      <c r="G36" s="290">
        <v>61</v>
      </c>
      <c r="H36" s="290">
        <v>15</v>
      </c>
      <c r="I36" s="290">
        <v>30</v>
      </c>
      <c r="J36" s="290">
        <v>22</v>
      </c>
      <c r="K36" s="290">
        <v>1359</v>
      </c>
    </row>
    <row r="37" spans="1:11">
      <c r="A37" s="87"/>
      <c r="B37" s="87" t="s">
        <v>284</v>
      </c>
      <c r="C37" s="290">
        <v>0</v>
      </c>
      <c r="D37" s="290">
        <v>0</v>
      </c>
      <c r="E37" s="290">
        <v>0</v>
      </c>
      <c r="F37" s="290">
        <v>0</v>
      </c>
      <c r="G37" s="290">
        <v>0</v>
      </c>
      <c r="H37" s="290">
        <v>0</v>
      </c>
      <c r="I37" s="290">
        <v>0</v>
      </c>
      <c r="J37" s="290">
        <v>0</v>
      </c>
      <c r="K37" s="290">
        <v>0</v>
      </c>
    </row>
    <row r="38" spans="1:11">
      <c r="A38" s="87"/>
      <c r="B38" s="235" t="s">
        <v>227</v>
      </c>
      <c r="C38" s="291">
        <v>2265</v>
      </c>
      <c r="D38" s="291">
        <v>4543</v>
      </c>
      <c r="E38" s="291">
        <v>2816</v>
      </c>
      <c r="F38" s="291">
        <v>1210</v>
      </c>
      <c r="G38" s="291">
        <v>789</v>
      </c>
      <c r="H38" s="291">
        <v>240</v>
      </c>
      <c r="I38" s="291">
        <v>119</v>
      </c>
      <c r="J38" s="291">
        <v>241</v>
      </c>
      <c r="K38" s="291">
        <v>12223</v>
      </c>
    </row>
    <row r="39" spans="1:11">
      <c r="A39" s="246"/>
      <c r="B39" s="246"/>
      <c r="C39" s="817" t="s">
        <v>232</v>
      </c>
      <c r="D39" s="817"/>
      <c r="E39" s="817"/>
      <c r="F39" s="817"/>
      <c r="G39" s="817"/>
      <c r="H39" s="817"/>
      <c r="I39" s="817"/>
      <c r="J39" s="817"/>
      <c r="K39" s="817"/>
    </row>
    <row r="40" spans="1:11">
      <c r="A40" s="87" t="s">
        <v>263</v>
      </c>
      <c r="B40" s="87" t="s">
        <v>244</v>
      </c>
      <c r="C40" s="524">
        <v>7.257957795942465</v>
      </c>
      <c r="D40" s="524">
        <v>6.7775409396658457</v>
      </c>
      <c r="E40" s="524">
        <v>6.3731816516100253</v>
      </c>
      <c r="F40" s="524">
        <v>6.0347067825484366</v>
      </c>
      <c r="G40" s="524">
        <v>6.9809743867066523</v>
      </c>
      <c r="H40" s="524">
        <v>6.7670444933175435</v>
      </c>
      <c r="I40" s="524">
        <v>7.6052352316943752</v>
      </c>
      <c r="J40" s="524">
        <v>14.251781472684087</v>
      </c>
      <c r="K40" s="524">
        <v>6.8838590939911537</v>
      </c>
    </row>
    <row r="41" spans="1:11">
      <c r="A41" s="87"/>
      <c r="B41" s="87" t="s">
        <v>245</v>
      </c>
      <c r="C41" s="524">
        <v>2.4652107540718871</v>
      </c>
      <c r="D41" s="524">
        <v>3.1899430622803053</v>
      </c>
      <c r="E41" s="524">
        <v>2.0990879149712742</v>
      </c>
      <c r="F41" s="524">
        <v>2.1797169293786345</v>
      </c>
      <c r="G41" s="524">
        <v>2.3642102440986146</v>
      </c>
      <c r="H41" s="524">
        <v>2.0307867267779538</v>
      </c>
      <c r="I41" s="524">
        <v>2.4587121915012058</v>
      </c>
      <c r="J41" s="524">
        <v>5.6201803685792715</v>
      </c>
      <c r="K41" s="524">
        <v>2.561332828865051</v>
      </c>
    </row>
    <row r="42" spans="1:11">
      <c r="A42" s="87"/>
      <c r="B42" s="87" t="s">
        <v>246</v>
      </c>
      <c r="C42" s="524">
        <v>1.8100372155249005</v>
      </c>
      <c r="D42" s="524">
        <v>2.4340452261306535</v>
      </c>
      <c r="E42" s="524">
        <v>1.434443445278005</v>
      </c>
      <c r="F42" s="524">
        <v>1.6411543590145834</v>
      </c>
      <c r="G42" s="524">
        <v>1.509500976735926</v>
      </c>
      <c r="H42" s="524">
        <v>1.6116534944986829</v>
      </c>
      <c r="I42" s="524">
        <v>2.7365927378180777</v>
      </c>
      <c r="J42" s="524">
        <v>4.3817763047019831</v>
      </c>
      <c r="K42" s="524">
        <v>1.8846596229492942</v>
      </c>
    </row>
    <row r="43" spans="1:11">
      <c r="A43" s="87"/>
      <c r="B43" s="87" t="s">
        <v>247</v>
      </c>
      <c r="C43" s="524">
        <v>1.4338358458961475</v>
      </c>
      <c r="D43" s="524">
        <v>2.3381416321226043</v>
      </c>
      <c r="E43" s="524">
        <v>1.7117994502298464</v>
      </c>
      <c r="F43" s="524">
        <v>1.32804757185332</v>
      </c>
      <c r="G43" s="524">
        <v>1.1565349387139745</v>
      </c>
      <c r="H43" s="524">
        <v>1.2987012987012987</v>
      </c>
      <c r="I43" s="524">
        <v>1.5450161524415935</v>
      </c>
      <c r="J43" s="524">
        <v>5.4438601917723481</v>
      </c>
      <c r="K43" s="524">
        <v>1.7267116171137888</v>
      </c>
    </row>
    <row r="44" spans="1:11">
      <c r="A44" s="87"/>
      <c r="B44" s="87" t="s">
        <v>248</v>
      </c>
      <c r="C44" s="524">
        <v>0.85948519040902671</v>
      </c>
      <c r="D44" s="524">
        <v>1.5913791637939989</v>
      </c>
      <c r="E44" s="524">
        <v>1.2551213929082876</v>
      </c>
      <c r="F44" s="524">
        <v>0.75847049008028955</v>
      </c>
      <c r="G44" s="524">
        <v>0.96317095468199032</v>
      </c>
      <c r="H44" s="524">
        <v>0.61804697156983923</v>
      </c>
      <c r="I44" s="524">
        <v>1.6653392223589891</v>
      </c>
      <c r="J44" s="524">
        <v>3.0864197530864197</v>
      </c>
      <c r="K44" s="524">
        <v>1.1500662159336446</v>
      </c>
    </row>
    <row r="45" spans="1:11">
      <c r="A45" s="87"/>
      <c r="B45" s="235" t="s">
        <v>227</v>
      </c>
      <c r="C45" s="525">
        <v>2.0266038890764286</v>
      </c>
      <c r="D45" s="525">
        <v>2.7105451292383331</v>
      </c>
      <c r="E45" s="525">
        <v>1.9077722767420351</v>
      </c>
      <c r="F45" s="525">
        <v>1.8080816081938815</v>
      </c>
      <c r="G45" s="525">
        <v>1.8239450826716925</v>
      </c>
      <c r="H45" s="525">
        <v>1.7166166724182175</v>
      </c>
      <c r="I45" s="525">
        <v>2.521211563036045</v>
      </c>
      <c r="J45" s="525">
        <v>5.3759114101305352</v>
      </c>
      <c r="K45" s="525">
        <v>2.1721218541416705</v>
      </c>
    </row>
    <row r="46" spans="1:11">
      <c r="A46" s="87" t="s">
        <v>264</v>
      </c>
      <c r="B46" s="87" t="s">
        <v>244</v>
      </c>
      <c r="C46" s="524">
        <v>7.6486429665522042</v>
      </c>
      <c r="D46" s="524">
        <v>8.4719483000285294</v>
      </c>
      <c r="E46" s="524">
        <v>6.8104426787741197</v>
      </c>
      <c r="F46" s="524">
        <v>6.8628292013382515</v>
      </c>
      <c r="G46" s="524">
        <v>9.2805158012992734</v>
      </c>
      <c r="H46" s="524">
        <v>8.0811554332874831</v>
      </c>
      <c r="I46" s="524">
        <v>9.3656122989927546</v>
      </c>
      <c r="J46" s="524">
        <v>11.56515034695451</v>
      </c>
      <c r="K46" s="524">
        <v>7.8013935167289095</v>
      </c>
    </row>
    <row r="47" spans="1:11">
      <c r="A47" s="87"/>
      <c r="B47" s="87" t="s">
        <v>245</v>
      </c>
      <c r="C47" s="524">
        <v>2.7501576003556369</v>
      </c>
      <c r="D47" s="524">
        <v>3.3761551886927412</v>
      </c>
      <c r="E47" s="524">
        <v>2.3783546181681174</v>
      </c>
      <c r="F47" s="524">
        <v>1.9737800436999269</v>
      </c>
      <c r="G47" s="524">
        <v>2.7082827301433081</v>
      </c>
      <c r="H47" s="524">
        <v>3.5543064969416434</v>
      </c>
      <c r="I47" s="524">
        <v>2.8213879408418658</v>
      </c>
      <c r="J47" s="524">
        <v>3.7977998952331067</v>
      </c>
      <c r="K47" s="524">
        <v>2.7731420828915629</v>
      </c>
    </row>
    <row r="48" spans="1:11">
      <c r="A48" s="87"/>
      <c r="B48" s="87" t="s">
        <v>246</v>
      </c>
      <c r="C48" s="524">
        <v>1.9089267657065967</v>
      </c>
      <c r="D48" s="524">
        <v>2.7231515100635924</v>
      </c>
      <c r="E48" s="524">
        <v>1.8299631257847608</v>
      </c>
      <c r="F48" s="524">
        <v>1.3920563930930308</v>
      </c>
      <c r="G48" s="524">
        <v>2.1502460191391268</v>
      </c>
      <c r="H48" s="524">
        <v>1.5137472968798269</v>
      </c>
      <c r="I48" s="524">
        <v>2.0525775637483221</v>
      </c>
      <c r="J48" s="524">
        <v>4.6439628482972131</v>
      </c>
      <c r="K48" s="524">
        <v>2.0780752416786665</v>
      </c>
    </row>
    <row r="49" spans="1:11">
      <c r="A49" s="87"/>
      <c r="B49" s="87" t="s">
        <v>247</v>
      </c>
      <c r="C49" s="524">
        <v>1.5245591409286516</v>
      </c>
      <c r="D49" s="524">
        <v>2.6627976935853925</v>
      </c>
      <c r="E49" s="524">
        <v>1.8321886266150891</v>
      </c>
      <c r="F49" s="524">
        <v>1.1682012981472853</v>
      </c>
      <c r="G49" s="524">
        <v>1.5770757099417616</v>
      </c>
      <c r="H49" s="524">
        <v>1.4357501794687726</v>
      </c>
      <c r="I49" s="524">
        <v>1.1424393364712333</v>
      </c>
      <c r="J49" s="524">
        <v>5.0323061630218691</v>
      </c>
      <c r="K49" s="524">
        <v>1.8658200212130576</v>
      </c>
    </row>
    <row r="50" spans="1:11">
      <c r="A50" s="87"/>
      <c r="B50" s="87" t="s">
        <v>248</v>
      </c>
      <c r="C50" s="524">
        <v>0.70180825282642301</v>
      </c>
      <c r="D50" s="524">
        <v>1.8831156663980964</v>
      </c>
      <c r="E50" s="524">
        <v>1.3514033169809869</v>
      </c>
      <c r="F50" s="524">
        <v>1.2025611301907848</v>
      </c>
      <c r="G50" s="524">
        <v>0.62144305619153528</v>
      </c>
      <c r="H50" s="524">
        <v>0.8296173390023851</v>
      </c>
      <c r="I50" s="524">
        <v>1.1762976032936334</v>
      </c>
      <c r="J50" s="524">
        <v>2.8703908147493928</v>
      </c>
      <c r="K50" s="524">
        <v>1.2110080282776736</v>
      </c>
    </row>
    <row r="51" spans="1:11">
      <c r="A51" s="87"/>
      <c r="B51" s="235" t="s">
        <v>227</v>
      </c>
      <c r="C51" s="525">
        <v>2.1446374741169465</v>
      </c>
      <c r="D51" s="525">
        <v>3.0773050435646185</v>
      </c>
      <c r="E51" s="525">
        <v>2.1489806503233209</v>
      </c>
      <c r="F51" s="525">
        <v>1.7669352635891833</v>
      </c>
      <c r="G51" s="525">
        <v>2.2678600845642745</v>
      </c>
      <c r="H51" s="525">
        <v>2.1546735046387804</v>
      </c>
      <c r="I51" s="525">
        <v>2.3515313217188791</v>
      </c>
      <c r="J51" s="525">
        <v>4.7111609646662931</v>
      </c>
      <c r="K51" s="525">
        <v>2.3769868981312241</v>
      </c>
    </row>
    <row r="52" spans="1:11">
      <c r="A52" s="87" t="s">
        <v>265</v>
      </c>
      <c r="B52" s="87" t="s">
        <v>244</v>
      </c>
      <c r="C52" s="524">
        <v>6.5399814849839242</v>
      </c>
      <c r="D52" s="524">
        <v>7.434990226884727</v>
      </c>
      <c r="E52" s="524">
        <v>7.3868882733148657</v>
      </c>
      <c r="F52" s="524">
        <v>6.3457888325448311</v>
      </c>
      <c r="G52" s="524">
        <v>9.1902632886239441</v>
      </c>
      <c r="H52" s="524">
        <v>7.5059706584783354</v>
      </c>
      <c r="I52" s="524">
        <v>5.5993000874890635</v>
      </c>
      <c r="J52" s="524">
        <v>13.161225006327511</v>
      </c>
      <c r="K52" s="524">
        <v>7.1682419178151981</v>
      </c>
    </row>
    <row r="53" spans="1:11">
      <c r="A53" s="87"/>
      <c r="B53" s="87" t="s">
        <v>245</v>
      </c>
      <c r="C53" s="524">
        <v>1.951711912404186</v>
      </c>
      <c r="D53" s="524">
        <v>3.1126648676885607</v>
      </c>
      <c r="E53" s="524">
        <v>2.328657753843264</v>
      </c>
      <c r="F53" s="524">
        <v>2.1080998848151609</v>
      </c>
      <c r="G53" s="524">
        <v>2.1486840827425464</v>
      </c>
      <c r="H53" s="524">
        <v>2.6982150269821505</v>
      </c>
      <c r="I53" s="524">
        <v>1.9061973579218017</v>
      </c>
      <c r="J53" s="524">
        <v>4.5213288775309612</v>
      </c>
      <c r="K53" s="524">
        <v>2.3991327673110248</v>
      </c>
    </row>
    <row r="54" spans="1:11">
      <c r="A54" s="87"/>
      <c r="B54" s="87" t="s">
        <v>246</v>
      </c>
      <c r="C54" s="524">
        <v>1.351467179081361</v>
      </c>
      <c r="D54" s="524">
        <v>2.3468657326925042</v>
      </c>
      <c r="E54" s="524">
        <v>1.7533341969458243</v>
      </c>
      <c r="F54" s="524">
        <v>1.5560044155295114</v>
      </c>
      <c r="G54" s="524">
        <v>1.6664751178025514</v>
      </c>
      <c r="H54" s="524">
        <v>1.4513788098693758</v>
      </c>
      <c r="I54" s="524">
        <v>2.0145963205108712</v>
      </c>
      <c r="J54" s="524">
        <v>4.2469781117281942</v>
      </c>
      <c r="K54" s="524">
        <v>1.772527910180081</v>
      </c>
    </row>
    <row r="55" spans="1:11">
      <c r="A55" s="87"/>
      <c r="B55" s="87" t="s">
        <v>247</v>
      </c>
      <c r="C55" s="524">
        <v>1.1604608811679364</v>
      </c>
      <c r="D55" s="524">
        <v>2.5135603645920708</v>
      </c>
      <c r="E55" s="524">
        <v>1.661460542722353</v>
      </c>
      <c r="F55" s="524">
        <v>1.3712299224257252</v>
      </c>
      <c r="G55" s="524">
        <v>1.344305035033404</v>
      </c>
      <c r="H55" s="524">
        <v>1.3548387096774195</v>
      </c>
      <c r="I55" s="524">
        <v>2.1660330651578108</v>
      </c>
      <c r="J55" s="524">
        <v>4.960932655339203</v>
      </c>
      <c r="K55" s="524">
        <v>1.6977320887887721</v>
      </c>
    </row>
    <row r="56" spans="1:11">
      <c r="A56" s="87"/>
      <c r="B56" s="87" t="s">
        <v>248</v>
      </c>
      <c r="C56" s="524">
        <v>0.70327844360472114</v>
      </c>
      <c r="D56" s="524">
        <v>1.6514008996646028</v>
      </c>
      <c r="E56" s="524">
        <v>1.4733124614067967</v>
      </c>
      <c r="F56" s="524">
        <v>0.98083021828921424</v>
      </c>
      <c r="G56" s="524">
        <v>0.92082545424648532</v>
      </c>
      <c r="H56" s="524">
        <v>0.52211141857672427</v>
      </c>
      <c r="I56" s="524">
        <v>1.4101232002374944</v>
      </c>
      <c r="J56" s="524">
        <v>1.8636263977197982</v>
      </c>
      <c r="K56" s="524">
        <v>1.1652663128647933</v>
      </c>
    </row>
    <row r="57" spans="1:11">
      <c r="A57" s="87"/>
      <c r="B57" s="235" t="s">
        <v>227</v>
      </c>
      <c r="C57" s="525">
        <v>1.6377812204920474</v>
      </c>
      <c r="D57" s="525">
        <v>2.7628751443565713</v>
      </c>
      <c r="E57" s="525">
        <v>2.1153355715248932</v>
      </c>
      <c r="F57" s="525">
        <v>1.8332938348512036</v>
      </c>
      <c r="G57" s="525">
        <v>1.9785475165676027</v>
      </c>
      <c r="H57" s="525">
        <v>1.8490861247421946</v>
      </c>
      <c r="I57" s="525">
        <v>2.1615183563637967</v>
      </c>
      <c r="J57" s="525">
        <v>4.7114252061248525</v>
      </c>
      <c r="K57" s="525">
        <v>2.1106150771003653</v>
      </c>
    </row>
    <row r="58" spans="1:11">
      <c r="A58" s="87" t="s">
        <v>266</v>
      </c>
      <c r="B58" s="87" t="s">
        <v>244</v>
      </c>
      <c r="C58" s="524">
        <v>5.1654692480347641</v>
      </c>
      <c r="D58" s="524">
        <v>8.4183835182250384</v>
      </c>
      <c r="E58" s="524">
        <v>7.564621356016187</v>
      </c>
      <c r="F58" s="524">
        <v>7.3086218443350903</v>
      </c>
      <c r="G58" s="524">
        <v>8.629255792061084</v>
      </c>
      <c r="H58" s="524">
        <v>8.8129496402877692</v>
      </c>
      <c r="I58" s="524">
        <v>6.1863173216885006</v>
      </c>
      <c r="J58" s="524">
        <v>15.803814713896459</v>
      </c>
      <c r="K58" s="524">
        <v>7.1523118054099388</v>
      </c>
    </row>
    <row r="59" spans="1:11">
      <c r="A59" s="87"/>
      <c r="B59" s="87" t="s">
        <v>245</v>
      </c>
      <c r="C59" s="524">
        <v>1.3396678119999506</v>
      </c>
      <c r="D59" s="524">
        <v>3.3653714254359892</v>
      </c>
      <c r="E59" s="524">
        <v>2.1520243088916491</v>
      </c>
      <c r="F59" s="524">
        <v>1.9846120658661104</v>
      </c>
      <c r="G59" s="524">
        <v>2.3174971031286211</v>
      </c>
      <c r="H59" s="524">
        <v>2.6153015899373155</v>
      </c>
      <c r="I59" s="524">
        <v>1.2694243817027795</v>
      </c>
      <c r="J59" s="524">
        <v>4.3783998938569724</v>
      </c>
      <c r="K59" s="524">
        <v>2.2189145344018337</v>
      </c>
    </row>
    <row r="60" spans="1:11">
      <c r="A60" s="87"/>
      <c r="B60" s="87" t="s">
        <v>246</v>
      </c>
      <c r="C60" s="524">
        <v>0.91472329126528162</v>
      </c>
      <c r="D60" s="524">
        <v>2.4111814789246728</v>
      </c>
      <c r="E60" s="524">
        <v>1.5776169617726679</v>
      </c>
      <c r="F60" s="524">
        <v>1.4664127221527641</v>
      </c>
      <c r="G60" s="524">
        <v>1.4188449269152026</v>
      </c>
      <c r="H60" s="524">
        <v>1.8034265103697023</v>
      </c>
      <c r="I60" s="524">
        <v>1.0264682161448786</v>
      </c>
      <c r="J60" s="524">
        <v>3.3691990001086838</v>
      </c>
      <c r="K60" s="524">
        <v>1.5693134332101331</v>
      </c>
    </row>
    <row r="61" spans="1:11">
      <c r="A61" s="87"/>
      <c r="B61" s="87" t="s">
        <v>247</v>
      </c>
      <c r="C61" s="524">
        <v>0.90422423066823654</v>
      </c>
      <c r="D61" s="524">
        <v>2.5652335093097953</v>
      </c>
      <c r="E61" s="524">
        <v>1.707431064028665</v>
      </c>
      <c r="F61" s="524">
        <v>1.4882162040481981</v>
      </c>
      <c r="G61" s="524">
        <v>1.2577360750648834</v>
      </c>
      <c r="H61" s="524">
        <v>1.3281892353424831</v>
      </c>
      <c r="I61" s="524">
        <v>1.7068487305312567</v>
      </c>
      <c r="J61" s="524">
        <v>5.0832925036746692</v>
      </c>
      <c r="K61" s="524">
        <v>1.640698969879256</v>
      </c>
    </row>
    <row r="62" spans="1:11">
      <c r="A62" s="87"/>
      <c r="B62" s="87" t="s">
        <v>248</v>
      </c>
      <c r="C62" s="524">
        <v>0.81379139205768802</v>
      </c>
      <c r="D62" s="524">
        <v>2.2940456769983686</v>
      </c>
      <c r="E62" s="524">
        <v>1.5282045211177417</v>
      </c>
      <c r="F62" s="524">
        <v>1.1877398849651926</v>
      </c>
      <c r="G62" s="524">
        <v>0.99807039723201807</v>
      </c>
      <c r="H62" s="524">
        <v>0.58495081095453338</v>
      </c>
      <c r="I62" s="524">
        <v>1.4829094683769557</v>
      </c>
      <c r="J62" s="524">
        <v>2.0623032671225441</v>
      </c>
      <c r="K62" s="524">
        <v>1.4049974145744297</v>
      </c>
    </row>
    <row r="63" spans="1:11">
      <c r="A63" s="87"/>
      <c r="B63" s="235" t="s">
        <v>227</v>
      </c>
      <c r="C63" s="525">
        <v>1.2304101252999016</v>
      </c>
      <c r="D63" s="525">
        <v>2.9998728502168373</v>
      </c>
      <c r="E63" s="525">
        <v>2.0456731724081951</v>
      </c>
      <c r="F63" s="525">
        <v>1.8877082315163303</v>
      </c>
      <c r="G63" s="525">
        <v>1.8831004020009989</v>
      </c>
      <c r="H63" s="525">
        <v>1.9868670759197056</v>
      </c>
      <c r="I63" s="525">
        <v>1.6317091883597541</v>
      </c>
      <c r="J63" s="525">
        <v>4.5942539920557692</v>
      </c>
      <c r="K63" s="525">
        <v>2.0200830008696222</v>
      </c>
    </row>
    <row r="64" spans="1:11">
      <c r="A64" s="87" t="s">
        <v>267</v>
      </c>
      <c r="B64" s="87" t="s">
        <v>244</v>
      </c>
      <c r="C64" s="524">
        <v>4.8082775410833847</v>
      </c>
      <c r="D64" s="524">
        <v>8.4216454205703162</v>
      </c>
      <c r="E64" s="524">
        <v>8.7840884420767864</v>
      </c>
      <c r="F64" s="524">
        <v>8.8589868485143697</v>
      </c>
      <c r="G64" s="524">
        <v>10.839532412327312</v>
      </c>
      <c r="H64" s="524">
        <v>8.5361423901198688</v>
      </c>
      <c r="I64" s="524">
        <v>4.4477390659747957</v>
      </c>
      <c r="J64" s="524">
        <v>12.720439433362245</v>
      </c>
      <c r="K64" s="524">
        <v>7.4934828505631677</v>
      </c>
    </row>
    <row r="65" spans="1:11">
      <c r="A65" s="87"/>
      <c r="B65" s="87" t="s">
        <v>245</v>
      </c>
      <c r="C65" s="524">
        <v>1.4483215922064845</v>
      </c>
      <c r="D65" s="524">
        <v>3.4538842491913524</v>
      </c>
      <c r="E65" s="524">
        <v>2.5852931628578246</v>
      </c>
      <c r="F65" s="524">
        <v>2.1266965074757693</v>
      </c>
      <c r="G65" s="524">
        <v>2.4684653550887412</v>
      </c>
      <c r="H65" s="524">
        <v>2.846021847403005</v>
      </c>
      <c r="I65" s="524">
        <v>0.74502585677973532</v>
      </c>
      <c r="J65" s="524">
        <v>4.3760683760683765</v>
      </c>
      <c r="K65" s="524">
        <v>2.3846040302255074</v>
      </c>
    </row>
    <row r="66" spans="1:11">
      <c r="A66" s="87"/>
      <c r="B66" s="87" t="s">
        <v>246</v>
      </c>
      <c r="C66" s="524">
        <v>0.95323836254832384</v>
      </c>
      <c r="D66" s="524">
        <v>2.7262920466803959</v>
      </c>
      <c r="E66" s="524">
        <v>1.9051908301950524</v>
      </c>
      <c r="F66" s="524">
        <v>1.5846940611703517</v>
      </c>
      <c r="G66" s="524">
        <v>1.7820918725235557</v>
      </c>
      <c r="H66" s="524">
        <v>2.0378091983572122</v>
      </c>
      <c r="I66" s="524">
        <v>0.74844964003136361</v>
      </c>
      <c r="J66" s="524">
        <v>2.8613877730699389</v>
      </c>
      <c r="K66" s="524">
        <v>1.7624327529509889</v>
      </c>
    </row>
    <row r="67" spans="1:11">
      <c r="A67" s="87"/>
      <c r="B67" s="87" t="s">
        <v>247</v>
      </c>
      <c r="C67" s="524">
        <v>0.91162602247850644</v>
      </c>
      <c r="D67" s="524">
        <v>2.9450089847731737</v>
      </c>
      <c r="E67" s="524">
        <v>1.9830669624666093</v>
      </c>
      <c r="F67" s="524">
        <v>1.5172010382773369</v>
      </c>
      <c r="G67" s="524">
        <v>1.3297352262505377</v>
      </c>
      <c r="H67" s="524">
        <v>1.3828708398635567</v>
      </c>
      <c r="I67" s="524">
        <v>1.1044299914099889</v>
      </c>
      <c r="J67" s="524">
        <v>3.5505807305771198</v>
      </c>
      <c r="K67" s="524">
        <v>1.7806279399078759</v>
      </c>
    </row>
    <row r="68" spans="1:11">
      <c r="A68" s="87"/>
      <c r="B68" s="87" t="s">
        <v>248</v>
      </c>
      <c r="C68" s="524">
        <v>1.0329598131182247</v>
      </c>
      <c r="D68" s="524">
        <v>2.3867008238264615</v>
      </c>
      <c r="E68" s="524">
        <v>1.7635738905297691</v>
      </c>
      <c r="F68" s="524">
        <v>1.1123225515137498</v>
      </c>
      <c r="G68" s="524">
        <v>1.0225634492238576</v>
      </c>
      <c r="H68" s="524">
        <v>0.81116158338741073</v>
      </c>
      <c r="I68" s="524">
        <v>2.2120631175342869</v>
      </c>
      <c r="J68" s="524">
        <v>2.3907846120408607</v>
      </c>
      <c r="K68" s="524">
        <v>1.5631200289850071</v>
      </c>
    </row>
    <row r="69" spans="1:11">
      <c r="A69" s="87"/>
      <c r="B69" s="235" t="s">
        <v>227</v>
      </c>
      <c r="C69" s="525">
        <v>1.2816189251828782</v>
      </c>
      <c r="D69" s="525">
        <v>3.217381081544286</v>
      </c>
      <c r="E69" s="525">
        <v>2.4049568072831931</v>
      </c>
      <c r="F69" s="525">
        <v>2.0192816363857866</v>
      </c>
      <c r="G69" s="525">
        <v>2.1483066769044776</v>
      </c>
      <c r="H69" s="525">
        <v>2.1365809363565953</v>
      </c>
      <c r="I69" s="525">
        <v>1.262184321337279</v>
      </c>
      <c r="J69" s="525">
        <v>3.8823377794961016</v>
      </c>
      <c r="K69" s="525">
        <v>2.1880161587042961</v>
      </c>
    </row>
    <row r="70" spans="1:11" s="437" customFormat="1" ht="15" customHeight="1">
      <c r="A70" s="786" t="s">
        <v>94</v>
      </c>
      <c r="B70" s="786"/>
      <c r="C70" s="786"/>
      <c r="D70" s="786"/>
      <c r="E70" s="786"/>
      <c r="F70" s="786"/>
      <c r="G70" s="786"/>
      <c r="H70" s="786"/>
      <c r="I70" s="786"/>
      <c r="J70" s="786"/>
      <c r="K70" s="786"/>
    </row>
    <row r="71" spans="1:11" s="437" customFormat="1" ht="30" customHeight="1">
      <c r="A71" s="788" t="s">
        <v>925</v>
      </c>
      <c r="B71" s="788"/>
      <c r="C71" s="788"/>
      <c r="D71" s="788"/>
      <c r="E71" s="788"/>
      <c r="F71" s="788"/>
      <c r="G71" s="788"/>
      <c r="H71" s="788"/>
      <c r="I71" s="788"/>
      <c r="J71" s="788"/>
      <c r="K71" s="788"/>
    </row>
    <row r="72" spans="1:11" s="437" customFormat="1">
      <c r="A72" s="863" t="s">
        <v>8</v>
      </c>
      <c r="B72" s="863"/>
      <c r="C72" s="863"/>
      <c r="D72" s="863"/>
      <c r="E72" s="863"/>
      <c r="F72" s="863"/>
      <c r="G72" s="863"/>
      <c r="H72" s="863"/>
      <c r="I72" s="863"/>
      <c r="J72" s="863"/>
      <c r="K72" s="457"/>
    </row>
    <row r="73" spans="1:11" s="437" customFormat="1" ht="39.75" customHeight="1">
      <c r="A73" s="788" t="s">
        <v>862</v>
      </c>
      <c r="B73" s="788"/>
      <c r="C73" s="788"/>
      <c r="D73" s="788"/>
      <c r="E73" s="788"/>
      <c r="F73" s="788"/>
      <c r="G73" s="788"/>
      <c r="H73" s="788"/>
      <c r="I73" s="788"/>
      <c r="J73" s="788"/>
      <c r="K73" s="788"/>
    </row>
    <row r="74" spans="1:11" s="437" customFormat="1" ht="21" customHeight="1">
      <c r="A74" s="788" t="s">
        <v>103</v>
      </c>
      <c r="B74" s="788"/>
      <c r="C74" s="788"/>
      <c r="D74" s="788"/>
      <c r="E74" s="788"/>
      <c r="F74" s="788"/>
      <c r="G74" s="788"/>
      <c r="H74" s="788"/>
      <c r="I74" s="788"/>
      <c r="J74" s="788"/>
      <c r="K74" s="788"/>
    </row>
    <row r="75" spans="1:11" s="437" customFormat="1">
      <c r="A75" s="788" t="s">
        <v>835</v>
      </c>
      <c r="B75" s="788"/>
      <c r="C75" s="788"/>
      <c r="D75" s="788"/>
      <c r="E75" s="788"/>
      <c r="F75" s="788"/>
      <c r="G75" s="788"/>
      <c r="H75" s="788"/>
      <c r="I75" s="788"/>
      <c r="J75" s="788"/>
      <c r="K75" s="788"/>
    </row>
    <row r="76" spans="1:11" s="437" customFormat="1">
      <c r="A76" s="456" t="s">
        <v>853</v>
      </c>
      <c r="B76" s="457"/>
      <c r="C76" s="457"/>
      <c r="D76" s="457"/>
      <c r="E76" s="457"/>
      <c r="F76" s="457"/>
      <c r="G76" s="457"/>
      <c r="H76" s="457"/>
      <c r="I76" s="457"/>
      <c r="J76" s="457"/>
      <c r="K76" s="457"/>
    </row>
  </sheetData>
  <customSheetViews>
    <customSheetView guid="{9B1E4C89-5E12-4216-9D91-287A277F1BB3}">
      <selection sqref="A1:K1"/>
      <pageMargins left="0.7" right="0.7" top="0.75" bottom="0.75" header="0.3" footer="0.3"/>
    </customSheetView>
  </customSheetViews>
  <mergeCells count="9">
    <mergeCell ref="A72:J72"/>
    <mergeCell ref="A73:K73"/>
    <mergeCell ref="A74:K74"/>
    <mergeCell ref="A75:K75"/>
    <mergeCell ref="A1:K1"/>
    <mergeCell ref="C3:K3"/>
    <mergeCell ref="C39:K39"/>
    <mergeCell ref="A70:K70"/>
    <mergeCell ref="A71:K71"/>
  </mergeCells>
  <pageMargins left="0.25" right="0.25" top="0.5" bottom="0.5" header="0.3" footer="0.3"/>
  <pageSetup paperSize="9" scale="87" orientation="landscape" r:id="rId1"/>
  <rowBreaks count="1" manualBreakCount="1">
    <brk id="38" max="10" man="1"/>
  </rowBreaks>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6"/>
  <dimension ref="A1:K49"/>
  <sheetViews>
    <sheetView zoomScaleNormal="100" workbookViewId="0">
      <pane ySplit="2" topLeftCell="A3" activePane="bottomLeft" state="frozen"/>
      <selection pane="bottomLeft" sqref="A1:K1"/>
    </sheetView>
  </sheetViews>
  <sheetFormatPr defaultRowHeight="15"/>
  <cols>
    <col min="1" max="1" width="9.5703125" style="4" customWidth="1"/>
    <col min="2" max="2" width="15.42578125" style="4" bestFit="1" customWidth="1"/>
    <col min="3" max="11" width="10.7109375" style="4" customWidth="1"/>
    <col min="12" max="16384" width="9.140625" style="4"/>
  </cols>
  <sheetData>
    <row r="1" spans="1:11" ht="15.75" customHeight="1">
      <c r="A1" s="803" t="s">
        <v>906</v>
      </c>
      <c r="B1" s="803"/>
      <c r="C1" s="803"/>
      <c r="D1" s="803"/>
      <c r="E1" s="803"/>
      <c r="F1" s="803"/>
      <c r="G1" s="803"/>
      <c r="H1" s="803"/>
      <c r="I1" s="803"/>
      <c r="J1" s="803"/>
      <c r="K1" s="803"/>
    </row>
    <row r="2" spans="1:11" s="145" customFormat="1" ht="15" customHeight="1">
      <c r="A2" s="95" t="s">
        <v>261</v>
      </c>
      <c r="B2" s="95" t="s">
        <v>421</v>
      </c>
      <c r="C2" s="96" t="s">
        <v>0</v>
      </c>
      <c r="D2" s="96" t="s">
        <v>1</v>
      </c>
      <c r="E2" s="96" t="s">
        <v>784</v>
      </c>
      <c r="F2" s="96" t="s">
        <v>3</v>
      </c>
      <c r="G2" s="96" t="s">
        <v>4</v>
      </c>
      <c r="H2" s="96" t="s">
        <v>874</v>
      </c>
      <c r="I2" s="96" t="s">
        <v>6</v>
      </c>
      <c r="J2" s="96" t="s">
        <v>7</v>
      </c>
      <c r="K2" s="96" t="s">
        <v>227</v>
      </c>
    </row>
    <row r="3" spans="1:11" s="145" customFormat="1" ht="15" customHeight="1">
      <c r="A3" s="222"/>
      <c r="B3" s="222"/>
      <c r="C3" s="817" t="s">
        <v>228</v>
      </c>
      <c r="D3" s="817"/>
      <c r="E3" s="817"/>
      <c r="F3" s="817"/>
      <c r="G3" s="817"/>
      <c r="H3" s="817"/>
      <c r="I3" s="817"/>
      <c r="J3" s="817"/>
      <c r="K3" s="817"/>
    </row>
    <row r="4" spans="1:11" ht="15" customHeight="1">
      <c r="A4" s="87" t="s">
        <v>263</v>
      </c>
      <c r="B4" s="87" t="s">
        <v>330</v>
      </c>
      <c r="C4" s="290">
        <v>1615</v>
      </c>
      <c r="D4" s="290">
        <v>417</v>
      </c>
      <c r="E4" s="290">
        <v>717</v>
      </c>
      <c r="F4" s="290">
        <v>369</v>
      </c>
      <c r="G4" s="290">
        <v>148</v>
      </c>
      <c r="H4" s="290">
        <v>36</v>
      </c>
      <c r="I4" s="290">
        <v>25</v>
      </c>
      <c r="J4" s="290">
        <v>186</v>
      </c>
      <c r="K4" s="290">
        <v>3513</v>
      </c>
    </row>
    <row r="5" spans="1:11" ht="15" customHeight="1">
      <c r="A5" s="87"/>
      <c r="B5" s="87" t="s">
        <v>331</v>
      </c>
      <c r="C5" s="290">
        <v>3117</v>
      </c>
      <c r="D5" s="290">
        <v>2218</v>
      </c>
      <c r="E5" s="290">
        <v>1151</v>
      </c>
      <c r="F5" s="290">
        <v>444</v>
      </c>
      <c r="G5" s="290">
        <v>296</v>
      </c>
      <c r="H5" s="290">
        <v>151</v>
      </c>
      <c r="I5" s="290">
        <v>125</v>
      </c>
      <c r="J5" s="290">
        <v>60</v>
      </c>
      <c r="K5" s="290">
        <v>7562</v>
      </c>
    </row>
    <row r="6" spans="1:11" ht="15" customHeight="1">
      <c r="A6" s="87"/>
      <c r="B6" s="87" t="s">
        <v>312</v>
      </c>
      <c r="C6" s="290">
        <v>6</v>
      </c>
      <c r="D6" s="290">
        <v>2</v>
      </c>
      <c r="E6" s="290">
        <v>39</v>
      </c>
      <c r="F6" s="290">
        <v>9</v>
      </c>
      <c r="G6" s="290">
        <v>10</v>
      </c>
      <c r="H6" s="290">
        <v>1</v>
      </c>
      <c r="I6" s="290">
        <v>4</v>
      </c>
      <c r="J6" s="290">
        <v>0</v>
      </c>
      <c r="K6" s="290">
        <v>71</v>
      </c>
    </row>
    <row r="7" spans="1:11" ht="15" customHeight="1">
      <c r="A7" s="87"/>
      <c r="B7" s="235" t="s">
        <v>227</v>
      </c>
      <c r="C7" s="291">
        <v>4738</v>
      </c>
      <c r="D7" s="291">
        <v>2637</v>
      </c>
      <c r="E7" s="291">
        <v>1907</v>
      </c>
      <c r="F7" s="291">
        <v>822</v>
      </c>
      <c r="G7" s="291">
        <v>454</v>
      </c>
      <c r="H7" s="291">
        <v>188</v>
      </c>
      <c r="I7" s="291">
        <v>154</v>
      </c>
      <c r="J7" s="291">
        <v>246</v>
      </c>
      <c r="K7" s="291">
        <v>11146</v>
      </c>
    </row>
    <row r="8" spans="1:11" ht="15" customHeight="1">
      <c r="A8" s="87" t="s">
        <v>264</v>
      </c>
      <c r="B8" s="87" t="s">
        <v>330</v>
      </c>
      <c r="C8" s="290">
        <v>909</v>
      </c>
      <c r="D8" s="290">
        <v>494</v>
      </c>
      <c r="E8" s="290">
        <v>877</v>
      </c>
      <c r="F8" s="290">
        <v>421</v>
      </c>
      <c r="G8" s="290">
        <v>129</v>
      </c>
      <c r="H8" s="290">
        <v>30</v>
      </c>
      <c r="I8" s="290">
        <v>28</v>
      </c>
      <c r="J8" s="290">
        <v>232</v>
      </c>
      <c r="K8" s="290">
        <v>3120</v>
      </c>
    </row>
    <row r="9" spans="1:11" ht="15" customHeight="1">
      <c r="A9" s="87"/>
      <c r="B9" s="87" t="s">
        <v>331</v>
      </c>
      <c r="C9" s="290">
        <v>1767</v>
      </c>
      <c r="D9" s="290">
        <v>2536</v>
      </c>
      <c r="E9" s="290">
        <v>1216</v>
      </c>
      <c r="F9" s="290">
        <v>496</v>
      </c>
      <c r="G9" s="290">
        <v>297</v>
      </c>
      <c r="H9" s="290">
        <v>121</v>
      </c>
      <c r="I9" s="290">
        <v>101</v>
      </c>
      <c r="J9" s="290">
        <v>52</v>
      </c>
      <c r="K9" s="290">
        <v>6586</v>
      </c>
    </row>
    <row r="10" spans="1:11" ht="15" customHeight="1">
      <c r="A10" s="87"/>
      <c r="B10" s="87" t="s">
        <v>312</v>
      </c>
      <c r="C10" s="290">
        <v>0</v>
      </c>
      <c r="D10" s="290">
        <v>1</v>
      </c>
      <c r="E10" s="290">
        <v>57</v>
      </c>
      <c r="F10" s="290">
        <v>1</v>
      </c>
      <c r="G10" s="290">
        <v>19</v>
      </c>
      <c r="H10" s="290">
        <v>2</v>
      </c>
      <c r="I10" s="290">
        <v>8</v>
      </c>
      <c r="J10" s="290">
        <v>0</v>
      </c>
      <c r="K10" s="290">
        <v>88</v>
      </c>
    </row>
    <row r="11" spans="1:11" ht="15" customHeight="1">
      <c r="A11" s="87"/>
      <c r="B11" s="235" t="s">
        <v>227</v>
      </c>
      <c r="C11" s="291">
        <v>2676</v>
      </c>
      <c r="D11" s="291">
        <v>3031</v>
      </c>
      <c r="E11" s="291">
        <v>2150</v>
      </c>
      <c r="F11" s="291">
        <v>918</v>
      </c>
      <c r="G11" s="291">
        <v>445</v>
      </c>
      <c r="H11" s="291">
        <v>153</v>
      </c>
      <c r="I11" s="291">
        <v>137</v>
      </c>
      <c r="J11" s="291">
        <v>284</v>
      </c>
      <c r="K11" s="291">
        <v>9794</v>
      </c>
    </row>
    <row r="12" spans="1:11" s="113" customFormat="1" ht="15" customHeight="1">
      <c r="A12" s="87" t="s">
        <v>265</v>
      </c>
      <c r="B12" s="87" t="s">
        <v>330</v>
      </c>
      <c r="C12" s="290">
        <v>997</v>
      </c>
      <c r="D12" s="290">
        <v>531</v>
      </c>
      <c r="E12" s="290">
        <v>881</v>
      </c>
      <c r="F12" s="290">
        <v>450</v>
      </c>
      <c r="G12" s="290">
        <v>181</v>
      </c>
      <c r="H12" s="290">
        <v>42</v>
      </c>
      <c r="I12" s="290">
        <v>31</v>
      </c>
      <c r="J12" s="290">
        <v>234</v>
      </c>
      <c r="K12" s="290">
        <v>3347</v>
      </c>
    </row>
    <row r="13" spans="1:11" ht="15" customHeight="1">
      <c r="A13" s="87"/>
      <c r="B13" s="87" t="s">
        <v>331</v>
      </c>
      <c r="C13" s="290">
        <v>1850</v>
      </c>
      <c r="D13" s="290">
        <v>2355</v>
      </c>
      <c r="E13" s="290">
        <v>1228</v>
      </c>
      <c r="F13" s="290">
        <v>472</v>
      </c>
      <c r="G13" s="290">
        <v>284</v>
      </c>
      <c r="H13" s="290">
        <v>110</v>
      </c>
      <c r="I13" s="290">
        <v>109</v>
      </c>
      <c r="J13" s="290">
        <v>40</v>
      </c>
      <c r="K13" s="290">
        <v>6448</v>
      </c>
    </row>
    <row r="14" spans="1:11" s="113" customFormat="1" ht="15" customHeight="1">
      <c r="A14" s="87"/>
      <c r="B14" s="87" t="s">
        <v>312</v>
      </c>
      <c r="C14" s="290">
        <v>0</v>
      </c>
      <c r="D14" s="290">
        <v>1</v>
      </c>
      <c r="E14" s="290">
        <v>33</v>
      </c>
      <c r="F14" s="290">
        <v>1</v>
      </c>
      <c r="G14" s="290">
        <v>18</v>
      </c>
      <c r="H14" s="290">
        <v>6</v>
      </c>
      <c r="I14" s="290">
        <v>0</v>
      </c>
      <c r="J14" s="290">
        <v>0</v>
      </c>
      <c r="K14" s="290">
        <v>59</v>
      </c>
    </row>
    <row r="15" spans="1:11" ht="15" customHeight="1">
      <c r="A15" s="87"/>
      <c r="B15" s="235" t="s">
        <v>227</v>
      </c>
      <c r="C15" s="291">
        <v>2847</v>
      </c>
      <c r="D15" s="291">
        <v>2887</v>
      </c>
      <c r="E15" s="291">
        <v>2142</v>
      </c>
      <c r="F15" s="291">
        <v>923</v>
      </c>
      <c r="G15" s="291">
        <v>483</v>
      </c>
      <c r="H15" s="291">
        <v>158</v>
      </c>
      <c r="I15" s="291">
        <v>140</v>
      </c>
      <c r="J15" s="291">
        <v>274</v>
      </c>
      <c r="K15" s="291">
        <v>9854</v>
      </c>
    </row>
    <row r="16" spans="1:11" ht="15" customHeight="1">
      <c r="A16" s="87" t="s">
        <v>266</v>
      </c>
      <c r="B16" s="87" t="s">
        <v>330</v>
      </c>
      <c r="C16" s="290">
        <v>887</v>
      </c>
      <c r="D16" s="290">
        <v>626</v>
      </c>
      <c r="E16" s="290">
        <v>917</v>
      </c>
      <c r="F16" s="290">
        <v>433</v>
      </c>
      <c r="G16" s="290">
        <v>175</v>
      </c>
      <c r="H16" s="290">
        <v>28</v>
      </c>
      <c r="I16" s="290">
        <v>22</v>
      </c>
      <c r="J16" s="290">
        <v>222</v>
      </c>
      <c r="K16" s="290">
        <v>3310</v>
      </c>
    </row>
    <row r="17" spans="1:11" ht="15" customHeight="1">
      <c r="A17" s="87"/>
      <c r="B17" s="87" t="s">
        <v>331</v>
      </c>
      <c r="C17" s="290">
        <v>1674</v>
      </c>
      <c r="D17" s="290">
        <v>2951</v>
      </c>
      <c r="E17" s="290">
        <v>1196</v>
      </c>
      <c r="F17" s="290">
        <v>444</v>
      </c>
      <c r="G17" s="290">
        <v>304</v>
      </c>
      <c r="H17" s="290">
        <v>98</v>
      </c>
      <c r="I17" s="290">
        <v>104</v>
      </c>
      <c r="J17" s="290">
        <v>48</v>
      </c>
      <c r="K17" s="290">
        <v>6819</v>
      </c>
    </row>
    <row r="18" spans="1:11" ht="15" customHeight="1">
      <c r="A18" s="87"/>
      <c r="B18" s="87" t="s">
        <v>312</v>
      </c>
      <c r="C18" s="290">
        <v>11</v>
      </c>
      <c r="D18" s="290">
        <v>2</v>
      </c>
      <c r="E18" s="290">
        <v>45</v>
      </c>
      <c r="F18" s="290">
        <v>0</v>
      </c>
      <c r="G18" s="290">
        <v>10</v>
      </c>
      <c r="H18" s="290">
        <v>27</v>
      </c>
      <c r="I18" s="290">
        <v>1</v>
      </c>
      <c r="J18" s="290">
        <v>1</v>
      </c>
      <c r="K18" s="290">
        <v>97</v>
      </c>
    </row>
    <row r="19" spans="1:11" ht="15" customHeight="1">
      <c r="A19" s="87"/>
      <c r="B19" s="235" t="s">
        <v>227</v>
      </c>
      <c r="C19" s="291">
        <v>2572</v>
      </c>
      <c r="D19" s="291">
        <v>3579</v>
      </c>
      <c r="E19" s="291">
        <v>2158</v>
      </c>
      <c r="F19" s="291">
        <v>877</v>
      </c>
      <c r="G19" s="291">
        <v>489</v>
      </c>
      <c r="H19" s="291">
        <v>153</v>
      </c>
      <c r="I19" s="291">
        <v>127</v>
      </c>
      <c r="J19" s="291">
        <v>271</v>
      </c>
      <c r="K19" s="291">
        <v>10226</v>
      </c>
    </row>
    <row r="20" spans="1:11" ht="15" customHeight="1">
      <c r="A20" s="87" t="s">
        <v>267</v>
      </c>
      <c r="B20" s="87" t="s">
        <v>330</v>
      </c>
      <c r="C20" s="290">
        <v>956</v>
      </c>
      <c r="D20" s="290">
        <v>736</v>
      </c>
      <c r="E20" s="290">
        <v>941</v>
      </c>
      <c r="F20" s="290">
        <v>449</v>
      </c>
      <c r="G20" s="290">
        <v>190</v>
      </c>
      <c r="H20" s="290">
        <v>48</v>
      </c>
      <c r="I20" s="290">
        <v>45</v>
      </c>
      <c r="J20" s="290">
        <v>217</v>
      </c>
      <c r="K20" s="290">
        <v>3582</v>
      </c>
    </row>
    <row r="21" spans="1:11" ht="15" customHeight="1">
      <c r="A21" s="87"/>
      <c r="B21" s="87" t="s">
        <v>331</v>
      </c>
      <c r="C21" s="290">
        <v>1696</v>
      </c>
      <c r="D21" s="290">
        <v>3113</v>
      </c>
      <c r="E21" s="290">
        <v>1242</v>
      </c>
      <c r="F21" s="290">
        <v>446</v>
      </c>
      <c r="G21" s="290">
        <v>339</v>
      </c>
      <c r="H21" s="290">
        <v>117</v>
      </c>
      <c r="I21" s="290">
        <v>90</v>
      </c>
      <c r="J21" s="290">
        <v>36</v>
      </c>
      <c r="K21" s="290">
        <v>7079</v>
      </c>
    </row>
    <row r="22" spans="1:11" ht="15" customHeight="1">
      <c r="A22" s="87"/>
      <c r="B22" s="87" t="s">
        <v>312</v>
      </c>
      <c r="C22" s="290">
        <v>9</v>
      </c>
      <c r="D22" s="290">
        <v>0</v>
      </c>
      <c r="E22" s="290">
        <v>36</v>
      </c>
      <c r="F22" s="290">
        <v>0</v>
      </c>
      <c r="G22" s="290">
        <v>1</v>
      </c>
      <c r="H22" s="290">
        <v>25</v>
      </c>
      <c r="I22" s="290">
        <v>0</v>
      </c>
      <c r="J22" s="290">
        <v>1</v>
      </c>
      <c r="K22" s="290">
        <v>72</v>
      </c>
    </row>
    <row r="23" spans="1:11" ht="15" customHeight="1">
      <c r="A23" s="87"/>
      <c r="B23" s="235" t="s">
        <v>227</v>
      </c>
      <c r="C23" s="291">
        <v>2661</v>
      </c>
      <c r="D23" s="291">
        <v>3849</v>
      </c>
      <c r="E23" s="291">
        <v>2219</v>
      </c>
      <c r="F23" s="291">
        <v>895</v>
      </c>
      <c r="G23" s="291">
        <v>530</v>
      </c>
      <c r="H23" s="291">
        <v>190</v>
      </c>
      <c r="I23" s="291">
        <v>135</v>
      </c>
      <c r="J23" s="291">
        <v>254</v>
      </c>
      <c r="K23" s="291">
        <v>10733</v>
      </c>
    </row>
    <row r="24" spans="1:11" ht="15" customHeight="1">
      <c r="A24" s="246"/>
      <c r="B24" s="246"/>
      <c r="C24" s="817" t="s">
        <v>232</v>
      </c>
      <c r="D24" s="817"/>
      <c r="E24" s="817"/>
      <c r="F24" s="817"/>
      <c r="G24" s="817"/>
      <c r="H24" s="817"/>
      <c r="I24" s="817"/>
      <c r="J24" s="817"/>
      <c r="K24" s="817"/>
    </row>
    <row r="25" spans="1:11" ht="15" customHeight="1">
      <c r="A25" s="87" t="s">
        <v>263</v>
      </c>
      <c r="B25" s="87" t="s">
        <v>330</v>
      </c>
      <c r="C25" s="524">
        <v>15.186278750493672</v>
      </c>
      <c r="D25" s="524">
        <v>18.316788192919265</v>
      </c>
      <c r="E25" s="524">
        <v>7.8224724249664517</v>
      </c>
      <c r="F25" s="524">
        <v>9.5675171126322347</v>
      </c>
      <c r="G25" s="524">
        <v>8.6367880485527557</v>
      </c>
      <c r="H25" s="524">
        <v>3.1914893617021276</v>
      </c>
      <c r="I25" s="524">
        <v>8.8276836158192094</v>
      </c>
      <c r="J25" s="524">
        <v>7.2353833586182752</v>
      </c>
      <c r="K25" s="524">
        <v>11.105104934232363</v>
      </c>
    </row>
    <row r="26" spans="1:11" ht="15" customHeight="1">
      <c r="A26" s="87"/>
      <c r="B26" s="87" t="s">
        <v>331</v>
      </c>
      <c r="C26" s="524">
        <v>1.9821208502325509</v>
      </c>
      <c r="D26" s="524">
        <v>1.7608275413115704</v>
      </c>
      <c r="E26" s="524">
        <v>1.1289748300407354</v>
      </c>
      <c r="F26" s="524">
        <v>0.82909759076191081</v>
      </c>
      <c r="G26" s="524">
        <v>0.8655831281472427</v>
      </c>
      <c r="H26" s="524">
        <v>1.4722371179252181</v>
      </c>
      <c r="I26" s="524">
        <v>1.5146007512419726</v>
      </c>
      <c r="J26" s="524">
        <v>1.6282667100871124</v>
      </c>
      <c r="K26" s="524">
        <v>1.527160001413663</v>
      </c>
    </row>
    <row r="27" spans="1:11" ht="15" customHeight="1">
      <c r="A27" s="87"/>
      <c r="B27" s="235" t="s">
        <v>227</v>
      </c>
      <c r="C27" s="525">
        <v>2.8220791659320605</v>
      </c>
      <c r="D27" s="525">
        <v>2.0562990827362113</v>
      </c>
      <c r="E27" s="525">
        <v>1.7162121299389472</v>
      </c>
      <c r="F27" s="525">
        <v>1.431831245971886</v>
      </c>
      <c r="G27" s="525">
        <v>1.2642647492912875</v>
      </c>
      <c r="H27" s="525">
        <v>1.651368088190083</v>
      </c>
      <c r="I27" s="525">
        <v>1.8040814413907829</v>
      </c>
      <c r="J27" s="525">
        <v>3.9324765010550551</v>
      </c>
      <c r="K27" s="525">
        <v>2.1157870439269737</v>
      </c>
    </row>
    <row r="28" spans="1:11" ht="15" customHeight="1">
      <c r="A28" s="87" t="s">
        <v>264</v>
      </c>
      <c r="B28" s="87" t="s">
        <v>330</v>
      </c>
      <c r="C28" s="524">
        <v>8.4469348498787316</v>
      </c>
      <c r="D28" s="524">
        <v>21.438180792431542</v>
      </c>
      <c r="E28" s="524">
        <v>9.4686950043726572</v>
      </c>
      <c r="F28" s="524">
        <v>10.783535257805896</v>
      </c>
      <c r="G28" s="524">
        <v>7.5021808665309679</v>
      </c>
      <c r="H28" s="524">
        <v>2.6327336551118914</v>
      </c>
      <c r="I28" s="524">
        <v>9.9079971691436661</v>
      </c>
      <c r="J28" s="524">
        <v>8.9340727048675284</v>
      </c>
      <c r="K28" s="524">
        <v>9.7577146931792935</v>
      </c>
    </row>
    <row r="29" spans="1:11" ht="15" customHeight="1">
      <c r="A29" s="87"/>
      <c r="B29" s="87" t="s">
        <v>331</v>
      </c>
      <c r="C29" s="524">
        <v>1.1114549681470971</v>
      </c>
      <c r="D29" s="524">
        <v>1.9738296342188584</v>
      </c>
      <c r="E29" s="524">
        <v>1.1822100717298185</v>
      </c>
      <c r="F29" s="524">
        <v>0.91566131607853274</v>
      </c>
      <c r="G29" s="524">
        <v>0.86172379576275615</v>
      </c>
      <c r="H29" s="524">
        <v>1.1907339250920113</v>
      </c>
      <c r="I29" s="524">
        <v>1.2018515653819153</v>
      </c>
      <c r="J29" s="524">
        <v>1.4380133292773982</v>
      </c>
      <c r="K29" s="524">
        <v>1.3140709342912658</v>
      </c>
    </row>
    <row r="30" spans="1:11" ht="15" customHeight="1">
      <c r="A30" s="87"/>
      <c r="B30" s="235" t="s">
        <v>227</v>
      </c>
      <c r="C30" s="525">
        <v>1.576509304409454</v>
      </c>
      <c r="D30" s="525">
        <v>2.3175352007676695</v>
      </c>
      <c r="E30" s="525">
        <v>1.9175831673657668</v>
      </c>
      <c r="F30" s="525">
        <v>1.5807799203066506</v>
      </c>
      <c r="G30" s="525">
        <v>1.229781154225611</v>
      </c>
      <c r="H30" s="525">
        <v>1.3538265509277694</v>
      </c>
      <c r="I30" s="525">
        <v>1.5771962745933252</v>
      </c>
      <c r="J30" s="525">
        <v>4.5711342529253649</v>
      </c>
      <c r="K30" s="525">
        <v>1.836953755242511</v>
      </c>
    </row>
    <row r="31" spans="1:11" ht="15" customHeight="1">
      <c r="A31" s="87" t="s">
        <v>265</v>
      </c>
      <c r="B31" s="87" t="s">
        <v>330</v>
      </c>
      <c r="C31" s="524">
        <v>9.1569540499086131</v>
      </c>
      <c r="D31" s="524">
        <v>22.761369968708475</v>
      </c>
      <c r="E31" s="524">
        <v>9.4276022215326023</v>
      </c>
      <c r="F31" s="524">
        <v>11.37742718446602</v>
      </c>
      <c r="G31" s="524">
        <v>10.492145382876355</v>
      </c>
      <c r="H31" s="524">
        <v>3.6509040333796938</v>
      </c>
      <c r="I31" s="524">
        <v>10.919337794998238</v>
      </c>
      <c r="J31" s="524">
        <v>8.9129275538965498</v>
      </c>
      <c r="K31" s="524">
        <v>10.35898991337074</v>
      </c>
    </row>
    <row r="32" spans="1:11" ht="15" customHeight="1">
      <c r="A32" s="87"/>
      <c r="B32" s="87" t="s">
        <v>331</v>
      </c>
      <c r="C32" s="524">
        <v>1.1508589451289117</v>
      </c>
      <c r="D32" s="524">
        <v>1.7924011325235181</v>
      </c>
      <c r="E32" s="524">
        <v>1.1848832822424784</v>
      </c>
      <c r="F32" s="524">
        <v>0.86413966840471024</v>
      </c>
      <c r="G32" s="524">
        <v>0.81851692802527032</v>
      </c>
      <c r="H32" s="524">
        <v>1.091161591111993</v>
      </c>
      <c r="I32" s="524">
        <v>1.2731562594902703</v>
      </c>
      <c r="J32" s="524">
        <v>1.1064700838151089</v>
      </c>
      <c r="K32" s="524">
        <v>1.2707752438477371</v>
      </c>
    </row>
    <row r="33" spans="1:11" ht="15" customHeight="1">
      <c r="A33" s="87"/>
      <c r="B33" s="235" t="s">
        <v>227</v>
      </c>
      <c r="C33" s="525">
        <v>1.6587293911466847</v>
      </c>
      <c r="D33" s="525">
        <v>2.1589744011594298</v>
      </c>
      <c r="E33" s="525">
        <v>1.8958470152358127</v>
      </c>
      <c r="F33" s="525">
        <v>1.5757306746790494</v>
      </c>
      <c r="G33" s="525">
        <v>1.3261215748723298</v>
      </c>
      <c r="H33" s="525">
        <v>1.4067703046815179</v>
      </c>
      <c r="I33" s="525">
        <v>1.5827614665415533</v>
      </c>
      <c r="J33" s="525">
        <v>4.3906738242128034</v>
      </c>
      <c r="K33" s="525">
        <v>1.8257719926872773</v>
      </c>
    </row>
    <row r="34" spans="1:11" ht="15" customHeight="1">
      <c r="A34" s="87" t="s">
        <v>266</v>
      </c>
      <c r="B34" s="87" t="s">
        <v>330</v>
      </c>
      <c r="C34" s="524">
        <v>8.0714877198729678</v>
      </c>
      <c r="D34" s="524">
        <v>26.536668079694785</v>
      </c>
      <c r="E34" s="524">
        <v>9.720161119355522</v>
      </c>
      <c r="F34" s="524">
        <v>10.842347756410255</v>
      </c>
      <c r="G34" s="524">
        <v>10.082387509362217</v>
      </c>
      <c r="H34" s="524">
        <v>2.4217263449230235</v>
      </c>
      <c r="I34" s="524">
        <v>7.7192982456140351</v>
      </c>
      <c r="J34" s="524">
        <v>8.4298462122650477</v>
      </c>
      <c r="K34" s="524">
        <v>10.156520885304957</v>
      </c>
    </row>
    <row r="35" spans="1:11" ht="15" customHeight="1">
      <c r="A35" s="87"/>
      <c r="B35" s="87" t="s">
        <v>331</v>
      </c>
      <c r="C35" s="524">
        <v>1.0275959227645646</v>
      </c>
      <c r="D35" s="524">
        <v>2.1947863597486146</v>
      </c>
      <c r="E35" s="524">
        <v>1.1383624332782554</v>
      </c>
      <c r="F35" s="524">
        <v>0.80609436387535316</v>
      </c>
      <c r="G35" s="524">
        <v>0.87213972596451761</v>
      </c>
      <c r="H35" s="524">
        <v>0.97100846164516574</v>
      </c>
      <c r="I35" s="524">
        <v>1.1841461054117755</v>
      </c>
      <c r="J35" s="524">
        <v>1.3153928365898442</v>
      </c>
      <c r="K35" s="524">
        <v>1.3241404058755406</v>
      </c>
    </row>
    <row r="36" spans="1:11" ht="15" customHeight="1">
      <c r="A36" s="87"/>
      <c r="B36" s="235" t="s">
        <v>227</v>
      </c>
      <c r="C36" s="525">
        <v>1.4790636583938013</v>
      </c>
      <c r="D36" s="525">
        <v>2.6159603549344363</v>
      </c>
      <c r="E36" s="525">
        <v>1.8847622474610732</v>
      </c>
      <c r="F36" s="525">
        <v>1.4845786640484817</v>
      </c>
      <c r="G36" s="525">
        <v>1.3363394138143061</v>
      </c>
      <c r="H36" s="525">
        <v>1.3601450821420951</v>
      </c>
      <c r="I36" s="525">
        <v>1.4005756696847051</v>
      </c>
      <c r="J36" s="525">
        <v>4.3135007799318759</v>
      </c>
      <c r="K36" s="525">
        <v>1.8675391345875516</v>
      </c>
    </row>
    <row r="37" spans="1:11" ht="15" customHeight="1">
      <c r="A37" s="87" t="s">
        <v>267</v>
      </c>
      <c r="B37" s="87" t="s">
        <v>330</v>
      </c>
      <c r="C37" s="524">
        <v>8.6292491831097795</v>
      </c>
      <c r="D37" s="524">
        <v>30.898404701931149</v>
      </c>
      <c r="E37" s="524">
        <v>9.8684900476120561</v>
      </c>
      <c r="F37" s="524">
        <v>11.168320772081685</v>
      </c>
      <c r="G37" s="524">
        <v>10.860245784509859</v>
      </c>
      <c r="H37" s="524">
        <v>4.1486603284356098</v>
      </c>
      <c r="I37" s="524">
        <v>15.761821366024519</v>
      </c>
      <c r="J37" s="524">
        <v>8.2767564268822955</v>
      </c>
      <c r="K37" s="524">
        <v>10.909157357437842</v>
      </c>
    </row>
    <row r="38" spans="1:11" ht="15" customHeight="1">
      <c r="A38" s="87"/>
      <c r="B38" s="87" t="s">
        <v>331</v>
      </c>
      <c r="C38" s="524">
        <v>1.0327055912239509</v>
      </c>
      <c r="D38" s="524">
        <v>2.2751873028030922</v>
      </c>
      <c r="E38" s="524">
        <v>1.1687211818951726</v>
      </c>
      <c r="F38" s="524">
        <v>0.80327361012052712</v>
      </c>
      <c r="G38" s="524">
        <v>0.97156384521468986</v>
      </c>
      <c r="H38" s="524">
        <v>1.1622478071264666</v>
      </c>
      <c r="I38" s="524">
        <v>1.0035011038512143</v>
      </c>
      <c r="J38" s="524">
        <v>0.98713976253804614</v>
      </c>
      <c r="K38" s="524">
        <v>1.360015431055152</v>
      </c>
    </row>
    <row r="39" spans="1:11" ht="15" customHeight="1">
      <c r="A39" s="87"/>
      <c r="B39" s="235" t="s">
        <v>227</v>
      </c>
      <c r="C39" s="525">
        <v>1.5179051198066937</v>
      </c>
      <c r="D39" s="525">
        <v>2.7649690135260072</v>
      </c>
      <c r="E39" s="525">
        <v>1.916145533800669</v>
      </c>
      <c r="F39" s="525">
        <v>1.5031128711807076</v>
      </c>
      <c r="G39" s="525">
        <v>1.4464394392181585</v>
      </c>
      <c r="H39" s="525">
        <v>1.6928463875549062</v>
      </c>
      <c r="I39" s="525">
        <v>1.45881285052031</v>
      </c>
      <c r="J39" s="525">
        <v>4.0518767846602959</v>
      </c>
      <c r="K39" s="525">
        <v>1.9396628062563659</v>
      </c>
    </row>
    <row r="40" spans="1:11" ht="15" customHeight="1">
      <c r="A40" s="786" t="s">
        <v>94</v>
      </c>
      <c r="B40" s="786"/>
      <c r="C40" s="786"/>
      <c r="D40" s="786"/>
      <c r="E40" s="786"/>
      <c r="F40" s="786"/>
      <c r="G40" s="786"/>
      <c r="H40" s="786"/>
      <c r="I40" s="786"/>
      <c r="J40" s="786"/>
      <c r="K40" s="786"/>
    </row>
    <row r="41" spans="1:11" ht="30" customHeight="1">
      <c r="A41" s="788" t="s">
        <v>925</v>
      </c>
      <c r="B41" s="788"/>
      <c r="C41" s="788"/>
      <c r="D41" s="788"/>
      <c r="E41" s="788"/>
      <c r="F41" s="788"/>
      <c r="G41" s="788"/>
      <c r="H41" s="788"/>
      <c r="I41" s="788"/>
      <c r="J41" s="788"/>
      <c r="K41" s="788"/>
    </row>
    <row r="42" spans="1:11" s="711" customFormat="1" ht="31.5" customHeight="1">
      <c r="A42" s="788" t="s">
        <v>941</v>
      </c>
      <c r="B42" s="788"/>
      <c r="C42" s="788"/>
      <c r="D42" s="788"/>
      <c r="E42" s="788"/>
      <c r="F42" s="788"/>
      <c r="G42" s="788"/>
      <c r="H42" s="788"/>
      <c r="I42" s="788"/>
      <c r="J42" s="788"/>
      <c r="K42" s="788"/>
    </row>
    <row r="43" spans="1:11" s="145" customFormat="1" ht="15" customHeight="1">
      <c r="A43" s="462" t="s">
        <v>8</v>
      </c>
      <c r="B43" s="28"/>
      <c r="C43" s="28"/>
      <c r="D43" s="28"/>
      <c r="E43" s="28"/>
      <c r="F43" s="28"/>
      <c r="G43" s="28"/>
      <c r="H43" s="28"/>
      <c r="I43" s="28"/>
      <c r="J43" s="28"/>
      <c r="K43" s="28"/>
    </row>
    <row r="44" spans="1:11" ht="37.5" customHeight="1">
      <c r="A44" s="788" t="s">
        <v>862</v>
      </c>
      <c r="B44" s="788"/>
      <c r="C44" s="788"/>
      <c r="D44" s="788"/>
      <c r="E44" s="788"/>
      <c r="F44" s="788"/>
      <c r="G44" s="788"/>
      <c r="H44" s="788"/>
      <c r="I44" s="788"/>
      <c r="J44" s="788"/>
      <c r="K44" s="788"/>
    </row>
    <row r="45" spans="1:11" s="437" customFormat="1">
      <c r="A45" s="788" t="s">
        <v>104</v>
      </c>
      <c r="B45" s="788"/>
      <c r="C45" s="788"/>
      <c r="D45" s="788"/>
      <c r="E45" s="788"/>
      <c r="F45" s="788"/>
      <c r="G45" s="788"/>
      <c r="H45" s="788"/>
      <c r="I45" s="788"/>
      <c r="J45" s="788"/>
      <c r="K45" s="788"/>
    </row>
    <row r="46" spans="1:11">
      <c r="A46" s="790" t="s">
        <v>52</v>
      </c>
      <c r="B46" s="790"/>
      <c r="C46" s="790"/>
      <c r="D46" s="790"/>
      <c r="E46" s="790"/>
      <c r="F46" s="790"/>
      <c r="G46" s="790"/>
      <c r="H46" s="790"/>
      <c r="I46" s="790"/>
      <c r="J46" s="790"/>
      <c r="K46" s="790"/>
    </row>
    <row r="47" spans="1:11">
      <c r="A47" s="790" t="s">
        <v>53</v>
      </c>
      <c r="B47" s="790"/>
      <c r="C47" s="790"/>
      <c r="D47" s="790"/>
      <c r="E47" s="790"/>
      <c r="F47" s="790"/>
      <c r="G47" s="790"/>
      <c r="H47" s="790"/>
      <c r="I47" s="790"/>
      <c r="J47" s="790"/>
      <c r="K47" s="790"/>
    </row>
    <row r="48" spans="1:11" s="162" customFormat="1">
      <c r="A48" s="790" t="s">
        <v>836</v>
      </c>
      <c r="B48" s="790"/>
      <c r="C48" s="790"/>
      <c r="D48" s="790"/>
      <c r="E48" s="790"/>
      <c r="F48" s="790"/>
      <c r="G48" s="790"/>
      <c r="H48" s="790"/>
      <c r="I48" s="790"/>
      <c r="J48" s="790"/>
      <c r="K48" s="790"/>
    </row>
    <row r="49" spans="1:11" s="437" customFormat="1">
      <c r="A49" s="456" t="s">
        <v>859</v>
      </c>
      <c r="B49" s="28"/>
      <c r="C49" s="28"/>
      <c r="D49" s="28"/>
      <c r="E49" s="28"/>
      <c r="F49" s="28"/>
      <c r="G49" s="28"/>
      <c r="H49" s="28"/>
      <c r="I49" s="28"/>
      <c r="J49" s="28"/>
      <c r="K49" s="28"/>
    </row>
  </sheetData>
  <customSheetViews>
    <customSheetView guid="{9B1E4C89-5E12-4216-9D91-287A277F1BB3}">
      <selection sqref="A1:K1"/>
      <pageMargins left="0.7" right="0.7" top="0.75" bottom="0.75" header="0.3" footer="0.3"/>
      <pageSetup paperSize="9" orientation="landscape" r:id="rId1"/>
    </customSheetView>
  </customSheetViews>
  <mergeCells count="11">
    <mergeCell ref="A1:K1"/>
    <mergeCell ref="C24:K24"/>
    <mergeCell ref="C3:K3"/>
    <mergeCell ref="A47:K47"/>
    <mergeCell ref="A48:K48"/>
    <mergeCell ref="A41:K41"/>
    <mergeCell ref="A46:K46"/>
    <mergeCell ref="A44:K44"/>
    <mergeCell ref="A40:K40"/>
    <mergeCell ref="A45:K45"/>
    <mergeCell ref="A42:K42"/>
  </mergeCells>
  <pageMargins left="0.25" right="0.25" top="0.5" bottom="0.5" header="0.3" footer="0.3"/>
  <pageSetup paperSize="9" orientation="landscape" r:id="rId2"/>
  <rowBreaks count="1" manualBreakCount="1">
    <brk id="23" max="10" man="1"/>
  </rowBreaks>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7"/>
  <dimension ref="A1:K78"/>
  <sheetViews>
    <sheetView zoomScaleNormal="100" workbookViewId="0">
      <pane ySplit="2" topLeftCell="A3" activePane="bottomLeft" state="frozen"/>
      <selection pane="bottomLeft" sqref="A1:K1"/>
    </sheetView>
  </sheetViews>
  <sheetFormatPr defaultRowHeight="15"/>
  <cols>
    <col min="1" max="1" width="9.140625" style="145"/>
    <col min="2" max="2" width="15.42578125" style="145" bestFit="1" customWidth="1"/>
    <col min="3" max="16384" width="9.140625" style="145"/>
  </cols>
  <sheetData>
    <row r="1" spans="1:11" ht="15" customHeight="1">
      <c r="A1" s="803" t="s">
        <v>907</v>
      </c>
      <c r="B1" s="803"/>
      <c r="C1" s="803"/>
      <c r="D1" s="803"/>
      <c r="E1" s="803"/>
      <c r="F1" s="803"/>
      <c r="G1" s="803"/>
      <c r="H1" s="803"/>
      <c r="I1" s="803"/>
      <c r="J1" s="803"/>
      <c r="K1" s="803"/>
    </row>
    <row r="2" spans="1:11">
      <c r="A2" s="95" t="s">
        <v>261</v>
      </c>
      <c r="B2" s="95" t="s">
        <v>243</v>
      </c>
      <c r="C2" s="96" t="s">
        <v>0</v>
      </c>
      <c r="D2" s="96" t="s">
        <v>1</v>
      </c>
      <c r="E2" s="96" t="s">
        <v>784</v>
      </c>
      <c r="F2" s="96" t="s">
        <v>3</v>
      </c>
      <c r="G2" s="96" t="s">
        <v>4</v>
      </c>
      <c r="H2" s="96" t="s">
        <v>755</v>
      </c>
      <c r="I2" s="96" t="s">
        <v>6</v>
      </c>
      <c r="J2" s="96" t="s">
        <v>7</v>
      </c>
      <c r="K2" s="96" t="s">
        <v>227</v>
      </c>
    </row>
    <row r="3" spans="1:11">
      <c r="A3" s="222"/>
      <c r="B3" s="222"/>
      <c r="C3" s="817" t="s">
        <v>228</v>
      </c>
      <c r="D3" s="817"/>
      <c r="E3" s="817"/>
      <c r="F3" s="817"/>
      <c r="G3" s="817"/>
      <c r="H3" s="817"/>
      <c r="I3" s="817"/>
      <c r="J3" s="817"/>
      <c r="K3" s="817"/>
    </row>
    <row r="4" spans="1:11">
      <c r="A4" s="87" t="s">
        <v>263</v>
      </c>
      <c r="B4" s="87" t="s">
        <v>244</v>
      </c>
      <c r="C4" s="290">
        <v>139</v>
      </c>
      <c r="D4" s="290">
        <v>175</v>
      </c>
      <c r="E4" s="290">
        <v>131</v>
      </c>
      <c r="F4" s="290">
        <v>41</v>
      </c>
      <c r="G4" s="290">
        <v>23</v>
      </c>
      <c r="H4" s="290">
        <v>4</v>
      </c>
      <c r="I4" s="290">
        <v>12</v>
      </c>
      <c r="J4" s="290">
        <v>19</v>
      </c>
      <c r="K4" s="290">
        <v>544</v>
      </c>
    </row>
    <row r="5" spans="1:11">
      <c r="A5" s="87"/>
      <c r="B5" s="87" t="s">
        <v>245</v>
      </c>
      <c r="C5" s="290">
        <v>779</v>
      </c>
      <c r="D5" s="290">
        <v>622</v>
      </c>
      <c r="E5" s="290">
        <v>335</v>
      </c>
      <c r="F5" s="290">
        <v>176</v>
      </c>
      <c r="G5" s="290">
        <v>84</v>
      </c>
      <c r="H5" s="290">
        <v>38</v>
      </c>
      <c r="I5" s="290">
        <v>23</v>
      </c>
      <c r="J5" s="290">
        <v>42</v>
      </c>
      <c r="K5" s="290">
        <v>2099</v>
      </c>
    </row>
    <row r="6" spans="1:11">
      <c r="A6" s="87"/>
      <c r="B6" s="87" t="s">
        <v>246</v>
      </c>
      <c r="C6" s="290">
        <v>1216</v>
      </c>
      <c r="D6" s="290">
        <v>549</v>
      </c>
      <c r="E6" s="290">
        <v>371</v>
      </c>
      <c r="F6" s="290">
        <v>198</v>
      </c>
      <c r="G6" s="290">
        <v>71</v>
      </c>
      <c r="H6" s="290">
        <v>25</v>
      </c>
      <c r="I6" s="290">
        <v>30</v>
      </c>
      <c r="J6" s="290">
        <v>51</v>
      </c>
      <c r="K6" s="290">
        <v>2511</v>
      </c>
    </row>
    <row r="7" spans="1:11">
      <c r="A7" s="87"/>
      <c r="B7" s="87" t="s">
        <v>247</v>
      </c>
      <c r="C7" s="290">
        <v>1270</v>
      </c>
      <c r="D7" s="290">
        <v>528</v>
      </c>
      <c r="E7" s="290">
        <v>481</v>
      </c>
      <c r="F7" s="290">
        <v>227</v>
      </c>
      <c r="G7" s="290">
        <v>80</v>
      </c>
      <c r="H7" s="290">
        <v>41</v>
      </c>
      <c r="I7" s="290">
        <v>30</v>
      </c>
      <c r="J7" s="290">
        <v>54</v>
      </c>
      <c r="K7" s="290">
        <v>2711</v>
      </c>
    </row>
    <row r="8" spans="1:11">
      <c r="A8" s="87"/>
      <c r="B8" s="87" t="s">
        <v>248</v>
      </c>
      <c r="C8" s="290">
        <v>1334</v>
      </c>
      <c r="D8" s="290">
        <v>763</v>
      </c>
      <c r="E8" s="290">
        <v>589</v>
      </c>
      <c r="F8" s="290">
        <v>180</v>
      </c>
      <c r="G8" s="290">
        <v>196</v>
      </c>
      <c r="H8" s="290">
        <v>80</v>
      </c>
      <c r="I8" s="290">
        <v>59</v>
      </c>
      <c r="J8" s="290">
        <v>80</v>
      </c>
      <c r="K8" s="290">
        <v>3281</v>
      </c>
    </row>
    <row r="9" spans="1:11">
      <c r="A9" s="87"/>
      <c r="B9" s="87" t="s">
        <v>284</v>
      </c>
      <c r="C9" s="290">
        <v>0</v>
      </c>
      <c r="D9" s="290">
        <v>0</v>
      </c>
      <c r="E9" s="290">
        <v>0</v>
      </c>
      <c r="F9" s="290">
        <v>0</v>
      </c>
      <c r="G9" s="290">
        <v>0</v>
      </c>
      <c r="H9" s="290">
        <v>0</v>
      </c>
      <c r="I9" s="290">
        <v>0</v>
      </c>
      <c r="J9" s="290">
        <v>0</v>
      </c>
      <c r="K9" s="290">
        <v>0</v>
      </c>
    </row>
    <row r="10" spans="1:11">
      <c r="A10" s="87"/>
      <c r="B10" s="235" t="s">
        <v>227</v>
      </c>
      <c r="C10" s="291">
        <v>4738</v>
      </c>
      <c r="D10" s="291">
        <v>2637</v>
      </c>
      <c r="E10" s="291">
        <v>1907</v>
      </c>
      <c r="F10" s="291">
        <v>822</v>
      </c>
      <c r="G10" s="291">
        <v>454</v>
      </c>
      <c r="H10" s="291">
        <v>188</v>
      </c>
      <c r="I10" s="291">
        <v>154</v>
      </c>
      <c r="J10" s="291">
        <v>246</v>
      </c>
      <c r="K10" s="291">
        <v>11146</v>
      </c>
    </row>
    <row r="11" spans="1:11">
      <c r="A11" s="87" t="s">
        <v>264</v>
      </c>
      <c r="B11" s="87" t="s">
        <v>244</v>
      </c>
      <c r="C11" s="290">
        <v>127</v>
      </c>
      <c r="D11" s="290">
        <v>227</v>
      </c>
      <c r="E11" s="290">
        <v>118</v>
      </c>
      <c r="F11" s="290">
        <v>49</v>
      </c>
      <c r="G11" s="290">
        <v>29</v>
      </c>
      <c r="H11" s="290">
        <v>6</v>
      </c>
      <c r="I11" s="290">
        <v>12</v>
      </c>
      <c r="J11" s="290">
        <v>21</v>
      </c>
      <c r="K11" s="290">
        <v>589</v>
      </c>
    </row>
    <row r="12" spans="1:11">
      <c r="A12" s="87"/>
      <c r="B12" s="87" t="s">
        <v>245</v>
      </c>
      <c r="C12" s="290">
        <v>428</v>
      </c>
      <c r="D12" s="290">
        <v>715</v>
      </c>
      <c r="E12" s="290">
        <v>426</v>
      </c>
      <c r="F12" s="290">
        <v>207</v>
      </c>
      <c r="G12" s="290">
        <v>76</v>
      </c>
      <c r="H12" s="290">
        <v>20</v>
      </c>
      <c r="I12" s="290">
        <v>28</v>
      </c>
      <c r="J12" s="290">
        <v>53</v>
      </c>
      <c r="K12" s="290">
        <v>1953</v>
      </c>
    </row>
    <row r="13" spans="1:11">
      <c r="A13" s="87"/>
      <c r="B13" s="87" t="s">
        <v>246</v>
      </c>
      <c r="C13" s="290">
        <v>447</v>
      </c>
      <c r="D13" s="290">
        <v>706</v>
      </c>
      <c r="E13" s="290">
        <v>433</v>
      </c>
      <c r="F13" s="290">
        <v>208</v>
      </c>
      <c r="G13" s="290">
        <v>105</v>
      </c>
      <c r="H13" s="290">
        <v>20</v>
      </c>
      <c r="I13" s="290">
        <v>36</v>
      </c>
      <c r="J13" s="290">
        <v>74</v>
      </c>
      <c r="K13" s="290">
        <v>2029</v>
      </c>
    </row>
    <row r="14" spans="1:11">
      <c r="A14" s="87"/>
      <c r="B14" s="87" t="s">
        <v>247</v>
      </c>
      <c r="C14" s="290">
        <v>533</v>
      </c>
      <c r="D14" s="290">
        <v>620</v>
      </c>
      <c r="E14" s="290">
        <v>526</v>
      </c>
      <c r="F14" s="290">
        <v>212</v>
      </c>
      <c r="G14" s="290">
        <v>75</v>
      </c>
      <c r="H14" s="290">
        <v>31</v>
      </c>
      <c r="I14" s="290">
        <v>25</v>
      </c>
      <c r="J14" s="290">
        <v>65</v>
      </c>
      <c r="K14" s="290">
        <v>2087</v>
      </c>
    </row>
    <row r="15" spans="1:11">
      <c r="A15" s="87"/>
      <c r="B15" s="87" t="s">
        <v>248</v>
      </c>
      <c r="C15" s="290">
        <v>1141</v>
      </c>
      <c r="D15" s="290">
        <v>761</v>
      </c>
      <c r="E15" s="290">
        <v>647</v>
      </c>
      <c r="F15" s="290">
        <v>242</v>
      </c>
      <c r="G15" s="290">
        <v>160</v>
      </c>
      <c r="H15" s="290">
        <v>76</v>
      </c>
      <c r="I15" s="290">
        <v>36</v>
      </c>
      <c r="J15" s="290">
        <v>71</v>
      </c>
      <c r="K15" s="290">
        <v>3134</v>
      </c>
    </row>
    <row r="16" spans="1:11">
      <c r="A16" s="87"/>
      <c r="B16" s="87" t="s">
        <v>284</v>
      </c>
      <c r="C16" s="290">
        <v>0</v>
      </c>
      <c r="D16" s="290">
        <v>2</v>
      </c>
      <c r="E16" s="290">
        <v>0</v>
      </c>
      <c r="F16" s="290">
        <v>0</v>
      </c>
      <c r="G16" s="290">
        <v>0</v>
      </c>
      <c r="H16" s="290">
        <v>0</v>
      </c>
      <c r="I16" s="290">
        <v>0</v>
      </c>
      <c r="J16" s="290">
        <v>0</v>
      </c>
      <c r="K16" s="290">
        <v>2</v>
      </c>
    </row>
    <row r="17" spans="1:11">
      <c r="A17" s="87"/>
      <c r="B17" s="235" t="s">
        <v>227</v>
      </c>
      <c r="C17" s="291">
        <v>2676</v>
      </c>
      <c r="D17" s="291">
        <v>3031</v>
      </c>
      <c r="E17" s="291">
        <v>2150</v>
      </c>
      <c r="F17" s="291">
        <v>918</v>
      </c>
      <c r="G17" s="291">
        <v>445</v>
      </c>
      <c r="H17" s="291">
        <v>153</v>
      </c>
      <c r="I17" s="291">
        <v>137</v>
      </c>
      <c r="J17" s="291">
        <v>284</v>
      </c>
      <c r="K17" s="291">
        <v>9794</v>
      </c>
    </row>
    <row r="18" spans="1:11">
      <c r="A18" s="87" t="s">
        <v>265</v>
      </c>
      <c r="B18" s="87" t="s">
        <v>244</v>
      </c>
      <c r="C18" s="290">
        <v>127</v>
      </c>
      <c r="D18" s="290">
        <v>194</v>
      </c>
      <c r="E18" s="290">
        <v>124</v>
      </c>
      <c r="F18" s="290">
        <v>43</v>
      </c>
      <c r="G18" s="290">
        <v>25</v>
      </c>
      <c r="H18" s="290">
        <v>8</v>
      </c>
      <c r="I18" s="290">
        <v>8</v>
      </c>
      <c r="J18" s="290">
        <v>18</v>
      </c>
      <c r="K18" s="290">
        <v>547</v>
      </c>
    </row>
    <row r="19" spans="1:11">
      <c r="A19" s="87"/>
      <c r="B19" s="87" t="s">
        <v>245</v>
      </c>
      <c r="C19" s="290">
        <v>450</v>
      </c>
      <c r="D19" s="290">
        <v>709</v>
      </c>
      <c r="E19" s="290">
        <v>441</v>
      </c>
      <c r="F19" s="290">
        <v>221</v>
      </c>
      <c r="G19" s="290">
        <v>91</v>
      </c>
      <c r="H19" s="290">
        <v>40</v>
      </c>
      <c r="I19" s="290">
        <v>24</v>
      </c>
      <c r="J19" s="290">
        <v>57</v>
      </c>
      <c r="K19" s="290">
        <v>2033</v>
      </c>
    </row>
    <row r="20" spans="1:11">
      <c r="A20" s="87"/>
      <c r="B20" s="87" t="s">
        <v>246</v>
      </c>
      <c r="C20" s="290">
        <v>522</v>
      </c>
      <c r="D20" s="290">
        <v>661</v>
      </c>
      <c r="E20" s="290">
        <v>465</v>
      </c>
      <c r="F20" s="290">
        <v>209</v>
      </c>
      <c r="G20" s="290">
        <v>103</v>
      </c>
      <c r="H20" s="290">
        <v>24</v>
      </c>
      <c r="I20" s="290">
        <v>38</v>
      </c>
      <c r="J20" s="290">
        <v>52</v>
      </c>
      <c r="K20" s="290">
        <v>2074</v>
      </c>
    </row>
    <row r="21" spans="1:11">
      <c r="A21" s="87"/>
      <c r="B21" s="87" t="s">
        <v>247</v>
      </c>
      <c r="C21" s="290">
        <v>553</v>
      </c>
      <c r="D21" s="290">
        <v>594</v>
      </c>
      <c r="E21" s="290">
        <v>473</v>
      </c>
      <c r="F21" s="290">
        <v>207</v>
      </c>
      <c r="G21" s="290">
        <v>86</v>
      </c>
      <c r="H21" s="290">
        <v>30</v>
      </c>
      <c r="I21" s="290">
        <v>28</v>
      </c>
      <c r="J21" s="290">
        <v>69</v>
      </c>
      <c r="K21" s="290">
        <v>2040</v>
      </c>
    </row>
    <row r="22" spans="1:11">
      <c r="A22" s="87"/>
      <c r="B22" s="87" t="s">
        <v>248</v>
      </c>
      <c r="C22" s="290">
        <v>1195</v>
      </c>
      <c r="D22" s="290">
        <v>729</v>
      </c>
      <c r="E22" s="290">
        <v>639</v>
      </c>
      <c r="F22" s="290">
        <v>243</v>
      </c>
      <c r="G22" s="290">
        <v>178</v>
      </c>
      <c r="H22" s="290">
        <v>56</v>
      </c>
      <c r="I22" s="290">
        <v>42</v>
      </c>
      <c r="J22" s="290">
        <v>78</v>
      </c>
      <c r="K22" s="290">
        <v>3160</v>
      </c>
    </row>
    <row r="23" spans="1:11">
      <c r="A23" s="87"/>
      <c r="B23" s="87" t="s">
        <v>284</v>
      </c>
      <c r="C23" s="290">
        <v>0</v>
      </c>
      <c r="D23" s="290">
        <v>0</v>
      </c>
      <c r="E23" s="290">
        <v>0</v>
      </c>
      <c r="F23" s="290">
        <v>0</v>
      </c>
      <c r="G23" s="290">
        <v>0</v>
      </c>
      <c r="H23" s="290">
        <v>0</v>
      </c>
      <c r="I23" s="290">
        <v>0</v>
      </c>
      <c r="J23" s="290">
        <v>0</v>
      </c>
      <c r="K23" s="290">
        <v>0</v>
      </c>
    </row>
    <row r="24" spans="1:11">
      <c r="A24" s="87"/>
      <c r="B24" s="235" t="s">
        <v>227</v>
      </c>
      <c r="C24" s="291">
        <v>2847</v>
      </c>
      <c r="D24" s="291">
        <v>2887</v>
      </c>
      <c r="E24" s="291">
        <v>2142</v>
      </c>
      <c r="F24" s="291">
        <v>923</v>
      </c>
      <c r="G24" s="291">
        <v>483</v>
      </c>
      <c r="H24" s="291">
        <v>158</v>
      </c>
      <c r="I24" s="291">
        <v>140</v>
      </c>
      <c r="J24" s="291">
        <v>274</v>
      </c>
      <c r="K24" s="291">
        <v>9854</v>
      </c>
    </row>
    <row r="25" spans="1:11">
      <c r="A25" s="87" t="s">
        <v>266</v>
      </c>
      <c r="B25" s="87" t="s">
        <v>244</v>
      </c>
      <c r="C25" s="290">
        <v>111</v>
      </c>
      <c r="D25" s="290">
        <v>240</v>
      </c>
      <c r="E25" s="290">
        <v>145</v>
      </c>
      <c r="F25" s="290">
        <v>43</v>
      </c>
      <c r="G25" s="290">
        <v>32</v>
      </c>
      <c r="H25" s="290">
        <v>5</v>
      </c>
      <c r="I25" s="290">
        <v>2</v>
      </c>
      <c r="J25" s="290">
        <v>17</v>
      </c>
      <c r="K25" s="290">
        <v>595</v>
      </c>
    </row>
    <row r="26" spans="1:11">
      <c r="A26" s="87"/>
      <c r="B26" s="87" t="s">
        <v>245</v>
      </c>
      <c r="C26" s="290">
        <v>359</v>
      </c>
      <c r="D26" s="290">
        <v>938</v>
      </c>
      <c r="E26" s="290">
        <v>390</v>
      </c>
      <c r="F26" s="290">
        <v>178</v>
      </c>
      <c r="G26" s="290">
        <v>91</v>
      </c>
      <c r="H26" s="290">
        <v>31</v>
      </c>
      <c r="I26" s="290">
        <v>21</v>
      </c>
      <c r="J26" s="290">
        <v>43</v>
      </c>
      <c r="K26" s="290">
        <v>2051</v>
      </c>
    </row>
    <row r="27" spans="1:11">
      <c r="A27" s="87"/>
      <c r="B27" s="87" t="s">
        <v>246</v>
      </c>
      <c r="C27" s="290">
        <v>425</v>
      </c>
      <c r="D27" s="290">
        <v>841</v>
      </c>
      <c r="E27" s="290">
        <v>402</v>
      </c>
      <c r="F27" s="290">
        <v>184</v>
      </c>
      <c r="G27" s="290">
        <v>67</v>
      </c>
      <c r="H27" s="290">
        <v>17</v>
      </c>
      <c r="I27" s="290">
        <v>12</v>
      </c>
      <c r="J27" s="290">
        <v>57</v>
      </c>
      <c r="K27" s="290">
        <v>2005</v>
      </c>
    </row>
    <row r="28" spans="1:11">
      <c r="A28" s="87"/>
      <c r="B28" s="87" t="s">
        <v>247</v>
      </c>
      <c r="C28" s="290">
        <v>578</v>
      </c>
      <c r="D28" s="290">
        <v>794</v>
      </c>
      <c r="E28" s="290">
        <v>521</v>
      </c>
      <c r="F28" s="290">
        <v>234</v>
      </c>
      <c r="G28" s="290">
        <v>94</v>
      </c>
      <c r="H28" s="290">
        <v>23</v>
      </c>
      <c r="I28" s="290">
        <v>37</v>
      </c>
      <c r="J28" s="290">
        <v>71</v>
      </c>
      <c r="K28" s="290">
        <v>2352</v>
      </c>
    </row>
    <row r="29" spans="1:11">
      <c r="A29" s="87"/>
      <c r="B29" s="87" t="s">
        <v>248</v>
      </c>
      <c r="C29" s="290">
        <v>1099</v>
      </c>
      <c r="D29" s="290">
        <v>765</v>
      </c>
      <c r="E29" s="290">
        <v>700</v>
      </c>
      <c r="F29" s="290">
        <v>238</v>
      </c>
      <c r="G29" s="290">
        <v>205</v>
      </c>
      <c r="H29" s="290">
        <v>77</v>
      </c>
      <c r="I29" s="290">
        <v>55</v>
      </c>
      <c r="J29" s="290">
        <v>83</v>
      </c>
      <c r="K29" s="290">
        <v>3222</v>
      </c>
    </row>
    <row r="30" spans="1:11">
      <c r="A30" s="87"/>
      <c r="B30" s="87" t="s">
        <v>284</v>
      </c>
      <c r="C30" s="290">
        <v>0</v>
      </c>
      <c r="D30" s="290">
        <v>1</v>
      </c>
      <c r="E30" s="290">
        <v>0</v>
      </c>
      <c r="F30" s="290">
        <v>0</v>
      </c>
      <c r="G30" s="290">
        <v>0</v>
      </c>
      <c r="H30" s="290">
        <v>0</v>
      </c>
      <c r="I30" s="290">
        <v>0</v>
      </c>
      <c r="J30" s="290">
        <v>0</v>
      </c>
      <c r="K30" s="290">
        <v>1</v>
      </c>
    </row>
    <row r="31" spans="1:11">
      <c r="A31" s="87"/>
      <c r="B31" s="235" t="s">
        <v>227</v>
      </c>
      <c r="C31" s="291">
        <v>2572</v>
      </c>
      <c r="D31" s="291">
        <v>3579</v>
      </c>
      <c r="E31" s="291">
        <v>2158</v>
      </c>
      <c r="F31" s="291">
        <v>877</v>
      </c>
      <c r="G31" s="291">
        <v>489</v>
      </c>
      <c r="H31" s="291">
        <v>153</v>
      </c>
      <c r="I31" s="291">
        <v>127</v>
      </c>
      <c r="J31" s="291">
        <v>271</v>
      </c>
      <c r="K31" s="291">
        <v>10226</v>
      </c>
    </row>
    <row r="32" spans="1:11">
      <c r="A32" s="87" t="s">
        <v>267</v>
      </c>
      <c r="B32" s="87" t="s">
        <v>244</v>
      </c>
      <c r="C32" s="290">
        <v>97</v>
      </c>
      <c r="D32" s="290">
        <v>255</v>
      </c>
      <c r="E32" s="290">
        <v>143</v>
      </c>
      <c r="F32" s="290">
        <v>51</v>
      </c>
      <c r="G32" s="290">
        <v>23</v>
      </c>
      <c r="H32" s="290">
        <v>7</v>
      </c>
      <c r="I32" s="290">
        <v>7</v>
      </c>
      <c r="J32" s="290">
        <v>17</v>
      </c>
      <c r="K32" s="290">
        <v>600</v>
      </c>
    </row>
    <row r="33" spans="1:11">
      <c r="A33" s="87"/>
      <c r="B33" s="87" t="s">
        <v>245</v>
      </c>
      <c r="C33" s="290">
        <v>382</v>
      </c>
      <c r="D33" s="290">
        <v>957</v>
      </c>
      <c r="E33" s="290">
        <v>469</v>
      </c>
      <c r="F33" s="290">
        <v>132</v>
      </c>
      <c r="G33" s="290">
        <v>89</v>
      </c>
      <c r="H33" s="290">
        <v>40</v>
      </c>
      <c r="I33" s="290">
        <v>26</v>
      </c>
      <c r="J33" s="290">
        <v>47</v>
      </c>
      <c r="K33" s="290">
        <v>2142</v>
      </c>
    </row>
    <row r="34" spans="1:11">
      <c r="A34" s="87"/>
      <c r="B34" s="87" t="s">
        <v>246</v>
      </c>
      <c r="C34" s="290">
        <v>419</v>
      </c>
      <c r="D34" s="290">
        <v>912</v>
      </c>
      <c r="E34" s="290">
        <v>450</v>
      </c>
      <c r="F34" s="290">
        <v>179</v>
      </c>
      <c r="G34" s="290">
        <v>104</v>
      </c>
      <c r="H34" s="290">
        <v>36</v>
      </c>
      <c r="I34" s="290">
        <v>20</v>
      </c>
      <c r="J34" s="290">
        <v>55</v>
      </c>
      <c r="K34" s="290">
        <v>2175</v>
      </c>
    </row>
    <row r="35" spans="1:11">
      <c r="A35" s="87"/>
      <c r="B35" s="87" t="s">
        <v>247</v>
      </c>
      <c r="C35" s="290">
        <v>590</v>
      </c>
      <c r="D35" s="290">
        <v>854</v>
      </c>
      <c r="E35" s="290">
        <v>525</v>
      </c>
      <c r="F35" s="290">
        <v>253</v>
      </c>
      <c r="G35" s="290">
        <v>98</v>
      </c>
      <c r="H35" s="290">
        <v>44</v>
      </c>
      <c r="I35" s="290">
        <v>40</v>
      </c>
      <c r="J35" s="290">
        <v>55</v>
      </c>
      <c r="K35" s="290">
        <v>2459</v>
      </c>
    </row>
    <row r="36" spans="1:11">
      <c r="A36" s="87"/>
      <c r="B36" s="87" t="s">
        <v>248</v>
      </c>
      <c r="C36" s="290">
        <v>1173</v>
      </c>
      <c r="D36" s="290">
        <v>871</v>
      </c>
      <c r="E36" s="290">
        <v>632</v>
      </c>
      <c r="F36" s="290">
        <v>280</v>
      </c>
      <c r="G36" s="290">
        <v>216</v>
      </c>
      <c r="H36" s="290">
        <v>63</v>
      </c>
      <c r="I36" s="290">
        <v>42</v>
      </c>
      <c r="J36" s="290">
        <v>80</v>
      </c>
      <c r="K36" s="290">
        <v>3357</v>
      </c>
    </row>
    <row r="37" spans="1:11">
      <c r="A37" s="87"/>
      <c r="B37" s="87" t="s">
        <v>284</v>
      </c>
      <c r="C37" s="290">
        <v>0</v>
      </c>
      <c r="D37" s="290">
        <v>0</v>
      </c>
      <c r="E37" s="290">
        <v>0</v>
      </c>
      <c r="F37" s="290">
        <v>0</v>
      </c>
      <c r="G37" s="290">
        <v>0</v>
      </c>
      <c r="H37" s="290">
        <v>0</v>
      </c>
      <c r="I37" s="290">
        <v>0</v>
      </c>
      <c r="J37" s="290">
        <v>0</v>
      </c>
      <c r="K37" s="290">
        <v>0</v>
      </c>
    </row>
    <row r="38" spans="1:11">
      <c r="A38" s="87"/>
      <c r="B38" s="235" t="s">
        <v>227</v>
      </c>
      <c r="C38" s="291">
        <v>2661</v>
      </c>
      <c r="D38" s="291">
        <v>3849</v>
      </c>
      <c r="E38" s="291">
        <v>2219</v>
      </c>
      <c r="F38" s="291">
        <v>895</v>
      </c>
      <c r="G38" s="291">
        <v>530</v>
      </c>
      <c r="H38" s="291">
        <v>190</v>
      </c>
      <c r="I38" s="291">
        <v>135</v>
      </c>
      <c r="J38" s="291">
        <v>254</v>
      </c>
      <c r="K38" s="291">
        <v>10733</v>
      </c>
    </row>
    <row r="39" spans="1:11">
      <c r="A39" s="246"/>
      <c r="B39" s="246"/>
      <c r="C39" s="817" t="s">
        <v>232</v>
      </c>
      <c r="D39" s="817"/>
      <c r="E39" s="817"/>
      <c r="F39" s="817"/>
      <c r="G39" s="817"/>
      <c r="H39" s="817"/>
      <c r="I39" s="817"/>
      <c r="J39" s="817"/>
      <c r="K39" s="817"/>
    </row>
    <row r="40" spans="1:11">
      <c r="A40" s="87" t="s">
        <v>263</v>
      </c>
      <c r="B40" s="87" t="s">
        <v>244</v>
      </c>
      <c r="C40" s="524">
        <v>1.4149454889705508</v>
      </c>
      <c r="D40" s="524">
        <v>2.2336528520555987</v>
      </c>
      <c r="E40" s="524">
        <v>2.0872169909022831</v>
      </c>
      <c r="F40" s="524">
        <v>1.1838420004042387</v>
      </c>
      <c r="G40" s="524">
        <v>1.1307212034806549</v>
      </c>
      <c r="H40" s="524">
        <v>0.67670444933175444</v>
      </c>
      <c r="I40" s="524">
        <v>2.1223912274495933</v>
      </c>
      <c r="J40" s="524">
        <v>5.0145157033518082</v>
      </c>
      <c r="K40" s="524">
        <v>1.7564818701365794</v>
      </c>
    </row>
    <row r="41" spans="1:11">
      <c r="A41" s="87"/>
      <c r="B41" s="87" t="s">
        <v>245</v>
      </c>
      <c r="C41" s="524">
        <v>1.9656081652221087</v>
      </c>
      <c r="D41" s="524">
        <v>2.0225734808749745</v>
      </c>
      <c r="E41" s="524">
        <v>1.3119299468570467</v>
      </c>
      <c r="F41" s="524">
        <v>1.2873495958746297</v>
      </c>
      <c r="G41" s="524">
        <v>1.0236786623932144</v>
      </c>
      <c r="H41" s="524">
        <v>1.5433979123512449</v>
      </c>
      <c r="I41" s="524">
        <v>1.0669883095193913</v>
      </c>
      <c r="J41" s="524">
        <v>2.7447392497712717</v>
      </c>
      <c r="K41" s="524">
        <v>1.6933031835551944</v>
      </c>
    </row>
    <row r="42" spans="1:11">
      <c r="A42" s="87"/>
      <c r="B42" s="87" t="s">
        <v>246</v>
      </c>
      <c r="C42" s="524">
        <v>2.5183126476868178</v>
      </c>
      <c r="D42" s="524">
        <v>1.4864191647894645</v>
      </c>
      <c r="E42" s="524">
        <v>1.1544002563950972</v>
      </c>
      <c r="F42" s="524">
        <v>1.19466383487091</v>
      </c>
      <c r="G42" s="524">
        <v>0.70048738136111599</v>
      </c>
      <c r="H42" s="524">
        <v>0.77483341081667445</v>
      </c>
      <c r="I42" s="524">
        <v>1.2253400318588408</v>
      </c>
      <c r="J42" s="524">
        <v>2.8650075838436044</v>
      </c>
      <c r="K42" s="524">
        <v>1.6569959079921841</v>
      </c>
    </row>
    <row r="43" spans="1:11">
      <c r="A43" s="87"/>
      <c r="B43" s="87" t="s">
        <v>247</v>
      </c>
      <c r="C43" s="524">
        <v>2.8364042434394197</v>
      </c>
      <c r="D43" s="524">
        <v>1.5489821603020515</v>
      </c>
      <c r="E43" s="524">
        <v>1.5987874476904003</v>
      </c>
      <c r="F43" s="524">
        <v>1.4998348199537497</v>
      </c>
      <c r="G43" s="524">
        <v>0.82609638479569603</v>
      </c>
      <c r="H43" s="524">
        <v>1.3311688311688312</v>
      </c>
      <c r="I43" s="524">
        <v>1.4045601385832671</v>
      </c>
      <c r="J43" s="524">
        <v>3.3405505722239406</v>
      </c>
      <c r="K43" s="524">
        <v>1.9279716614478919</v>
      </c>
    </row>
    <row r="44" spans="1:11">
      <c r="A44" s="87"/>
      <c r="B44" s="87" t="s">
        <v>248</v>
      </c>
      <c r="C44" s="524">
        <v>4.8998001880582986</v>
      </c>
      <c r="D44" s="524">
        <v>3.6030335370172737</v>
      </c>
      <c r="E44" s="524">
        <v>3.2566806186034425</v>
      </c>
      <c r="F44" s="524">
        <v>1.9503526887778875</v>
      </c>
      <c r="G44" s="524">
        <v>3.1996865613164425</v>
      </c>
      <c r="H44" s="524">
        <v>4.1203131437989287</v>
      </c>
      <c r="I44" s="524">
        <v>4.271957135616538</v>
      </c>
      <c r="J44" s="524">
        <v>8.8183421516754841</v>
      </c>
      <c r="K44" s="524">
        <v>3.811482075230594</v>
      </c>
    </row>
    <row r="45" spans="1:11">
      <c r="A45" s="87"/>
      <c r="B45" s="235" t="s">
        <v>227</v>
      </c>
      <c r="C45" s="525">
        <v>2.7912933797802664</v>
      </c>
      <c r="D45" s="525">
        <v>2.0162785629905455</v>
      </c>
      <c r="E45" s="525">
        <v>1.7008516744960547</v>
      </c>
      <c r="F45" s="525">
        <v>1.41546960184321</v>
      </c>
      <c r="G45" s="525">
        <v>1.2546531326256793</v>
      </c>
      <c r="H45" s="525">
        <v>1.6635254351269322</v>
      </c>
      <c r="I45" s="525">
        <v>1.7729067612216938</v>
      </c>
      <c r="J45" s="525">
        <v>3.9595036134494359</v>
      </c>
      <c r="K45" s="525">
        <v>2.0905336487577117</v>
      </c>
    </row>
    <row r="46" spans="1:11">
      <c r="A46" s="87" t="s">
        <v>264</v>
      </c>
      <c r="B46" s="87" t="s">
        <v>244</v>
      </c>
      <c r="C46" s="524">
        <v>1.2714367234975521</v>
      </c>
      <c r="D46" s="524">
        <v>2.8157134174326148</v>
      </c>
      <c r="E46" s="524">
        <v>1.9134100859413004</v>
      </c>
      <c r="F46" s="524">
        <v>1.401160961939893</v>
      </c>
      <c r="G46" s="524">
        <v>1.4164997801983099</v>
      </c>
      <c r="H46" s="524">
        <v>1.0316368638239339</v>
      </c>
      <c r="I46" s="524">
        <v>2.1205159922247749</v>
      </c>
      <c r="J46" s="524">
        <v>5.3970701619121044</v>
      </c>
      <c r="K46" s="524">
        <v>1.8816628916270792</v>
      </c>
    </row>
    <row r="47" spans="1:11">
      <c r="A47" s="87"/>
      <c r="B47" s="87" t="s">
        <v>245</v>
      </c>
      <c r="C47" s="524">
        <v>1.0749474456184589</v>
      </c>
      <c r="D47" s="524">
        <v>2.2730235027451129</v>
      </c>
      <c r="E47" s="524">
        <v>1.6719126523756074</v>
      </c>
      <c r="F47" s="524">
        <v>1.5076474872541878</v>
      </c>
      <c r="G47" s="524">
        <v>0.92300218605780904</v>
      </c>
      <c r="H47" s="524">
        <v>0.82658290626549835</v>
      </c>
      <c r="I47" s="524">
        <v>1.2741751990898749</v>
      </c>
      <c r="J47" s="524">
        <v>3.4704033525405973</v>
      </c>
      <c r="K47" s="524">
        <v>1.5639464302302115</v>
      </c>
    </row>
    <row r="48" spans="1:11">
      <c r="A48" s="87"/>
      <c r="B48" s="87" t="s">
        <v>246</v>
      </c>
      <c r="C48" s="524">
        <v>0.9058283060200093</v>
      </c>
      <c r="D48" s="524">
        <v>1.8521627804478773</v>
      </c>
      <c r="E48" s="524">
        <v>1.3228281026123565</v>
      </c>
      <c r="F48" s="524">
        <v>1.2321179989929805</v>
      </c>
      <c r="G48" s="524">
        <v>1.017008252295533</v>
      </c>
      <c r="H48" s="524">
        <v>0.61785603954278656</v>
      </c>
      <c r="I48" s="524">
        <v>1.4210152364411464</v>
      </c>
      <c r="J48" s="524">
        <v>4.091110128261831</v>
      </c>
      <c r="K48" s="524">
        <v>1.3090390143949129</v>
      </c>
    </row>
    <row r="49" spans="1:11">
      <c r="A49" s="87"/>
      <c r="B49" s="87" t="s">
        <v>247</v>
      </c>
      <c r="C49" s="524">
        <v>1.1810901484229233</v>
      </c>
      <c r="D49" s="524">
        <v>1.7847941297545331</v>
      </c>
      <c r="E49" s="524">
        <v>1.7302176258519513</v>
      </c>
      <c r="F49" s="524">
        <v>1.3913408719506994</v>
      </c>
      <c r="G49" s="524">
        <v>0.77307632840282425</v>
      </c>
      <c r="H49" s="524">
        <v>1.0115512628075443</v>
      </c>
      <c r="I49" s="524">
        <v>1.1424393364712333</v>
      </c>
      <c r="J49" s="524">
        <v>4.0382703777335989</v>
      </c>
      <c r="K49" s="524">
        <v>1.4688669876543383</v>
      </c>
    </row>
    <row r="50" spans="1:11">
      <c r="A50" s="87"/>
      <c r="B50" s="87" t="s">
        <v>248</v>
      </c>
      <c r="C50" s="524">
        <v>4.1706417524736912</v>
      </c>
      <c r="D50" s="524">
        <v>3.5648035376342073</v>
      </c>
      <c r="E50" s="524">
        <v>3.5543005938483683</v>
      </c>
      <c r="F50" s="524">
        <v>2.6217999414970259</v>
      </c>
      <c r="G50" s="524">
        <v>2.616602341859096</v>
      </c>
      <c r="H50" s="524">
        <v>3.9406823602613295</v>
      </c>
      <c r="I50" s="524">
        <v>2.6466696074106753</v>
      </c>
      <c r="J50" s="524">
        <v>7.8383749172002659</v>
      </c>
      <c r="K50" s="524">
        <v>3.624927565064211</v>
      </c>
    </row>
    <row r="51" spans="1:11">
      <c r="A51" s="87"/>
      <c r="B51" s="235" t="s">
        <v>227</v>
      </c>
      <c r="C51" s="525">
        <v>1.5591007554297607</v>
      </c>
      <c r="D51" s="525">
        <v>2.2666613820277908</v>
      </c>
      <c r="E51" s="525">
        <v>1.9029276763571414</v>
      </c>
      <c r="F51" s="525">
        <v>1.5671947555312755</v>
      </c>
      <c r="G51" s="525">
        <v>1.2217890286090825</v>
      </c>
      <c r="H51" s="525">
        <v>1.3622522570650142</v>
      </c>
      <c r="I51" s="525">
        <v>1.5488451494013771</v>
      </c>
      <c r="J51" s="525">
        <v>4.5509173944395487</v>
      </c>
      <c r="K51" s="525">
        <v>1.8146550534178194</v>
      </c>
    </row>
    <row r="52" spans="1:11">
      <c r="A52" s="87" t="s">
        <v>265</v>
      </c>
      <c r="B52" s="87" t="s">
        <v>244</v>
      </c>
      <c r="C52" s="524">
        <v>1.2641973342358575</v>
      </c>
      <c r="D52" s="524">
        <v>2.3999802063488138</v>
      </c>
      <c r="E52" s="524">
        <v>2.0087152322172002</v>
      </c>
      <c r="F52" s="524">
        <v>1.2181648205331594</v>
      </c>
      <c r="G52" s="524">
        <v>1.2419274714356681</v>
      </c>
      <c r="H52" s="524">
        <v>1.3647219379051518</v>
      </c>
      <c r="I52" s="524">
        <v>1.3998250218722659</v>
      </c>
      <c r="J52" s="524">
        <v>4.5558086560364464</v>
      </c>
      <c r="K52" s="524">
        <v>1.7419050773189309</v>
      </c>
    </row>
    <row r="53" spans="1:11">
      <c r="A53" s="87"/>
      <c r="B53" s="87" t="s">
        <v>245</v>
      </c>
      <c r="C53" s="524">
        <v>1.118815745964183</v>
      </c>
      <c r="D53" s="524">
        <v>2.1915386208452725</v>
      </c>
      <c r="E53" s="524">
        <v>1.7259463352014779</v>
      </c>
      <c r="F53" s="524">
        <v>1.6009968197393489</v>
      </c>
      <c r="G53" s="524">
        <v>1.1046906866077497</v>
      </c>
      <c r="H53" s="524">
        <v>1.6604400166044002</v>
      </c>
      <c r="I53" s="524">
        <v>1.0639241067470522</v>
      </c>
      <c r="J53" s="524">
        <v>3.7350108118734027</v>
      </c>
      <c r="K53" s="524">
        <v>1.6086533363929134</v>
      </c>
    </row>
    <row r="54" spans="1:11">
      <c r="A54" s="87"/>
      <c r="B54" s="87" t="s">
        <v>246</v>
      </c>
      <c r="C54" s="524">
        <v>1.0405101290272425</v>
      </c>
      <c r="D54" s="524">
        <v>1.6898455874833829</v>
      </c>
      <c r="E54" s="524">
        <v>1.4008597965288803</v>
      </c>
      <c r="F54" s="524">
        <v>1.2271883880968597</v>
      </c>
      <c r="G54" s="524">
        <v>0.98647665019346442</v>
      </c>
      <c r="H54" s="524">
        <v>0.74112960503968128</v>
      </c>
      <c r="I54" s="524">
        <v>1.4444275505549644</v>
      </c>
      <c r="J54" s="524">
        <v>2.831318741152129</v>
      </c>
      <c r="K54" s="524">
        <v>1.3152854689493698</v>
      </c>
    </row>
    <row r="55" spans="1:11">
      <c r="A55" s="87"/>
      <c r="B55" s="87" t="s">
        <v>247</v>
      </c>
      <c r="C55" s="524">
        <v>1.2017506878012525</v>
      </c>
      <c r="D55" s="524">
        <v>1.6607951685958733</v>
      </c>
      <c r="E55" s="524">
        <v>1.5200596454693867</v>
      </c>
      <c r="F55" s="524">
        <v>1.3326037274278173</v>
      </c>
      <c r="G55" s="524">
        <v>0.87583509858236919</v>
      </c>
      <c r="H55" s="524">
        <v>0.967741935483871</v>
      </c>
      <c r="I55" s="524">
        <v>1.2377331800901779</v>
      </c>
      <c r="J55" s="524">
        <v>4.2788044152300637</v>
      </c>
      <c r="K55" s="524">
        <v>1.4044499031342641</v>
      </c>
    </row>
    <row r="56" spans="1:11">
      <c r="A56" s="87"/>
      <c r="B56" s="87" t="s">
        <v>248</v>
      </c>
      <c r="C56" s="524">
        <v>4.3544960627338947</v>
      </c>
      <c r="D56" s="524">
        <v>3.3911866362126633</v>
      </c>
      <c r="E56" s="524">
        <v>3.4612009663196437</v>
      </c>
      <c r="F56" s="524">
        <v>2.6482415893808784</v>
      </c>
      <c r="G56" s="524">
        <v>2.9269094795691855</v>
      </c>
      <c r="H56" s="524">
        <v>2.9238239440296558</v>
      </c>
      <c r="I56" s="524">
        <v>3.1171144426302511</v>
      </c>
      <c r="J56" s="524">
        <v>8.5507564130673099</v>
      </c>
      <c r="K56" s="524">
        <v>3.6385786053880902</v>
      </c>
    </row>
    <row r="57" spans="1:11">
      <c r="A57" s="87"/>
      <c r="B57" s="235" t="s">
        <v>227</v>
      </c>
      <c r="C57" s="525">
        <v>1.6372061568612566</v>
      </c>
      <c r="D57" s="525">
        <v>2.1101641644860902</v>
      </c>
      <c r="E57" s="525">
        <v>1.8707881066087204</v>
      </c>
      <c r="F57" s="525">
        <v>1.5624471002471476</v>
      </c>
      <c r="G57" s="525">
        <v>1.3199426111908177</v>
      </c>
      <c r="H57" s="525">
        <v>1.4045942678330132</v>
      </c>
      <c r="I57" s="525">
        <v>1.5439416831169976</v>
      </c>
      <c r="J57" s="525">
        <v>4.361251711075032</v>
      </c>
      <c r="K57" s="525">
        <v>1.7996020567402438</v>
      </c>
    </row>
    <row r="58" spans="1:11">
      <c r="A58" s="87" t="s">
        <v>266</v>
      </c>
      <c r="B58" s="87" t="s">
        <v>244</v>
      </c>
      <c r="C58" s="524">
        <v>1.1376331081981326</v>
      </c>
      <c r="D58" s="524">
        <v>3.0427892234548337</v>
      </c>
      <c r="E58" s="524">
        <v>2.3949128747212818</v>
      </c>
      <c r="F58" s="524">
        <v>1.2520746585912705</v>
      </c>
      <c r="G58" s="524">
        <v>1.6735526384603314</v>
      </c>
      <c r="H58" s="524">
        <v>0.89928057553956842</v>
      </c>
      <c r="I58" s="524">
        <v>0.36390101892285298</v>
      </c>
      <c r="J58" s="524">
        <v>4.6321525885558579</v>
      </c>
      <c r="K58" s="524">
        <v>1.9494390857622141</v>
      </c>
    </row>
    <row r="59" spans="1:11">
      <c r="A59" s="87"/>
      <c r="B59" s="87" t="s">
        <v>245</v>
      </c>
      <c r="C59" s="524">
        <v>0.89063100834811515</v>
      </c>
      <c r="D59" s="524">
        <v>2.8593463741476071</v>
      </c>
      <c r="E59" s="524">
        <v>1.5232113983080637</v>
      </c>
      <c r="F59" s="524">
        <v>1.2799309700151003</v>
      </c>
      <c r="G59" s="524">
        <v>1.1099591388668659</v>
      </c>
      <c r="H59" s="524">
        <v>1.2868944331437584</v>
      </c>
      <c r="I59" s="524">
        <v>0.91923834537097826</v>
      </c>
      <c r="J59" s="524">
        <v>2.8525938702401485</v>
      </c>
      <c r="K59" s="524">
        <v>1.6144000390415612</v>
      </c>
    </row>
    <row r="60" spans="1:11">
      <c r="A60" s="87"/>
      <c r="B60" s="87" t="s">
        <v>246</v>
      </c>
      <c r="C60" s="524">
        <v>0.83964880947677034</v>
      </c>
      <c r="D60" s="524">
        <v>2.1035307300577286</v>
      </c>
      <c r="E60" s="524">
        <v>1.2011401868041902</v>
      </c>
      <c r="F60" s="524">
        <v>1.0749798441279226</v>
      </c>
      <c r="G60" s="524">
        <v>0.63800409465314478</v>
      </c>
      <c r="H60" s="524">
        <v>0.52859052890146452</v>
      </c>
      <c r="I60" s="524">
        <v>0.43991494977637652</v>
      </c>
      <c r="J60" s="524">
        <v>3.0974894033257252</v>
      </c>
      <c r="K60" s="524">
        <v>1.2570808763828674</v>
      </c>
    </row>
    <row r="61" spans="1:11">
      <c r="A61" s="87"/>
      <c r="B61" s="87" t="s">
        <v>247</v>
      </c>
      <c r="C61" s="524">
        <v>1.2239850241832335</v>
      </c>
      <c r="D61" s="524">
        <v>2.1485183611729721</v>
      </c>
      <c r="E61" s="524">
        <v>1.6233058108739677</v>
      </c>
      <c r="F61" s="524">
        <v>1.4632041670053715</v>
      </c>
      <c r="G61" s="524">
        <v>0.93831104012777</v>
      </c>
      <c r="H61" s="524">
        <v>0.72734172411612175</v>
      </c>
      <c r="I61" s="524">
        <v>1.5788350757414125</v>
      </c>
      <c r="J61" s="524">
        <v>4.3483586477217058</v>
      </c>
      <c r="K61" s="524">
        <v>1.5737862875840174</v>
      </c>
    </row>
    <row r="62" spans="1:11">
      <c r="A62" s="87"/>
      <c r="B62" s="87" t="s">
        <v>248</v>
      </c>
      <c r="C62" s="524">
        <v>4.0105683402304884</v>
      </c>
      <c r="D62" s="524">
        <v>3.545343318997479</v>
      </c>
      <c r="E62" s="524">
        <v>3.766701284445138</v>
      </c>
      <c r="F62" s="524">
        <v>2.6174267835344063</v>
      </c>
      <c r="G62" s="524">
        <v>3.4100738572093952</v>
      </c>
      <c r="H62" s="524">
        <v>4.0946556766817332</v>
      </c>
      <c r="I62" s="524">
        <v>4.0780010380366276</v>
      </c>
      <c r="J62" s="524">
        <v>9.0090090090090094</v>
      </c>
      <c r="K62" s="524">
        <v>3.7105751391465676</v>
      </c>
    </row>
    <row r="63" spans="1:11">
      <c r="A63" s="87"/>
      <c r="B63" s="235" t="s">
        <v>227</v>
      </c>
      <c r="C63" s="525">
        <v>1.4671371545068832</v>
      </c>
      <c r="D63" s="525">
        <v>2.5710117171757809</v>
      </c>
      <c r="E63" s="525">
        <v>1.8634709607669417</v>
      </c>
      <c r="F63" s="525">
        <v>1.4728826681848946</v>
      </c>
      <c r="G63" s="525">
        <v>1.3345450675050556</v>
      </c>
      <c r="H63" s="525">
        <v>1.3631868278731614</v>
      </c>
      <c r="I63" s="525">
        <v>1.3723646816005879</v>
      </c>
      <c r="J63" s="525">
        <v>4.3230653883580326</v>
      </c>
      <c r="K63" s="525">
        <v>1.8480380002587904</v>
      </c>
    </row>
    <row r="64" spans="1:11">
      <c r="A64" s="87" t="s">
        <v>267</v>
      </c>
      <c r="B64" s="87" t="s">
        <v>244</v>
      </c>
      <c r="C64" s="524">
        <v>0.98397240819638865</v>
      </c>
      <c r="D64" s="524">
        <v>3.2637075718015662</v>
      </c>
      <c r="E64" s="524">
        <v>2.3880696715151717</v>
      </c>
      <c r="F64" s="524">
        <v>1.5526059425231369</v>
      </c>
      <c r="G64" s="524">
        <v>1.2221041445270988</v>
      </c>
      <c r="H64" s="524">
        <v>1.2713403559752998</v>
      </c>
      <c r="I64" s="524">
        <v>1.2972572275759822</v>
      </c>
      <c r="J64" s="524">
        <v>4.9147152356172308</v>
      </c>
      <c r="K64" s="524">
        <v>1.9824028705193566</v>
      </c>
    </row>
    <row r="65" spans="1:11">
      <c r="A65" s="87"/>
      <c r="B65" s="87" t="s">
        <v>245</v>
      </c>
      <c r="C65" s="524">
        <v>0.95225275081390193</v>
      </c>
      <c r="D65" s="524">
        <v>2.9147859140001096</v>
      </c>
      <c r="E65" s="524">
        <v>1.8343456783363385</v>
      </c>
      <c r="F65" s="524">
        <v>0.94839168576622135</v>
      </c>
      <c r="G65" s="524">
        <v>1.0984670830144898</v>
      </c>
      <c r="H65" s="524">
        <v>1.674130498472356</v>
      </c>
      <c r="I65" s="524">
        <v>1.1394513103690069</v>
      </c>
      <c r="J65" s="524">
        <v>3.2136752136752138</v>
      </c>
      <c r="K65" s="524">
        <v>1.6907718744597937</v>
      </c>
    </row>
    <row r="66" spans="1:11">
      <c r="A66" s="87"/>
      <c r="B66" s="87" t="s">
        <v>246</v>
      </c>
      <c r="C66" s="524">
        <v>0.82182484343157969</v>
      </c>
      <c r="D66" s="524">
        <v>2.2359517505148574</v>
      </c>
      <c r="E66" s="524">
        <v>1.3333372839623228</v>
      </c>
      <c r="F66" s="524">
        <v>1.0390484869944798</v>
      </c>
      <c r="G66" s="524">
        <v>0.98583805714069062</v>
      </c>
      <c r="H66" s="524">
        <v>1.1286327867824562</v>
      </c>
      <c r="I66" s="524">
        <v>0.71280918098225099</v>
      </c>
      <c r="J66" s="524">
        <v>3.0264678369008968</v>
      </c>
      <c r="K66" s="524">
        <v>1.3497504357987327</v>
      </c>
    </row>
    <row r="67" spans="1:11">
      <c r="A67" s="87"/>
      <c r="B67" s="87" t="s">
        <v>247</v>
      </c>
      <c r="C67" s="524">
        <v>1.2196357216832625</v>
      </c>
      <c r="D67" s="524">
        <v>2.2435661668120344</v>
      </c>
      <c r="E67" s="524">
        <v>1.5846425499162404</v>
      </c>
      <c r="F67" s="524">
        <v>1.5415737457195433</v>
      </c>
      <c r="G67" s="524">
        <v>0.95819156009229933</v>
      </c>
      <c r="H67" s="524">
        <v>1.3521403767554776</v>
      </c>
      <c r="I67" s="524">
        <v>1.6361925798666501</v>
      </c>
      <c r="J67" s="524">
        <v>3.3098633929108745</v>
      </c>
      <c r="K67" s="524">
        <v>1.6009375152590375</v>
      </c>
    </row>
    <row r="68" spans="1:11">
      <c r="A68" s="87"/>
      <c r="B68" s="87" t="s">
        <v>248</v>
      </c>
      <c r="C68" s="524">
        <v>4.2814906741614047</v>
      </c>
      <c r="D68" s="524">
        <v>4.0131591072448813</v>
      </c>
      <c r="E68" s="524">
        <v>3.387777200045027</v>
      </c>
      <c r="F68" s="524">
        <v>3.0836664794440587</v>
      </c>
      <c r="G68" s="524">
        <v>3.6208804103664467</v>
      </c>
      <c r="H68" s="524">
        <v>3.4068786502271249</v>
      </c>
      <c r="I68" s="524">
        <v>3.0968883645480019</v>
      </c>
      <c r="J68" s="524">
        <v>8.6937622256031286</v>
      </c>
      <c r="K68" s="524">
        <v>3.8612170252411104</v>
      </c>
    </row>
    <row r="69" spans="1:11" s="437" customFormat="1" ht="15" customHeight="1">
      <c r="A69" s="87"/>
      <c r="B69" s="235" t="s">
        <v>227</v>
      </c>
      <c r="C69" s="525">
        <v>1.5056900485261098</v>
      </c>
      <c r="D69" s="525">
        <v>2.7258859306326122</v>
      </c>
      <c r="E69" s="525">
        <v>1.8950991318754991</v>
      </c>
      <c r="F69" s="525">
        <v>1.4936008798060154</v>
      </c>
      <c r="G69" s="525">
        <v>1.4430957398724629</v>
      </c>
      <c r="H69" s="525">
        <v>1.6914599079489714</v>
      </c>
      <c r="I69" s="525">
        <v>1.4318897763069971</v>
      </c>
      <c r="J69" s="525">
        <v>4.0917584895934018</v>
      </c>
      <c r="K69" s="525">
        <v>1.9212940711260094</v>
      </c>
    </row>
    <row r="70" spans="1:11" s="437" customFormat="1" ht="15" customHeight="1">
      <c r="A70" s="786" t="s">
        <v>94</v>
      </c>
      <c r="B70" s="786"/>
      <c r="C70" s="786"/>
      <c r="D70" s="786"/>
      <c r="E70" s="786"/>
      <c r="F70" s="786"/>
      <c r="G70" s="786"/>
      <c r="H70" s="786"/>
      <c r="I70" s="786"/>
      <c r="J70" s="786"/>
      <c r="K70" s="786"/>
    </row>
    <row r="71" spans="1:11" s="437" customFormat="1" ht="30" customHeight="1">
      <c r="A71" s="788" t="s">
        <v>925</v>
      </c>
      <c r="B71" s="788"/>
      <c r="C71" s="788"/>
      <c r="D71" s="788"/>
      <c r="E71" s="788"/>
      <c r="F71" s="788"/>
      <c r="G71" s="788"/>
      <c r="H71" s="788"/>
      <c r="I71" s="788"/>
      <c r="J71" s="788"/>
      <c r="K71" s="788"/>
    </row>
    <row r="72" spans="1:11" s="437" customFormat="1" ht="15" customHeight="1">
      <c r="A72" s="462" t="s">
        <v>8</v>
      </c>
      <c r="B72" s="28"/>
      <c r="C72" s="28"/>
      <c r="D72" s="28"/>
      <c r="E72" s="28"/>
      <c r="F72" s="28"/>
      <c r="G72" s="28"/>
      <c r="H72" s="28"/>
      <c r="I72" s="28"/>
      <c r="J72" s="28"/>
      <c r="K72" s="28"/>
    </row>
    <row r="73" spans="1:11" s="437" customFormat="1" ht="38.25" customHeight="1">
      <c r="A73" s="788" t="s">
        <v>862</v>
      </c>
      <c r="B73" s="788"/>
      <c r="C73" s="788"/>
      <c r="D73" s="788"/>
      <c r="E73" s="788"/>
      <c r="F73" s="788"/>
      <c r="G73" s="788"/>
      <c r="H73" s="788"/>
      <c r="I73" s="788"/>
      <c r="J73" s="788"/>
      <c r="K73" s="788"/>
    </row>
    <row r="74" spans="1:11" s="437" customFormat="1" ht="23.25" customHeight="1">
      <c r="A74" s="788" t="s">
        <v>104</v>
      </c>
      <c r="B74" s="788"/>
      <c r="C74" s="788"/>
      <c r="D74" s="788"/>
      <c r="E74" s="788"/>
      <c r="F74" s="788"/>
      <c r="G74" s="788"/>
      <c r="H74" s="788"/>
      <c r="I74" s="788"/>
      <c r="J74" s="788"/>
      <c r="K74" s="788"/>
    </row>
    <row r="75" spans="1:11" s="437" customFormat="1">
      <c r="A75" s="790" t="s">
        <v>52</v>
      </c>
      <c r="B75" s="790"/>
      <c r="C75" s="790"/>
      <c r="D75" s="790"/>
      <c r="E75" s="790"/>
      <c r="F75" s="790"/>
      <c r="G75" s="790"/>
      <c r="H75" s="790"/>
      <c r="I75" s="790"/>
      <c r="J75" s="790"/>
      <c r="K75" s="790"/>
    </row>
    <row r="76" spans="1:11" s="437" customFormat="1">
      <c r="A76" s="790" t="s">
        <v>53</v>
      </c>
      <c r="B76" s="790"/>
      <c r="C76" s="790"/>
      <c r="D76" s="790"/>
      <c r="E76" s="790"/>
      <c r="F76" s="790"/>
      <c r="G76" s="790"/>
      <c r="H76" s="790"/>
      <c r="I76" s="790"/>
      <c r="J76" s="790"/>
      <c r="K76" s="790"/>
    </row>
    <row r="77" spans="1:11" s="437" customFormat="1">
      <c r="A77" s="790" t="s">
        <v>840</v>
      </c>
      <c r="B77" s="790"/>
      <c r="C77" s="790"/>
      <c r="D77" s="790"/>
      <c r="E77" s="790"/>
      <c r="F77" s="790"/>
      <c r="G77" s="790"/>
      <c r="H77" s="790"/>
      <c r="I77" s="790"/>
      <c r="J77" s="790"/>
      <c r="K77" s="790"/>
    </row>
    <row r="78" spans="1:11" s="437" customFormat="1">
      <c r="A78" s="456" t="s">
        <v>860</v>
      </c>
      <c r="B78" s="28"/>
      <c r="C78" s="28"/>
      <c r="D78" s="28"/>
      <c r="E78" s="28"/>
      <c r="F78" s="28"/>
      <c r="G78" s="28"/>
      <c r="H78" s="28"/>
      <c r="I78" s="28"/>
      <c r="J78" s="28"/>
      <c r="K78" s="28"/>
    </row>
  </sheetData>
  <customSheetViews>
    <customSheetView guid="{9B1E4C89-5E12-4216-9D91-287A277F1BB3}">
      <selection sqref="A1:K1"/>
      <pageMargins left="0.7" right="0.7" top="0.75" bottom="0.75" header="0.3" footer="0.3"/>
    </customSheetView>
  </customSheetViews>
  <mergeCells count="10">
    <mergeCell ref="A1:K1"/>
    <mergeCell ref="C3:K3"/>
    <mergeCell ref="C39:K39"/>
    <mergeCell ref="A71:K71"/>
    <mergeCell ref="A74:K74"/>
    <mergeCell ref="A75:K75"/>
    <mergeCell ref="A76:K76"/>
    <mergeCell ref="A77:K77"/>
    <mergeCell ref="A73:K73"/>
    <mergeCell ref="A70:K70"/>
  </mergeCells>
  <pageMargins left="0.25" right="0.25" top="0.5" bottom="0.5" header="0.3" footer="0.3"/>
  <pageSetup paperSize="9" scale="94" orientation="landscape" r:id="rId1"/>
  <rowBreaks count="2" manualBreakCount="2">
    <brk id="38" max="10" man="1"/>
    <brk id="69" max="10" man="1"/>
  </rowBreaks>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6">
    <pageSetUpPr fitToPage="1"/>
  </sheetPr>
  <dimension ref="A1:K173"/>
  <sheetViews>
    <sheetView zoomScaleNormal="100" workbookViewId="0">
      <pane ySplit="2" topLeftCell="A3" activePane="bottomLeft" state="frozen"/>
      <selection pane="bottomLeft" sqref="A1:K1"/>
    </sheetView>
  </sheetViews>
  <sheetFormatPr defaultColWidth="9.140625" defaultRowHeight="15"/>
  <cols>
    <col min="1" max="1" width="16.28515625" style="574" customWidth="1"/>
    <col min="2" max="2" width="15.42578125" style="554" bestFit="1" customWidth="1"/>
    <col min="3" max="10" width="11.7109375" style="554" customWidth="1"/>
    <col min="11" max="11" width="11.7109375" style="571" customWidth="1"/>
    <col min="12" max="16384" width="9.140625" style="554"/>
  </cols>
  <sheetData>
    <row r="1" spans="1:11" s="550" customFormat="1" ht="31.5" customHeight="1">
      <c r="A1" s="928" t="s">
        <v>967</v>
      </c>
      <c r="B1" s="928"/>
      <c r="C1" s="928"/>
      <c r="D1" s="928"/>
      <c r="E1" s="928"/>
      <c r="F1" s="928"/>
      <c r="G1" s="928"/>
      <c r="H1" s="928"/>
      <c r="I1" s="928"/>
      <c r="J1" s="928"/>
      <c r="K1" s="928"/>
    </row>
    <row r="2" spans="1:11" ht="15" customHeight="1">
      <c r="A2" s="551" t="s">
        <v>695</v>
      </c>
      <c r="B2" s="95" t="s">
        <v>243</v>
      </c>
      <c r="C2" s="552" t="s">
        <v>735</v>
      </c>
      <c r="D2" s="552" t="s">
        <v>1</v>
      </c>
      <c r="E2" s="552" t="s">
        <v>2</v>
      </c>
      <c r="F2" s="552" t="s">
        <v>3</v>
      </c>
      <c r="G2" s="552" t="s">
        <v>4</v>
      </c>
      <c r="H2" s="552" t="s">
        <v>934</v>
      </c>
      <c r="I2" s="552" t="s">
        <v>6</v>
      </c>
      <c r="J2" s="552" t="s">
        <v>7</v>
      </c>
      <c r="K2" s="553" t="s">
        <v>227</v>
      </c>
    </row>
    <row r="3" spans="1:11">
      <c r="A3" s="555"/>
      <c r="B3" s="556"/>
      <c r="C3" s="929" t="s">
        <v>228</v>
      </c>
      <c r="D3" s="929"/>
      <c r="E3" s="929"/>
      <c r="F3" s="929"/>
      <c r="G3" s="929"/>
      <c r="H3" s="929"/>
      <c r="I3" s="929"/>
      <c r="J3" s="929"/>
      <c r="K3" s="929"/>
    </row>
    <row r="4" spans="1:11">
      <c r="A4" s="555"/>
      <c r="B4" s="556"/>
      <c r="C4" s="924" t="s">
        <v>330</v>
      </c>
      <c r="D4" s="924"/>
      <c r="E4" s="924"/>
      <c r="F4" s="924"/>
      <c r="G4" s="924"/>
      <c r="H4" s="924"/>
      <c r="I4" s="924"/>
      <c r="J4" s="924"/>
      <c r="K4" s="924"/>
    </row>
    <row r="5" spans="1:11">
      <c r="A5" s="921" t="s">
        <v>696</v>
      </c>
      <c r="B5" s="557" t="s">
        <v>283</v>
      </c>
      <c r="C5" s="558" t="s">
        <v>26</v>
      </c>
      <c r="D5" s="559">
        <v>0</v>
      </c>
      <c r="E5" s="558">
        <v>56</v>
      </c>
      <c r="F5" s="558">
        <v>86</v>
      </c>
      <c r="G5" s="559">
        <v>0</v>
      </c>
      <c r="H5" s="558">
        <v>10</v>
      </c>
      <c r="I5" s="559">
        <v>0</v>
      </c>
      <c r="J5" s="559">
        <v>0</v>
      </c>
      <c r="K5" s="560">
        <v>152</v>
      </c>
    </row>
    <row r="6" spans="1:11">
      <c r="A6" s="921"/>
      <c r="B6" s="557" t="s">
        <v>244</v>
      </c>
      <c r="C6" s="558" t="s">
        <v>26</v>
      </c>
      <c r="D6" s="558">
        <v>158</v>
      </c>
      <c r="E6" s="558">
        <v>111</v>
      </c>
      <c r="F6" s="558">
        <v>82</v>
      </c>
      <c r="G6" s="558">
        <v>67</v>
      </c>
      <c r="H6" s="558">
        <v>11</v>
      </c>
      <c r="I6" s="558">
        <v>15</v>
      </c>
      <c r="J6" s="558">
        <v>61</v>
      </c>
      <c r="K6" s="560">
        <v>505</v>
      </c>
    </row>
    <row r="7" spans="1:11">
      <c r="A7" s="921"/>
      <c r="B7" s="557" t="s">
        <v>245</v>
      </c>
      <c r="C7" s="558" t="s">
        <v>26</v>
      </c>
      <c r="D7" s="558">
        <v>201</v>
      </c>
      <c r="E7" s="558">
        <v>204</v>
      </c>
      <c r="F7" s="558">
        <v>150</v>
      </c>
      <c r="G7" s="558">
        <v>72</v>
      </c>
      <c r="H7" s="558">
        <v>22</v>
      </c>
      <c r="I7" s="558">
        <v>6</v>
      </c>
      <c r="J7" s="558">
        <v>52</v>
      </c>
      <c r="K7" s="560">
        <v>707</v>
      </c>
    </row>
    <row r="8" spans="1:11">
      <c r="A8" s="921"/>
      <c r="B8" s="557" t="s">
        <v>246</v>
      </c>
      <c r="C8" s="558" t="s">
        <v>26</v>
      </c>
      <c r="D8" s="558">
        <v>168</v>
      </c>
      <c r="E8" s="558">
        <v>172</v>
      </c>
      <c r="F8" s="558">
        <v>105</v>
      </c>
      <c r="G8" s="558">
        <v>47</v>
      </c>
      <c r="H8" s="558">
        <v>23</v>
      </c>
      <c r="I8" s="558">
        <v>6</v>
      </c>
      <c r="J8" s="558">
        <v>49</v>
      </c>
      <c r="K8" s="560">
        <v>570</v>
      </c>
    </row>
    <row r="9" spans="1:11">
      <c r="A9" s="921"/>
      <c r="B9" s="557" t="s">
        <v>247</v>
      </c>
      <c r="C9" s="558" t="s">
        <v>26</v>
      </c>
      <c r="D9" s="558">
        <v>148</v>
      </c>
      <c r="E9" s="558">
        <v>163</v>
      </c>
      <c r="F9" s="558">
        <v>61</v>
      </c>
      <c r="G9" s="558">
        <v>27</v>
      </c>
      <c r="H9" s="558">
        <v>13</v>
      </c>
      <c r="I9" s="558">
        <v>6</v>
      </c>
      <c r="J9" s="558">
        <v>46</v>
      </c>
      <c r="K9" s="560">
        <v>464</v>
      </c>
    </row>
    <row r="10" spans="1:11" ht="15.75" customHeight="1">
      <c r="A10" s="921"/>
      <c r="B10" s="557" t="s">
        <v>248</v>
      </c>
      <c r="C10" s="558" t="s">
        <v>26</v>
      </c>
      <c r="D10" s="558">
        <v>37</v>
      </c>
      <c r="E10" s="558">
        <v>30</v>
      </c>
      <c r="F10" s="558">
        <v>11</v>
      </c>
      <c r="G10" s="558">
        <v>5</v>
      </c>
      <c r="H10" s="559">
        <v>0</v>
      </c>
      <c r="I10" s="558">
        <v>1</v>
      </c>
      <c r="J10" s="558">
        <v>5</v>
      </c>
      <c r="K10" s="560">
        <v>89</v>
      </c>
    </row>
    <row r="11" spans="1:11">
      <c r="A11" s="921"/>
      <c r="B11" s="561" t="s">
        <v>227</v>
      </c>
      <c r="C11" s="562" t="s">
        <v>26</v>
      </c>
      <c r="D11" s="562">
        <v>712</v>
      </c>
      <c r="E11" s="562">
        <v>736</v>
      </c>
      <c r="F11" s="562">
        <v>495</v>
      </c>
      <c r="G11" s="562">
        <v>218</v>
      </c>
      <c r="H11" s="562">
        <v>79</v>
      </c>
      <c r="I11" s="562">
        <v>34</v>
      </c>
      <c r="J11" s="562">
        <v>213</v>
      </c>
      <c r="K11" s="563">
        <v>2487</v>
      </c>
    </row>
    <row r="12" spans="1:11" ht="15" customHeight="1">
      <c r="A12" s="921"/>
      <c r="B12" s="561"/>
      <c r="C12" s="925" t="s">
        <v>697</v>
      </c>
      <c r="D12" s="925"/>
      <c r="E12" s="925"/>
      <c r="F12" s="925"/>
      <c r="G12" s="925"/>
      <c r="H12" s="925"/>
      <c r="I12" s="925"/>
      <c r="J12" s="925"/>
      <c r="K12" s="925"/>
    </row>
    <row r="13" spans="1:11" ht="15" customHeight="1">
      <c r="A13" s="921"/>
      <c r="B13" s="557" t="s">
        <v>283</v>
      </c>
      <c r="C13" s="558" t="s">
        <v>26</v>
      </c>
      <c r="D13" s="559">
        <v>0</v>
      </c>
      <c r="E13" s="558">
        <v>69</v>
      </c>
      <c r="F13" s="558">
        <v>55</v>
      </c>
      <c r="G13" s="559">
        <v>0</v>
      </c>
      <c r="H13" s="558">
        <v>9</v>
      </c>
      <c r="I13" s="559">
        <v>0</v>
      </c>
      <c r="J13" s="559">
        <v>0</v>
      </c>
      <c r="K13" s="560">
        <v>133</v>
      </c>
    </row>
    <row r="14" spans="1:11">
      <c r="A14" s="921"/>
      <c r="B14" s="557" t="s">
        <v>244</v>
      </c>
      <c r="C14" s="558" t="s">
        <v>26</v>
      </c>
      <c r="D14" s="558">
        <v>545</v>
      </c>
      <c r="E14" s="558">
        <v>140</v>
      </c>
      <c r="F14" s="558">
        <v>53</v>
      </c>
      <c r="G14" s="558">
        <v>128</v>
      </c>
      <c r="H14" s="558">
        <v>13</v>
      </c>
      <c r="I14" s="558">
        <v>21</v>
      </c>
      <c r="J14" s="558">
        <v>2</v>
      </c>
      <c r="K14" s="560">
        <v>902</v>
      </c>
    </row>
    <row r="15" spans="1:11">
      <c r="A15" s="921"/>
      <c r="B15" s="557" t="s">
        <v>245</v>
      </c>
      <c r="C15" s="558" t="s">
        <v>26</v>
      </c>
      <c r="D15" s="558">
        <v>680</v>
      </c>
      <c r="E15" s="558">
        <v>310</v>
      </c>
      <c r="F15" s="558">
        <v>139</v>
      </c>
      <c r="G15" s="558">
        <v>116</v>
      </c>
      <c r="H15" s="558">
        <v>33</v>
      </c>
      <c r="I15" s="558">
        <v>18</v>
      </c>
      <c r="J15" s="558">
        <v>7</v>
      </c>
      <c r="K15" s="560">
        <v>1303</v>
      </c>
    </row>
    <row r="16" spans="1:11">
      <c r="A16" s="921"/>
      <c r="B16" s="557" t="s">
        <v>246</v>
      </c>
      <c r="C16" s="558" t="s">
        <v>26</v>
      </c>
      <c r="D16" s="558">
        <v>661</v>
      </c>
      <c r="E16" s="558">
        <v>313</v>
      </c>
      <c r="F16" s="558">
        <v>140</v>
      </c>
      <c r="G16" s="558">
        <v>111</v>
      </c>
      <c r="H16" s="558">
        <v>31</v>
      </c>
      <c r="I16" s="558">
        <v>16</v>
      </c>
      <c r="J16" s="558">
        <v>12</v>
      </c>
      <c r="K16" s="560">
        <v>1284</v>
      </c>
    </row>
    <row r="17" spans="1:11" ht="15.75" customHeight="1">
      <c r="A17" s="921"/>
      <c r="B17" s="557" t="s">
        <v>247</v>
      </c>
      <c r="C17" s="558" t="s">
        <v>26</v>
      </c>
      <c r="D17" s="558">
        <v>673</v>
      </c>
      <c r="E17" s="558">
        <v>259</v>
      </c>
      <c r="F17" s="558">
        <v>100</v>
      </c>
      <c r="G17" s="558">
        <v>62</v>
      </c>
      <c r="H17" s="558">
        <v>21</v>
      </c>
      <c r="I17" s="558">
        <v>12</v>
      </c>
      <c r="J17" s="558">
        <v>15</v>
      </c>
      <c r="K17" s="560">
        <v>1142</v>
      </c>
    </row>
    <row r="18" spans="1:11">
      <c r="A18" s="921"/>
      <c r="B18" s="557" t="s">
        <v>248</v>
      </c>
      <c r="C18" s="558" t="s">
        <v>26</v>
      </c>
      <c r="D18" s="558">
        <v>247</v>
      </c>
      <c r="E18" s="558">
        <v>42</v>
      </c>
      <c r="F18" s="558">
        <v>8</v>
      </c>
      <c r="G18" s="558">
        <v>9</v>
      </c>
      <c r="H18" s="559">
        <v>0</v>
      </c>
      <c r="I18" s="558">
        <v>1</v>
      </c>
      <c r="J18" s="558">
        <v>3</v>
      </c>
      <c r="K18" s="560">
        <v>310</v>
      </c>
    </row>
    <row r="19" spans="1:11">
      <c r="A19" s="921"/>
      <c r="B19" s="561" t="s">
        <v>227</v>
      </c>
      <c r="C19" s="562" t="s">
        <v>26</v>
      </c>
      <c r="D19" s="562">
        <v>2806</v>
      </c>
      <c r="E19" s="562">
        <v>1133</v>
      </c>
      <c r="F19" s="562">
        <v>495</v>
      </c>
      <c r="G19" s="562">
        <v>426</v>
      </c>
      <c r="H19" s="562">
        <v>107</v>
      </c>
      <c r="I19" s="562">
        <v>68</v>
      </c>
      <c r="J19" s="562">
        <v>39</v>
      </c>
      <c r="K19" s="563">
        <v>5074</v>
      </c>
    </row>
    <row r="20" spans="1:11">
      <c r="A20" s="921"/>
      <c r="B20" s="561"/>
      <c r="C20" s="925" t="s">
        <v>312</v>
      </c>
      <c r="D20" s="925"/>
      <c r="E20" s="925"/>
      <c r="F20" s="925"/>
      <c r="G20" s="925"/>
      <c r="H20" s="925"/>
      <c r="I20" s="925"/>
      <c r="J20" s="925"/>
      <c r="K20" s="925"/>
    </row>
    <row r="21" spans="1:11">
      <c r="A21" s="921"/>
      <c r="B21" s="557" t="s">
        <v>283</v>
      </c>
      <c r="C21" s="558" t="s">
        <v>26</v>
      </c>
      <c r="D21" s="559">
        <v>0</v>
      </c>
      <c r="E21" s="558">
        <v>3</v>
      </c>
      <c r="F21" s="559">
        <v>0</v>
      </c>
      <c r="G21" s="559">
        <v>0</v>
      </c>
      <c r="H21" s="558">
        <v>1</v>
      </c>
      <c r="I21" s="559">
        <v>0</v>
      </c>
      <c r="J21" s="559">
        <v>0</v>
      </c>
      <c r="K21" s="560">
        <v>4</v>
      </c>
    </row>
    <row r="22" spans="1:11">
      <c r="A22" s="921"/>
      <c r="B22" s="557" t="s">
        <v>244</v>
      </c>
      <c r="C22" s="558" t="s">
        <v>26</v>
      </c>
      <c r="D22" s="559">
        <v>0</v>
      </c>
      <c r="E22" s="558">
        <v>2</v>
      </c>
      <c r="F22" s="559">
        <v>0</v>
      </c>
      <c r="G22" s="558">
        <v>6</v>
      </c>
      <c r="H22" s="558">
        <v>3</v>
      </c>
      <c r="I22" s="559">
        <v>0</v>
      </c>
      <c r="J22" s="559">
        <v>0</v>
      </c>
      <c r="K22" s="560">
        <v>11</v>
      </c>
    </row>
    <row r="23" spans="1:11">
      <c r="A23" s="921"/>
      <c r="B23" s="557" t="s">
        <v>245</v>
      </c>
      <c r="C23" s="558" t="s">
        <v>26</v>
      </c>
      <c r="D23" s="559">
        <v>0</v>
      </c>
      <c r="E23" s="558">
        <v>2</v>
      </c>
      <c r="F23" s="559">
        <v>0</v>
      </c>
      <c r="G23" s="559">
        <v>0</v>
      </c>
      <c r="H23" s="558">
        <v>1</v>
      </c>
      <c r="I23" s="559">
        <v>0</v>
      </c>
      <c r="J23" s="559">
        <v>0</v>
      </c>
      <c r="K23" s="560">
        <v>3</v>
      </c>
    </row>
    <row r="24" spans="1:11">
      <c r="A24" s="921"/>
      <c r="B24" s="557" t="s">
        <v>246</v>
      </c>
      <c r="C24" s="558" t="s">
        <v>26</v>
      </c>
      <c r="D24" s="559">
        <v>0</v>
      </c>
      <c r="E24" s="558">
        <v>3</v>
      </c>
      <c r="F24" s="559">
        <v>0</v>
      </c>
      <c r="G24" s="558">
        <v>1</v>
      </c>
      <c r="H24" s="559">
        <v>0</v>
      </c>
      <c r="I24" s="559">
        <v>0</v>
      </c>
      <c r="J24" s="559">
        <v>0</v>
      </c>
      <c r="K24" s="560">
        <v>4</v>
      </c>
    </row>
    <row r="25" spans="1:11">
      <c r="A25" s="921"/>
      <c r="B25" s="557" t="s">
        <v>247</v>
      </c>
      <c r="C25" s="558" t="s">
        <v>26</v>
      </c>
      <c r="D25" s="559">
        <v>0</v>
      </c>
      <c r="E25" s="558">
        <v>2</v>
      </c>
      <c r="F25" s="559">
        <v>0</v>
      </c>
      <c r="G25" s="559">
        <v>0</v>
      </c>
      <c r="H25" s="558">
        <v>1</v>
      </c>
      <c r="I25" s="559">
        <v>0</v>
      </c>
      <c r="J25" s="559">
        <v>0</v>
      </c>
      <c r="K25" s="560">
        <v>3</v>
      </c>
    </row>
    <row r="26" spans="1:11">
      <c r="A26" s="921"/>
      <c r="B26" s="557" t="s">
        <v>248</v>
      </c>
      <c r="C26" s="558" t="s">
        <v>26</v>
      </c>
      <c r="D26" s="559">
        <v>0</v>
      </c>
      <c r="E26" s="558">
        <v>1</v>
      </c>
      <c r="F26" s="559">
        <v>0</v>
      </c>
      <c r="G26" s="559">
        <v>0</v>
      </c>
      <c r="H26" s="559">
        <v>1</v>
      </c>
      <c r="I26" s="559">
        <v>0</v>
      </c>
      <c r="J26" s="559">
        <v>0</v>
      </c>
      <c r="K26" s="560">
        <v>2</v>
      </c>
    </row>
    <row r="27" spans="1:11">
      <c r="A27" s="921"/>
      <c r="B27" s="561" t="s">
        <v>227</v>
      </c>
      <c r="C27" s="562" t="s">
        <v>26</v>
      </c>
      <c r="D27" s="559">
        <v>0</v>
      </c>
      <c r="E27" s="562">
        <v>13</v>
      </c>
      <c r="F27" s="559">
        <v>0</v>
      </c>
      <c r="G27" s="562">
        <v>7</v>
      </c>
      <c r="H27" s="562">
        <v>7</v>
      </c>
      <c r="I27" s="559">
        <v>0</v>
      </c>
      <c r="J27" s="559">
        <v>0</v>
      </c>
      <c r="K27" s="563">
        <v>27</v>
      </c>
    </row>
    <row r="28" spans="1:11">
      <c r="A28" s="921"/>
      <c r="B28" s="561"/>
      <c r="C28" s="925" t="s">
        <v>250</v>
      </c>
      <c r="D28" s="925"/>
      <c r="E28" s="925"/>
      <c r="F28" s="925"/>
      <c r="G28" s="925"/>
      <c r="H28" s="925"/>
      <c r="I28" s="925"/>
      <c r="J28" s="925"/>
      <c r="K28" s="925"/>
    </row>
    <row r="29" spans="1:11">
      <c r="A29" s="921"/>
      <c r="B29" s="557" t="s">
        <v>283</v>
      </c>
      <c r="C29" s="558" t="s">
        <v>26</v>
      </c>
      <c r="D29" s="559">
        <v>0</v>
      </c>
      <c r="E29" s="558">
        <v>128</v>
      </c>
      <c r="F29" s="558">
        <v>141</v>
      </c>
      <c r="G29" s="559">
        <v>0</v>
      </c>
      <c r="H29" s="558">
        <v>20</v>
      </c>
      <c r="I29" s="559">
        <v>0</v>
      </c>
      <c r="J29" s="559">
        <v>0</v>
      </c>
      <c r="K29" s="560">
        <v>289</v>
      </c>
    </row>
    <row r="30" spans="1:11">
      <c r="A30" s="921"/>
      <c r="B30" s="557" t="s">
        <v>244</v>
      </c>
      <c r="C30" s="558" t="s">
        <v>26</v>
      </c>
      <c r="D30" s="558">
        <v>703</v>
      </c>
      <c r="E30" s="558">
        <v>253</v>
      </c>
      <c r="F30" s="558">
        <v>135</v>
      </c>
      <c r="G30" s="558">
        <v>201</v>
      </c>
      <c r="H30" s="558">
        <v>27</v>
      </c>
      <c r="I30" s="558">
        <v>36</v>
      </c>
      <c r="J30" s="558">
        <v>63</v>
      </c>
      <c r="K30" s="560">
        <v>1418</v>
      </c>
    </row>
    <row r="31" spans="1:11" ht="15.75" customHeight="1">
      <c r="A31" s="921"/>
      <c r="B31" s="557" t="s">
        <v>245</v>
      </c>
      <c r="C31" s="558" t="s">
        <v>26</v>
      </c>
      <c r="D31" s="558">
        <v>881</v>
      </c>
      <c r="E31" s="558">
        <v>516</v>
      </c>
      <c r="F31" s="558">
        <v>289</v>
      </c>
      <c r="G31" s="558">
        <v>188</v>
      </c>
      <c r="H31" s="558">
        <v>56</v>
      </c>
      <c r="I31" s="558">
        <v>24</v>
      </c>
      <c r="J31" s="558">
        <v>59</v>
      </c>
      <c r="K31" s="560">
        <v>2013</v>
      </c>
    </row>
    <row r="32" spans="1:11">
      <c r="A32" s="921"/>
      <c r="B32" s="557" t="s">
        <v>246</v>
      </c>
      <c r="C32" s="558" t="s">
        <v>26</v>
      </c>
      <c r="D32" s="558">
        <v>829</v>
      </c>
      <c r="E32" s="558">
        <v>488</v>
      </c>
      <c r="F32" s="558">
        <v>245</v>
      </c>
      <c r="G32" s="558">
        <v>159</v>
      </c>
      <c r="H32" s="558">
        <v>54</v>
      </c>
      <c r="I32" s="558">
        <v>22</v>
      </c>
      <c r="J32" s="558">
        <v>61</v>
      </c>
      <c r="K32" s="560">
        <v>1858</v>
      </c>
    </row>
    <row r="33" spans="1:11">
      <c r="A33" s="921"/>
      <c r="B33" s="557" t="s">
        <v>247</v>
      </c>
      <c r="C33" s="558" t="s">
        <v>26</v>
      </c>
      <c r="D33" s="558">
        <v>821</v>
      </c>
      <c r="E33" s="558">
        <v>424</v>
      </c>
      <c r="F33" s="558">
        <v>161</v>
      </c>
      <c r="G33" s="558">
        <v>89</v>
      </c>
      <c r="H33" s="558">
        <v>35</v>
      </c>
      <c r="I33" s="558">
        <v>18</v>
      </c>
      <c r="J33" s="558">
        <v>61</v>
      </c>
      <c r="K33" s="560">
        <v>1609</v>
      </c>
    </row>
    <row r="34" spans="1:11">
      <c r="A34" s="921"/>
      <c r="B34" s="557" t="s">
        <v>248</v>
      </c>
      <c r="C34" s="558" t="s">
        <v>26</v>
      </c>
      <c r="D34" s="558">
        <v>284</v>
      </c>
      <c r="E34" s="558">
        <v>73</v>
      </c>
      <c r="F34" s="558">
        <v>19</v>
      </c>
      <c r="G34" s="558">
        <v>14</v>
      </c>
      <c r="H34" s="558">
        <v>1</v>
      </c>
      <c r="I34" s="558">
        <v>2</v>
      </c>
      <c r="J34" s="558">
        <v>8</v>
      </c>
      <c r="K34" s="560">
        <v>401</v>
      </c>
    </row>
    <row r="35" spans="1:11">
      <c r="A35" s="922"/>
      <c r="B35" s="564" t="s">
        <v>227</v>
      </c>
      <c r="C35" s="565" t="s">
        <v>26</v>
      </c>
      <c r="D35" s="565">
        <v>3518</v>
      </c>
      <c r="E35" s="565">
        <v>1882</v>
      </c>
      <c r="F35" s="565">
        <v>990</v>
      </c>
      <c r="G35" s="565">
        <v>651</v>
      </c>
      <c r="H35" s="565">
        <v>193</v>
      </c>
      <c r="I35" s="565">
        <v>102</v>
      </c>
      <c r="J35" s="565">
        <v>252</v>
      </c>
      <c r="K35" s="566">
        <v>7588</v>
      </c>
    </row>
    <row r="36" spans="1:11">
      <c r="A36" s="44"/>
      <c r="B36" s="561"/>
      <c r="C36" s="925" t="s">
        <v>330</v>
      </c>
      <c r="D36" s="925"/>
      <c r="E36" s="925"/>
      <c r="F36" s="925"/>
      <c r="G36" s="925"/>
      <c r="H36" s="925"/>
      <c r="I36" s="925"/>
      <c r="J36" s="925"/>
      <c r="K36" s="925"/>
    </row>
    <row r="37" spans="1:11">
      <c r="A37" s="921" t="s">
        <v>698</v>
      </c>
      <c r="B37" s="557" t="s">
        <v>283</v>
      </c>
      <c r="C37" s="558" t="s">
        <v>26</v>
      </c>
      <c r="D37" s="559">
        <v>0</v>
      </c>
      <c r="E37" s="558">
        <v>28</v>
      </c>
      <c r="F37" s="558">
        <v>83</v>
      </c>
      <c r="G37" s="559">
        <v>0</v>
      </c>
      <c r="H37" s="558">
        <v>4</v>
      </c>
      <c r="I37" s="559">
        <v>0</v>
      </c>
      <c r="J37" s="559">
        <v>0</v>
      </c>
      <c r="K37" s="560">
        <f>SUM(C37:J37)</f>
        <v>115</v>
      </c>
    </row>
    <row r="38" spans="1:11" ht="15.75" customHeight="1">
      <c r="A38" s="921"/>
      <c r="B38" s="557" t="s">
        <v>244</v>
      </c>
      <c r="C38" s="558" t="s">
        <v>26</v>
      </c>
      <c r="D38" s="558">
        <v>169</v>
      </c>
      <c r="E38" s="558">
        <v>123</v>
      </c>
      <c r="F38" s="558">
        <v>132</v>
      </c>
      <c r="G38" s="558">
        <v>65</v>
      </c>
      <c r="H38" s="558">
        <v>3</v>
      </c>
      <c r="I38" s="558">
        <v>2</v>
      </c>
      <c r="J38" s="558">
        <v>152</v>
      </c>
      <c r="K38" s="560">
        <f t="shared" ref="K38:K43" si="0">SUM(C38:J38)</f>
        <v>646</v>
      </c>
    </row>
    <row r="39" spans="1:11">
      <c r="A39" s="921"/>
      <c r="B39" s="557" t="s">
        <v>245</v>
      </c>
      <c r="C39" s="558" t="s">
        <v>26</v>
      </c>
      <c r="D39" s="558">
        <v>375</v>
      </c>
      <c r="E39" s="558">
        <v>353</v>
      </c>
      <c r="F39" s="558">
        <v>450</v>
      </c>
      <c r="G39" s="558">
        <v>104</v>
      </c>
      <c r="H39" s="558">
        <v>23</v>
      </c>
      <c r="I39" s="558">
        <v>5</v>
      </c>
      <c r="J39" s="558">
        <v>417</v>
      </c>
      <c r="K39" s="560">
        <f t="shared" si="0"/>
        <v>1727</v>
      </c>
    </row>
    <row r="40" spans="1:11">
      <c r="A40" s="921"/>
      <c r="B40" s="557" t="s">
        <v>246</v>
      </c>
      <c r="C40" s="558" t="s">
        <v>26</v>
      </c>
      <c r="D40" s="558">
        <v>373</v>
      </c>
      <c r="E40" s="558">
        <v>471</v>
      </c>
      <c r="F40" s="558">
        <v>496</v>
      </c>
      <c r="G40" s="558">
        <v>92</v>
      </c>
      <c r="H40" s="558">
        <v>27</v>
      </c>
      <c r="I40" s="558">
        <v>3</v>
      </c>
      <c r="J40" s="558">
        <v>413</v>
      </c>
      <c r="K40" s="560">
        <f t="shared" si="0"/>
        <v>1875</v>
      </c>
    </row>
    <row r="41" spans="1:11">
      <c r="A41" s="921"/>
      <c r="B41" s="557" t="s">
        <v>247</v>
      </c>
      <c r="C41" s="558" t="s">
        <v>26</v>
      </c>
      <c r="D41" s="558">
        <v>357</v>
      </c>
      <c r="E41" s="558">
        <v>390</v>
      </c>
      <c r="F41" s="558">
        <v>441</v>
      </c>
      <c r="G41" s="558">
        <v>80</v>
      </c>
      <c r="H41" s="558">
        <v>24</v>
      </c>
      <c r="I41" s="558">
        <v>9</v>
      </c>
      <c r="J41" s="558">
        <v>355</v>
      </c>
      <c r="K41" s="560">
        <f t="shared" si="0"/>
        <v>1656</v>
      </c>
    </row>
    <row r="42" spans="1:11">
      <c r="A42" s="921"/>
      <c r="B42" s="557" t="s">
        <v>248</v>
      </c>
      <c r="C42" s="558" t="s">
        <v>26</v>
      </c>
      <c r="D42" s="558">
        <v>111</v>
      </c>
      <c r="E42" s="558">
        <v>86</v>
      </c>
      <c r="F42" s="558">
        <v>85</v>
      </c>
      <c r="G42" s="558">
        <v>8</v>
      </c>
      <c r="H42" s="558">
        <v>10</v>
      </c>
      <c r="I42" s="558">
        <v>1</v>
      </c>
      <c r="J42" s="558">
        <v>72</v>
      </c>
      <c r="K42" s="560">
        <f t="shared" si="0"/>
        <v>373</v>
      </c>
    </row>
    <row r="43" spans="1:11">
      <c r="A43" s="921"/>
      <c r="B43" s="561" t="s">
        <v>227</v>
      </c>
      <c r="C43" s="562" t="s">
        <v>26</v>
      </c>
      <c r="D43" s="562">
        <v>1385</v>
      </c>
      <c r="E43" s="562">
        <v>1451</v>
      </c>
      <c r="F43" s="562">
        <v>1687</v>
      </c>
      <c r="G43" s="562">
        <v>349</v>
      </c>
      <c r="H43" s="562">
        <v>91</v>
      </c>
      <c r="I43" s="562">
        <v>20</v>
      </c>
      <c r="J43" s="562">
        <v>1409</v>
      </c>
      <c r="K43" s="563">
        <f t="shared" si="0"/>
        <v>6392</v>
      </c>
    </row>
    <row r="44" spans="1:11">
      <c r="A44" s="921"/>
      <c r="B44" s="561"/>
      <c r="C44" s="925" t="s">
        <v>697</v>
      </c>
      <c r="D44" s="925"/>
      <c r="E44" s="925"/>
      <c r="F44" s="925"/>
      <c r="G44" s="925"/>
      <c r="H44" s="925"/>
      <c r="I44" s="925"/>
      <c r="J44" s="925"/>
      <c r="K44" s="925"/>
    </row>
    <row r="45" spans="1:11" ht="15" customHeight="1">
      <c r="A45" s="921"/>
      <c r="B45" s="557" t="s">
        <v>283</v>
      </c>
      <c r="C45" s="558" t="s">
        <v>26</v>
      </c>
      <c r="D45" s="559">
        <v>0</v>
      </c>
      <c r="E45" s="558">
        <v>40</v>
      </c>
      <c r="F45" s="558">
        <v>54</v>
      </c>
      <c r="G45" s="559">
        <v>0</v>
      </c>
      <c r="H45" s="558">
        <v>5</v>
      </c>
      <c r="I45" s="559">
        <v>0</v>
      </c>
      <c r="J45" s="559">
        <v>0</v>
      </c>
      <c r="K45" s="560">
        <f>SUM(C45:J45)</f>
        <v>99</v>
      </c>
    </row>
    <row r="46" spans="1:11">
      <c r="A46" s="921"/>
      <c r="B46" s="557" t="s">
        <v>244</v>
      </c>
      <c r="C46" s="558" t="s">
        <v>26</v>
      </c>
      <c r="D46" s="558">
        <v>1209</v>
      </c>
      <c r="E46" s="558">
        <v>139</v>
      </c>
      <c r="F46" s="558">
        <v>146</v>
      </c>
      <c r="G46" s="558">
        <v>96</v>
      </c>
      <c r="H46" s="558">
        <v>8</v>
      </c>
      <c r="I46" s="558">
        <v>14</v>
      </c>
      <c r="J46" s="558">
        <v>6</v>
      </c>
      <c r="K46" s="560">
        <f t="shared" ref="K46:K51" si="1">SUM(C46:J46)</f>
        <v>1618</v>
      </c>
    </row>
    <row r="47" spans="1:11">
      <c r="A47" s="921"/>
      <c r="B47" s="557" t="s">
        <v>245</v>
      </c>
      <c r="C47" s="558" t="s">
        <v>26</v>
      </c>
      <c r="D47" s="558">
        <v>3069</v>
      </c>
      <c r="E47" s="558">
        <v>500</v>
      </c>
      <c r="F47" s="558">
        <v>480</v>
      </c>
      <c r="G47" s="558">
        <v>160</v>
      </c>
      <c r="H47" s="558">
        <v>53</v>
      </c>
      <c r="I47" s="558">
        <v>47</v>
      </c>
      <c r="J47" s="558">
        <v>40</v>
      </c>
      <c r="K47" s="560">
        <f t="shared" si="1"/>
        <v>4349</v>
      </c>
    </row>
    <row r="48" spans="1:11">
      <c r="A48" s="921"/>
      <c r="B48" s="557" t="s">
        <v>246</v>
      </c>
      <c r="C48" s="558" t="s">
        <v>26</v>
      </c>
      <c r="D48" s="558">
        <v>3813</v>
      </c>
      <c r="E48" s="558">
        <v>763</v>
      </c>
      <c r="F48" s="558">
        <v>677</v>
      </c>
      <c r="G48" s="558">
        <v>181</v>
      </c>
      <c r="H48" s="558">
        <v>60</v>
      </c>
      <c r="I48" s="558">
        <v>60</v>
      </c>
      <c r="J48" s="558">
        <v>67</v>
      </c>
      <c r="K48" s="560">
        <f t="shared" si="1"/>
        <v>5621</v>
      </c>
    </row>
    <row r="49" spans="1:11">
      <c r="A49" s="921"/>
      <c r="B49" s="557" t="s">
        <v>247</v>
      </c>
      <c r="C49" s="558" t="s">
        <v>26</v>
      </c>
      <c r="D49" s="558">
        <v>3444</v>
      </c>
      <c r="E49" s="558">
        <v>754</v>
      </c>
      <c r="F49" s="558">
        <v>624</v>
      </c>
      <c r="G49" s="558">
        <v>161</v>
      </c>
      <c r="H49" s="558">
        <v>45</v>
      </c>
      <c r="I49" s="558">
        <v>42</v>
      </c>
      <c r="J49" s="558">
        <v>71</v>
      </c>
      <c r="K49" s="560">
        <f t="shared" si="1"/>
        <v>5141</v>
      </c>
    </row>
    <row r="50" spans="1:11">
      <c r="A50" s="921"/>
      <c r="B50" s="557" t="s">
        <v>248</v>
      </c>
      <c r="C50" s="558" t="s">
        <v>26</v>
      </c>
      <c r="D50" s="558">
        <v>997</v>
      </c>
      <c r="E50" s="558">
        <v>220</v>
      </c>
      <c r="F50" s="558">
        <v>136</v>
      </c>
      <c r="G50" s="558">
        <v>45</v>
      </c>
      <c r="H50" s="558">
        <v>9</v>
      </c>
      <c r="I50" s="558">
        <v>9</v>
      </c>
      <c r="J50" s="558">
        <v>20</v>
      </c>
      <c r="K50" s="560">
        <f t="shared" si="1"/>
        <v>1436</v>
      </c>
    </row>
    <row r="51" spans="1:11">
      <c r="A51" s="921"/>
      <c r="B51" s="561" t="s">
        <v>227</v>
      </c>
      <c r="C51" s="562" t="s">
        <v>26</v>
      </c>
      <c r="D51" s="562">
        <v>12532</v>
      </c>
      <c r="E51" s="562">
        <v>2416</v>
      </c>
      <c r="F51" s="562">
        <v>2117</v>
      </c>
      <c r="G51" s="562">
        <v>643</v>
      </c>
      <c r="H51" s="562">
        <v>180</v>
      </c>
      <c r="I51" s="562">
        <v>172</v>
      </c>
      <c r="J51" s="562">
        <v>204</v>
      </c>
      <c r="K51" s="563">
        <f t="shared" si="1"/>
        <v>18264</v>
      </c>
    </row>
    <row r="52" spans="1:11">
      <c r="A52" s="921"/>
      <c r="B52" s="561"/>
      <c r="C52" s="925" t="s">
        <v>312</v>
      </c>
      <c r="D52" s="925"/>
      <c r="E52" s="925"/>
      <c r="F52" s="925"/>
      <c r="G52" s="925"/>
      <c r="H52" s="925"/>
      <c r="I52" s="925"/>
      <c r="J52" s="925"/>
      <c r="K52" s="925"/>
    </row>
    <row r="53" spans="1:11">
      <c r="A53" s="921"/>
      <c r="B53" s="557" t="s">
        <v>283</v>
      </c>
      <c r="C53" s="558" t="s">
        <v>26</v>
      </c>
      <c r="D53" s="559">
        <v>0</v>
      </c>
      <c r="E53" s="558">
        <v>6</v>
      </c>
      <c r="F53" s="559">
        <v>0</v>
      </c>
      <c r="G53" s="559">
        <v>0</v>
      </c>
      <c r="H53" s="558">
        <v>10</v>
      </c>
      <c r="I53" s="559">
        <v>0</v>
      </c>
      <c r="J53" s="559">
        <v>0</v>
      </c>
      <c r="K53" s="560">
        <f>SUM(C53:J53)</f>
        <v>16</v>
      </c>
    </row>
    <row r="54" spans="1:11">
      <c r="A54" s="921"/>
      <c r="B54" s="557" t="s">
        <v>244</v>
      </c>
      <c r="C54" s="558" t="s">
        <v>26</v>
      </c>
      <c r="D54" s="559">
        <v>0</v>
      </c>
      <c r="E54" s="558">
        <v>29</v>
      </c>
      <c r="F54" s="558">
        <v>3</v>
      </c>
      <c r="G54" s="558">
        <v>20</v>
      </c>
      <c r="H54" s="558">
        <v>18</v>
      </c>
      <c r="I54" s="559">
        <v>0</v>
      </c>
      <c r="J54" s="559">
        <v>0</v>
      </c>
      <c r="K54" s="560">
        <f t="shared" ref="K54:K59" si="2">SUM(C54:J54)</f>
        <v>70</v>
      </c>
    </row>
    <row r="55" spans="1:11">
      <c r="A55" s="921"/>
      <c r="B55" s="557" t="s">
        <v>245</v>
      </c>
      <c r="C55" s="558" t="s">
        <v>26</v>
      </c>
      <c r="D55" s="559">
        <v>0</v>
      </c>
      <c r="E55" s="558">
        <v>47</v>
      </c>
      <c r="F55" s="558">
        <v>2</v>
      </c>
      <c r="G55" s="558">
        <v>11</v>
      </c>
      <c r="H55" s="558">
        <v>97</v>
      </c>
      <c r="I55" s="559">
        <v>0</v>
      </c>
      <c r="J55" s="559">
        <v>0</v>
      </c>
      <c r="K55" s="560">
        <f t="shared" si="2"/>
        <v>157</v>
      </c>
    </row>
    <row r="56" spans="1:11">
      <c r="A56" s="921"/>
      <c r="B56" s="557" t="s">
        <v>246</v>
      </c>
      <c r="C56" s="558" t="s">
        <v>26</v>
      </c>
      <c r="D56" s="559">
        <v>0</v>
      </c>
      <c r="E56" s="558">
        <v>43</v>
      </c>
      <c r="F56" s="558">
        <v>1</v>
      </c>
      <c r="G56" s="558">
        <v>9</v>
      </c>
      <c r="H56" s="558">
        <v>105</v>
      </c>
      <c r="I56" s="559">
        <v>0</v>
      </c>
      <c r="J56" s="559">
        <v>0</v>
      </c>
      <c r="K56" s="560">
        <f t="shared" si="2"/>
        <v>158</v>
      </c>
    </row>
    <row r="57" spans="1:11">
      <c r="A57" s="921"/>
      <c r="B57" s="557" t="s">
        <v>247</v>
      </c>
      <c r="C57" s="558" t="s">
        <v>26</v>
      </c>
      <c r="D57" s="559">
        <v>0</v>
      </c>
      <c r="E57" s="558">
        <v>54</v>
      </c>
      <c r="F57" s="559">
        <v>0</v>
      </c>
      <c r="G57" s="558">
        <v>4</v>
      </c>
      <c r="H57" s="558">
        <v>95</v>
      </c>
      <c r="I57" s="559">
        <v>0</v>
      </c>
      <c r="J57" s="559">
        <v>0</v>
      </c>
      <c r="K57" s="560">
        <f t="shared" si="2"/>
        <v>153</v>
      </c>
    </row>
    <row r="58" spans="1:11">
      <c r="A58" s="921"/>
      <c r="B58" s="557" t="s">
        <v>248</v>
      </c>
      <c r="C58" s="558" t="s">
        <v>26</v>
      </c>
      <c r="D58" s="559">
        <v>0</v>
      </c>
      <c r="E58" s="558">
        <v>13</v>
      </c>
      <c r="F58" s="558">
        <v>1</v>
      </c>
      <c r="G58" s="558">
        <v>2</v>
      </c>
      <c r="H58" s="558">
        <v>25</v>
      </c>
      <c r="I58" s="559">
        <v>0</v>
      </c>
      <c r="J58" s="559">
        <v>0</v>
      </c>
      <c r="K58" s="560">
        <f t="shared" si="2"/>
        <v>41</v>
      </c>
    </row>
    <row r="59" spans="1:11" ht="15.75" customHeight="1">
      <c r="A59" s="921"/>
      <c r="B59" s="561" t="s">
        <v>227</v>
      </c>
      <c r="C59" s="562" t="s">
        <v>26</v>
      </c>
      <c r="D59" s="559">
        <v>0</v>
      </c>
      <c r="E59" s="562">
        <v>192</v>
      </c>
      <c r="F59" s="562">
        <v>7</v>
      </c>
      <c r="G59" s="562">
        <v>46</v>
      </c>
      <c r="H59" s="562">
        <v>350</v>
      </c>
      <c r="I59" s="559">
        <v>0</v>
      </c>
      <c r="J59" s="559">
        <v>0</v>
      </c>
      <c r="K59" s="563">
        <f t="shared" si="2"/>
        <v>595</v>
      </c>
    </row>
    <row r="60" spans="1:11">
      <c r="A60" s="921"/>
      <c r="B60" s="561"/>
      <c r="C60" s="925" t="s">
        <v>250</v>
      </c>
      <c r="D60" s="925"/>
      <c r="E60" s="925"/>
      <c r="F60" s="925"/>
      <c r="G60" s="925"/>
      <c r="H60" s="925"/>
      <c r="I60" s="925"/>
      <c r="J60" s="925"/>
      <c r="K60" s="925"/>
    </row>
    <row r="61" spans="1:11">
      <c r="A61" s="921"/>
      <c r="B61" s="557" t="s">
        <v>283</v>
      </c>
      <c r="C61" s="558" t="s">
        <v>26</v>
      </c>
      <c r="D61" s="559">
        <v>0</v>
      </c>
      <c r="E61" s="558">
        <v>74</v>
      </c>
      <c r="F61" s="558">
        <v>137</v>
      </c>
      <c r="G61" s="559">
        <v>0</v>
      </c>
      <c r="H61" s="558">
        <v>19</v>
      </c>
      <c r="I61" s="559">
        <v>0</v>
      </c>
      <c r="J61" s="559">
        <v>0</v>
      </c>
      <c r="K61" s="560">
        <f>SUM(C61:J61)</f>
        <v>230</v>
      </c>
    </row>
    <row r="62" spans="1:11">
      <c r="A62" s="921"/>
      <c r="B62" s="557" t="s">
        <v>244</v>
      </c>
      <c r="C62" s="558" t="s">
        <v>26</v>
      </c>
      <c r="D62" s="558">
        <v>1378</v>
      </c>
      <c r="E62" s="558">
        <v>291</v>
      </c>
      <c r="F62" s="558">
        <v>281</v>
      </c>
      <c r="G62" s="558">
        <v>181</v>
      </c>
      <c r="H62" s="558">
        <v>29</v>
      </c>
      <c r="I62" s="558">
        <v>16</v>
      </c>
      <c r="J62" s="558">
        <v>158</v>
      </c>
      <c r="K62" s="560">
        <f t="shared" ref="K62:K67" si="3">SUM(C62:J62)</f>
        <v>2334</v>
      </c>
    </row>
    <row r="63" spans="1:11">
      <c r="A63" s="921"/>
      <c r="B63" s="557" t="s">
        <v>245</v>
      </c>
      <c r="C63" s="558" t="s">
        <v>26</v>
      </c>
      <c r="D63" s="558">
        <v>3444</v>
      </c>
      <c r="E63" s="558">
        <v>900</v>
      </c>
      <c r="F63" s="558">
        <v>932</v>
      </c>
      <c r="G63" s="558">
        <v>275</v>
      </c>
      <c r="H63" s="558">
        <v>173</v>
      </c>
      <c r="I63" s="558">
        <v>52</v>
      </c>
      <c r="J63" s="558">
        <v>457</v>
      </c>
      <c r="K63" s="560">
        <f t="shared" si="3"/>
        <v>6233</v>
      </c>
    </row>
    <row r="64" spans="1:11">
      <c r="A64" s="921"/>
      <c r="B64" s="557" t="s">
        <v>246</v>
      </c>
      <c r="C64" s="558" t="s">
        <v>26</v>
      </c>
      <c r="D64" s="558">
        <v>4186</v>
      </c>
      <c r="E64" s="558">
        <v>1277</v>
      </c>
      <c r="F64" s="558">
        <v>1174</v>
      </c>
      <c r="G64" s="558">
        <v>282</v>
      </c>
      <c r="H64" s="558">
        <v>192</v>
      </c>
      <c r="I64" s="558">
        <v>63</v>
      </c>
      <c r="J64" s="558">
        <v>480</v>
      </c>
      <c r="K64" s="560">
        <f t="shared" si="3"/>
        <v>7654</v>
      </c>
    </row>
    <row r="65" spans="1:11">
      <c r="A65" s="921"/>
      <c r="B65" s="557" t="s">
        <v>247</v>
      </c>
      <c r="C65" s="558" t="s">
        <v>26</v>
      </c>
      <c r="D65" s="558">
        <v>3801</v>
      </c>
      <c r="E65" s="558">
        <v>1198</v>
      </c>
      <c r="F65" s="558">
        <v>1065</v>
      </c>
      <c r="G65" s="558">
        <v>245</v>
      </c>
      <c r="H65" s="558">
        <v>164</v>
      </c>
      <c r="I65" s="558">
        <v>51</v>
      </c>
      <c r="J65" s="558">
        <v>426</v>
      </c>
      <c r="K65" s="560">
        <f t="shared" si="3"/>
        <v>6950</v>
      </c>
    </row>
    <row r="66" spans="1:11" ht="15.75" customHeight="1">
      <c r="A66" s="921"/>
      <c r="B66" s="557" t="s">
        <v>248</v>
      </c>
      <c r="C66" s="558" t="s">
        <v>26</v>
      </c>
      <c r="D66" s="558">
        <v>1108</v>
      </c>
      <c r="E66" s="558">
        <v>319</v>
      </c>
      <c r="F66" s="558">
        <v>222</v>
      </c>
      <c r="G66" s="558">
        <v>55</v>
      </c>
      <c r="H66" s="558">
        <v>44</v>
      </c>
      <c r="I66" s="558">
        <v>10</v>
      </c>
      <c r="J66" s="558">
        <v>92</v>
      </c>
      <c r="K66" s="560">
        <f t="shared" si="3"/>
        <v>1850</v>
      </c>
    </row>
    <row r="67" spans="1:11">
      <c r="A67" s="922"/>
      <c r="B67" s="564" t="s">
        <v>227</v>
      </c>
      <c r="C67" s="565" t="s">
        <v>26</v>
      </c>
      <c r="D67" s="565">
        <v>13917</v>
      </c>
      <c r="E67" s="565">
        <v>4059</v>
      </c>
      <c r="F67" s="565">
        <v>3811</v>
      </c>
      <c r="G67" s="565">
        <v>1038</v>
      </c>
      <c r="H67" s="565">
        <v>621</v>
      </c>
      <c r="I67" s="565">
        <v>192</v>
      </c>
      <c r="J67" s="565">
        <v>1613</v>
      </c>
      <c r="K67" s="566">
        <f t="shared" si="3"/>
        <v>25251</v>
      </c>
    </row>
    <row r="68" spans="1:11">
      <c r="A68" s="44"/>
      <c r="B68" s="561"/>
      <c r="C68" s="925" t="s">
        <v>330</v>
      </c>
      <c r="D68" s="925"/>
      <c r="E68" s="925"/>
      <c r="F68" s="925"/>
      <c r="G68" s="925"/>
      <c r="H68" s="925"/>
      <c r="I68" s="925"/>
      <c r="J68" s="925"/>
      <c r="K68" s="925"/>
    </row>
    <row r="69" spans="1:11">
      <c r="A69" s="926" t="s">
        <v>227</v>
      </c>
      <c r="B69" s="557" t="s">
        <v>283</v>
      </c>
      <c r="C69" s="558" t="s">
        <v>26</v>
      </c>
      <c r="D69" s="559">
        <v>0</v>
      </c>
      <c r="E69" s="558">
        <v>84</v>
      </c>
      <c r="F69" s="558">
        <v>169</v>
      </c>
      <c r="G69" s="559">
        <v>0</v>
      </c>
      <c r="H69" s="558">
        <v>14</v>
      </c>
      <c r="I69" s="559">
        <v>0</v>
      </c>
      <c r="J69" s="559">
        <v>0</v>
      </c>
      <c r="K69" s="560">
        <f>SUM(C69:J69)</f>
        <v>267</v>
      </c>
    </row>
    <row r="70" spans="1:11">
      <c r="A70" s="926"/>
      <c r="B70" s="557" t="s">
        <v>244</v>
      </c>
      <c r="C70" s="558" t="s">
        <v>26</v>
      </c>
      <c r="D70" s="558">
        <v>327</v>
      </c>
      <c r="E70" s="558">
        <v>234</v>
      </c>
      <c r="F70" s="558">
        <v>214</v>
      </c>
      <c r="G70" s="558">
        <v>132</v>
      </c>
      <c r="H70" s="558">
        <v>14</v>
      </c>
      <c r="I70" s="558">
        <v>17</v>
      </c>
      <c r="J70" s="558">
        <v>213</v>
      </c>
      <c r="K70" s="560">
        <f t="shared" ref="K70:K75" si="4">SUM(C70:J70)</f>
        <v>1151</v>
      </c>
    </row>
    <row r="71" spans="1:11">
      <c r="A71" s="926"/>
      <c r="B71" s="557" t="s">
        <v>245</v>
      </c>
      <c r="C71" s="558" t="s">
        <v>26</v>
      </c>
      <c r="D71" s="558">
        <v>576</v>
      </c>
      <c r="E71" s="558">
        <v>557</v>
      </c>
      <c r="F71" s="558">
        <v>600</v>
      </c>
      <c r="G71" s="558">
        <v>176</v>
      </c>
      <c r="H71" s="558">
        <v>45</v>
      </c>
      <c r="I71" s="558">
        <v>11</v>
      </c>
      <c r="J71" s="558">
        <v>469</v>
      </c>
      <c r="K71" s="560">
        <f t="shared" si="4"/>
        <v>2434</v>
      </c>
    </row>
    <row r="72" spans="1:11">
      <c r="A72" s="926"/>
      <c r="B72" s="557" t="s">
        <v>246</v>
      </c>
      <c r="C72" s="558" t="s">
        <v>26</v>
      </c>
      <c r="D72" s="558">
        <v>541</v>
      </c>
      <c r="E72" s="558">
        <v>643</v>
      </c>
      <c r="F72" s="558">
        <v>601</v>
      </c>
      <c r="G72" s="558">
        <v>139</v>
      </c>
      <c r="H72" s="558">
        <v>50</v>
      </c>
      <c r="I72" s="558">
        <v>9</v>
      </c>
      <c r="J72" s="558">
        <v>462</v>
      </c>
      <c r="K72" s="560">
        <f t="shared" si="4"/>
        <v>2445</v>
      </c>
    </row>
    <row r="73" spans="1:11" ht="15.75" customHeight="1">
      <c r="A73" s="926"/>
      <c r="B73" s="557" t="s">
        <v>247</v>
      </c>
      <c r="C73" s="558" t="s">
        <v>26</v>
      </c>
      <c r="D73" s="558">
        <v>505</v>
      </c>
      <c r="E73" s="558">
        <v>553</v>
      </c>
      <c r="F73" s="558">
        <v>502</v>
      </c>
      <c r="G73" s="558">
        <v>107</v>
      </c>
      <c r="H73" s="558">
        <v>37</v>
      </c>
      <c r="I73" s="558">
        <v>15</v>
      </c>
      <c r="J73" s="558">
        <v>401</v>
      </c>
      <c r="K73" s="560">
        <f t="shared" si="4"/>
        <v>2120</v>
      </c>
    </row>
    <row r="74" spans="1:11">
      <c r="A74" s="926"/>
      <c r="B74" s="557" t="s">
        <v>248</v>
      </c>
      <c r="C74" s="558" t="s">
        <v>26</v>
      </c>
      <c r="D74" s="558">
        <v>148</v>
      </c>
      <c r="E74" s="558">
        <v>116</v>
      </c>
      <c r="F74" s="558">
        <v>96</v>
      </c>
      <c r="G74" s="558">
        <v>13</v>
      </c>
      <c r="H74" s="558">
        <v>10</v>
      </c>
      <c r="I74" s="558">
        <v>2</v>
      </c>
      <c r="J74" s="558">
        <v>77</v>
      </c>
      <c r="K74" s="560">
        <f t="shared" si="4"/>
        <v>462</v>
      </c>
    </row>
    <row r="75" spans="1:11">
      <c r="A75" s="926"/>
      <c r="B75" s="561" t="s">
        <v>227</v>
      </c>
      <c r="C75" s="562" t="s">
        <v>26</v>
      </c>
      <c r="D75" s="562">
        <v>2097</v>
      </c>
      <c r="E75" s="562">
        <v>2187</v>
      </c>
      <c r="F75" s="562">
        <v>2182</v>
      </c>
      <c r="G75" s="562">
        <v>567</v>
      </c>
      <c r="H75" s="562">
        <v>170</v>
      </c>
      <c r="I75" s="562">
        <v>54</v>
      </c>
      <c r="J75" s="562">
        <v>1622</v>
      </c>
      <c r="K75" s="563">
        <f t="shared" si="4"/>
        <v>8879</v>
      </c>
    </row>
    <row r="76" spans="1:11">
      <c r="A76" s="926"/>
      <c r="B76" s="561"/>
      <c r="C76" s="925" t="s">
        <v>697</v>
      </c>
      <c r="D76" s="925"/>
      <c r="E76" s="925"/>
      <c r="F76" s="925"/>
      <c r="G76" s="925"/>
      <c r="H76" s="925"/>
      <c r="I76" s="925"/>
      <c r="J76" s="925"/>
      <c r="K76" s="925"/>
    </row>
    <row r="77" spans="1:11" ht="15" customHeight="1">
      <c r="A77" s="926"/>
      <c r="B77" s="557" t="s">
        <v>283</v>
      </c>
      <c r="C77" s="558" t="s">
        <v>26</v>
      </c>
      <c r="D77" s="559">
        <v>0</v>
      </c>
      <c r="E77" s="558">
        <v>109</v>
      </c>
      <c r="F77" s="558">
        <v>109</v>
      </c>
      <c r="G77" s="559">
        <v>0</v>
      </c>
      <c r="H77" s="558">
        <v>14</v>
      </c>
      <c r="I77" s="559">
        <v>0</v>
      </c>
      <c r="J77" s="559">
        <v>0</v>
      </c>
      <c r="K77" s="560">
        <v>232</v>
      </c>
    </row>
    <row r="78" spans="1:11">
      <c r="A78" s="926"/>
      <c r="B78" s="557" t="s">
        <v>244</v>
      </c>
      <c r="C78" s="558" t="s">
        <v>26</v>
      </c>
      <c r="D78" s="558">
        <v>1754</v>
      </c>
      <c r="E78" s="558">
        <v>279</v>
      </c>
      <c r="F78" s="558">
        <v>199</v>
      </c>
      <c r="G78" s="558">
        <v>224</v>
      </c>
      <c r="H78" s="558">
        <v>21</v>
      </c>
      <c r="I78" s="558">
        <v>35</v>
      </c>
      <c r="J78" s="558">
        <v>8</v>
      </c>
      <c r="K78" s="560">
        <v>2520</v>
      </c>
    </row>
    <row r="79" spans="1:11">
      <c r="A79" s="926"/>
      <c r="B79" s="557" t="s">
        <v>245</v>
      </c>
      <c r="C79" s="558" t="s">
        <v>26</v>
      </c>
      <c r="D79" s="558">
        <v>3749</v>
      </c>
      <c r="E79" s="558">
        <v>810</v>
      </c>
      <c r="F79" s="558">
        <v>619</v>
      </c>
      <c r="G79" s="558">
        <v>276</v>
      </c>
      <c r="H79" s="558">
        <v>86</v>
      </c>
      <c r="I79" s="558">
        <v>65</v>
      </c>
      <c r="J79" s="558">
        <v>47</v>
      </c>
      <c r="K79" s="560">
        <v>5652</v>
      </c>
    </row>
    <row r="80" spans="1:11">
      <c r="A80" s="926"/>
      <c r="B80" s="557" t="s">
        <v>246</v>
      </c>
      <c r="C80" s="558" t="s">
        <v>26</v>
      </c>
      <c r="D80" s="558">
        <v>4474</v>
      </c>
      <c r="E80" s="558">
        <v>1076</v>
      </c>
      <c r="F80" s="558">
        <v>817</v>
      </c>
      <c r="G80" s="558">
        <v>292</v>
      </c>
      <c r="H80" s="558">
        <v>91</v>
      </c>
      <c r="I80" s="558">
        <v>76</v>
      </c>
      <c r="J80" s="558">
        <v>79</v>
      </c>
      <c r="K80" s="560">
        <v>6905</v>
      </c>
    </row>
    <row r="81" spans="1:11">
      <c r="A81" s="926"/>
      <c r="B81" s="557" t="s">
        <v>247</v>
      </c>
      <c r="C81" s="558" t="s">
        <v>26</v>
      </c>
      <c r="D81" s="558">
        <v>4117</v>
      </c>
      <c r="E81" s="558">
        <v>1013</v>
      </c>
      <c r="F81" s="558">
        <v>724</v>
      </c>
      <c r="G81" s="558">
        <v>223</v>
      </c>
      <c r="H81" s="558">
        <v>66</v>
      </c>
      <c r="I81" s="558">
        <v>54</v>
      </c>
      <c r="J81" s="558">
        <v>86</v>
      </c>
      <c r="K81" s="560">
        <v>6283</v>
      </c>
    </row>
    <row r="82" spans="1:11">
      <c r="A82" s="926"/>
      <c r="B82" s="557" t="s">
        <v>248</v>
      </c>
      <c r="C82" s="558" t="s">
        <v>26</v>
      </c>
      <c r="D82" s="558">
        <v>1244</v>
      </c>
      <c r="E82" s="558">
        <v>262</v>
      </c>
      <c r="F82" s="558">
        <v>144</v>
      </c>
      <c r="G82" s="558">
        <v>54</v>
      </c>
      <c r="H82" s="558">
        <v>9</v>
      </c>
      <c r="I82" s="558">
        <v>10</v>
      </c>
      <c r="J82" s="558">
        <v>23</v>
      </c>
      <c r="K82" s="560">
        <v>1746</v>
      </c>
    </row>
    <row r="83" spans="1:11">
      <c r="A83" s="926"/>
      <c r="B83" s="561" t="s">
        <v>227</v>
      </c>
      <c r="C83" s="562" t="s">
        <v>26</v>
      </c>
      <c r="D83" s="562">
        <v>15338</v>
      </c>
      <c r="E83" s="562">
        <v>3549</v>
      </c>
      <c r="F83" s="562">
        <v>2612</v>
      </c>
      <c r="G83" s="562">
        <v>1069</v>
      </c>
      <c r="H83" s="562">
        <v>287</v>
      </c>
      <c r="I83" s="562">
        <v>240</v>
      </c>
      <c r="J83" s="562">
        <v>243</v>
      </c>
      <c r="K83" s="563">
        <v>23338</v>
      </c>
    </row>
    <row r="84" spans="1:11">
      <c r="A84" s="926"/>
      <c r="B84" s="561"/>
      <c r="C84" s="925" t="s">
        <v>312</v>
      </c>
      <c r="D84" s="925"/>
      <c r="E84" s="925"/>
      <c r="F84" s="925"/>
      <c r="G84" s="925"/>
      <c r="H84" s="925"/>
      <c r="I84" s="925"/>
      <c r="J84" s="925"/>
      <c r="K84" s="925"/>
    </row>
    <row r="85" spans="1:11">
      <c r="A85" s="926"/>
      <c r="B85" s="557" t="s">
        <v>283</v>
      </c>
      <c r="C85" s="558" t="s">
        <v>26</v>
      </c>
      <c r="D85" s="559">
        <v>0</v>
      </c>
      <c r="E85" s="558">
        <v>9</v>
      </c>
      <c r="F85" s="559">
        <v>0</v>
      </c>
      <c r="G85" s="559">
        <v>0</v>
      </c>
      <c r="H85" s="558">
        <v>11</v>
      </c>
      <c r="I85" s="559">
        <v>0</v>
      </c>
      <c r="J85" s="559">
        <v>0</v>
      </c>
      <c r="K85" s="560">
        <v>20</v>
      </c>
    </row>
    <row r="86" spans="1:11">
      <c r="A86" s="926"/>
      <c r="B86" s="557" t="s">
        <v>244</v>
      </c>
      <c r="C86" s="558" t="s">
        <v>26</v>
      </c>
      <c r="D86" s="559">
        <v>0</v>
      </c>
      <c r="E86" s="558">
        <v>31</v>
      </c>
      <c r="F86" s="558">
        <v>3</v>
      </c>
      <c r="G86" s="558">
        <v>26</v>
      </c>
      <c r="H86" s="558">
        <v>21</v>
      </c>
      <c r="I86" s="559">
        <v>0</v>
      </c>
      <c r="J86" s="559">
        <v>0</v>
      </c>
      <c r="K86" s="560">
        <v>81</v>
      </c>
    </row>
    <row r="87" spans="1:11" ht="15.75" customHeight="1">
      <c r="A87" s="926"/>
      <c r="B87" s="557" t="s">
        <v>245</v>
      </c>
      <c r="C87" s="558" t="s">
        <v>26</v>
      </c>
      <c r="D87" s="559">
        <v>0</v>
      </c>
      <c r="E87" s="558">
        <v>49</v>
      </c>
      <c r="F87" s="558">
        <v>2</v>
      </c>
      <c r="G87" s="558">
        <v>11</v>
      </c>
      <c r="H87" s="558">
        <v>98</v>
      </c>
      <c r="I87" s="559">
        <v>0</v>
      </c>
      <c r="J87" s="559">
        <v>0</v>
      </c>
      <c r="K87" s="560">
        <v>160</v>
      </c>
    </row>
    <row r="88" spans="1:11">
      <c r="A88" s="926"/>
      <c r="B88" s="557" t="s">
        <v>246</v>
      </c>
      <c r="C88" s="558" t="s">
        <v>26</v>
      </c>
      <c r="D88" s="559">
        <v>0</v>
      </c>
      <c r="E88" s="558">
        <v>46</v>
      </c>
      <c r="F88" s="558">
        <v>1</v>
      </c>
      <c r="G88" s="558">
        <v>10</v>
      </c>
      <c r="H88" s="558">
        <v>105</v>
      </c>
      <c r="I88" s="559">
        <v>0</v>
      </c>
      <c r="J88" s="559">
        <v>0</v>
      </c>
      <c r="K88" s="560">
        <v>162</v>
      </c>
    </row>
    <row r="89" spans="1:11">
      <c r="A89" s="926"/>
      <c r="B89" s="557" t="s">
        <v>247</v>
      </c>
      <c r="C89" s="558" t="s">
        <v>26</v>
      </c>
      <c r="D89" s="559">
        <v>0</v>
      </c>
      <c r="E89" s="558">
        <v>56</v>
      </c>
      <c r="F89" s="559">
        <v>0</v>
      </c>
      <c r="G89" s="558">
        <v>4</v>
      </c>
      <c r="H89" s="558">
        <v>96</v>
      </c>
      <c r="I89" s="559">
        <v>0</v>
      </c>
      <c r="J89" s="559">
        <v>0</v>
      </c>
      <c r="K89" s="560">
        <v>156</v>
      </c>
    </row>
    <row r="90" spans="1:11">
      <c r="A90" s="926"/>
      <c r="B90" s="557" t="s">
        <v>248</v>
      </c>
      <c r="C90" s="558" t="s">
        <v>26</v>
      </c>
      <c r="D90" s="559">
        <v>0</v>
      </c>
      <c r="E90" s="558">
        <v>14</v>
      </c>
      <c r="F90" s="558">
        <v>1</v>
      </c>
      <c r="G90" s="558">
        <v>2</v>
      </c>
      <c r="H90" s="558">
        <v>26</v>
      </c>
      <c r="I90" s="559">
        <v>0</v>
      </c>
      <c r="J90" s="559">
        <v>0</v>
      </c>
      <c r="K90" s="560">
        <v>43</v>
      </c>
    </row>
    <row r="91" spans="1:11">
      <c r="A91" s="926"/>
      <c r="B91" s="561" t="s">
        <v>227</v>
      </c>
      <c r="C91" s="562" t="s">
        <v>26</v>
      </c>
      <c r="D91" s="559">
        <v>0</v>
      </c>
      <c r="E91" s="562">
        <v>205</v>
      </c>
      <c r="F91" s="562">
        <v>7</v>
      </c>
      <c r="G91" s="562">
        <v>53</v>
      </c>
      <c r="H91" s="562">
        <v>357</v>
      </c>
      <c r="I91" s="559">
        <v>0</v>
      </c>
      <c r="J91" s="559">
        <v>0</v>
      </c>
      <c r="K91" s="563">
        <v>622</v>
      </c>
    </row>
    <row r="92" spans="1:11">
      <c r="A92" s="926"/>
      <c r="B92" s="561"/>
      <c r="C92" s="925" t="s">
        <v>250</v>
      </c>
      <c r="D92" s="925"/>
      <c r="E92" s="925"/>
      <c r="F92" s="925"/>
      <c r="G92" s="925"/>
      <c r="H92" s="925"/>
      <c r="I92" s="925"/>
      <c r="J92" s="925"/>
      <c r="K92" s="925"/>
    </row>
    <row r="93" spans="1:11">
      <c r="A93" s="926"/>
      <c r="B93" s="557" t="s">
        <v>283</v>
      </c>
      <c r="C93" s="558" t="s">
        <v>26</v>
      </c>
      <c r="D93" s="559">
        <v>0</v>
      </c>
      <c r="E93" s="558">
        <v>202</v>
      </c>
      <c r="F93" s="558">
        <v>278</v>
      </c>
      <c r="G93" s="559">
        <v>0</v>
      </c>
      <c r="H93" s="558">
        <v>39</v>
      </c>
      <c r="I93" s="559">
        <v>0</v>
      </c>
      <c r="J93" s="559">
        <v>0</v>
      </c>
      <c r="K93" s="560">
        <f>SUM(C93:J93)</f>
        <v>519</v>
      </c>
    </row>
    <row r="94" spans="1:11" ht="15.75" customHeight="1">
      <c r="A94" s="926"/>
      <c r="B94" s="557" t="s">
        <v>244</v>
      </c>
      <c r="C94" s="558" t="s">
        <v>26</v>
      </c>
      <c r="D94" s="558">
        <v>2081</v>
      </c>
      <c r="E94" s="558">
        <v>544</v>
      </c>
      <c r="F94" s="558">
        <v>416</v>
      </c>
      <c r="G94" s="558">
        <v>382</v>
      </c>
      <c r="H94" s="558">
        <v>56</v>
      </c>
      <c r="I94" s="558">
        <v>52</v>
      </c>
      <c r="J94" s="558">
        <v>221</v>
      </c>
      <c r="K94" s="560">
        <f t="shared" ref="K94:K99" si="5">SUM(C94:J94)</f>
        <v>3752</v>
      </c>
    </row>
    <row r="95" spans="1:11">
      <c r="A95" s="926"/>
      <c r="B95" s="557" t="s">
        <v>245</v>
      </c>
      <c r="C95" s="558" t="s">
        <v>26</v>
      </c>
      <c r="D95" s="558">
        <v>4325</v>
      </c>
      <c r="E95" s="558">
        <v>1416</v>
      </c>
      <c r="F95" s="558">
        <v>1221</v>
      </c>
      <c r="G95" s="558">
        <v>463</v>
      </c>
      <c r="H95" s="558">
        <v>229</v>
      </c>
      <c r="I95" s="558">
        <v>76</v>
      </c>
      <c r="J95" s="558">
        <v>516</v>
      </c>
      <c r="K95" s="560">
        <f t="shared" si="5"/>
        <v>8246</v>
      </c>
    </row>
    <row r="96" spans="1:11">
      <c r="A96" s="926"/>
      <c r="B96" s="557" t="s">
        <v>246</v>
      </c>
      <c r="C96" s="558" t="s">
        <v>26</v>
      </c>
      <c r="D96" s="558">
        <v>5015</v>
      </c>
      <c r="E96" s="558">
        <v>1765</v>
      </c>
      <c r="F96" s="558">
        <v>1419</v>
      </c>
      <c r="G96" s="558">
        <v>441</v>
      </c>
      <c r="H96" s="558">
        <v>246</v>
      </c>
      <c r="I96" s="558">
        <v>85</v>
      </c>
      <c r="J96" s="558">
        <v>541</v>
      </c>
      <c r="K96" s="560">
        <f t="shared" si="5"/>
        <v>9512</v>
      </c>
    </row>
    <row r="97" spans="1:11">
      <c r="A97" s="926"/>
      <c r="B97" s="557" t="s">
        <v>247</v>
      </c>
      <c r="C97" s="558" t="s">
        <v>26</v>
      </c>
      <c r="D97" s="558">
        <v>4622</v>
      </c>
      <c r="E97" s="558">
        <v>1622</v>
      </c>
      <c r="F97" s="558">
        <v>1226</v>
      </c>
      <c r="G97" s="558">
        <v>334</v>
      </c>
      <c r="H97" s="558">
        <v>199</v>
      </c>
      <c r="I97" s="558">
        <v>69</v>
      </c>
      <c r="J97" s="558">
        <v>487</v>
      </c>
      <c r="K97" s="560">
        <f t="shared" si="5"/>
        <v>8559</v>
      </c>
    </row>
    <row r="98" spans="1:11">
      <c r="A98" s="926"/>
      <c r="B98" s="557" t="s">
        <v>248</v>
      </c>
      <c r="C98" s="558" t="s">
        <v>26</v>
      </c>
      <c r="D98" s="558">
        <v>1392</v>
      </c>
      <c r="E98" s="558">
        <v>392</v>
      </c>
      <c r="F98" s="558">
        <v>241</v>
      </c>
      <c r="G98" s="558">
        <v>69</v>
      </c>
      <c r="H98" s="558">
        <v>45</v>
      </c>
      <c r="I98" s="558">
        <v>12</v>
      </c>
      <c r="J98" s="558">
        <v>100</v>
      </c>
      <c r="K98" s="560">
        <f t="shared" si="5"/>
        <v>2251</v>
      </c>
    </row>
    <row r="99" spans="1:11">
      <c r="A99" s="927"/>
      <c r="B99" s="564" t="s">
        <v>227</v>
      </c>
      <c r="C99" s="565" t="s">
        <v>26</v>
      </c>
      <c r="D99" s="565">
        <v>17435</v>
      </c>
      <c r="E99" s="565">
        <v>5941</v>
      </c>
      <c r="F99" s="565">
        <v>4801</v>
      </c>
      <c r="G99" s="565">
        <v>1689</v>
      </c>
      <c r="H99" s="565">
        <v>814</v>
      </c>
      <c r="I99" s="565">
        <v>294</v>
      </c>
      <c r="J99" s="565">
        <v>1865</v>
      </c>
      <c r="K99" s="566">
        <f t="shared" si="5"/>
        <v>32839</v>
      </c>
    </row>
    <row r="100" spans="1:11">
      <c r="A100" s="45"/>
      <c r="B100" s="561"/>
      <c r="C100" s="924" t="s">
        <v>298</v>
      </c>
      <c r="D100" s="924"/>
      <c r="E100" s="924"/>
      <c r="F100" s="924"/>
      <c r="G100" s="924"/>
      <c r="H100" s="924"/>
      <c r="I100" s="924"/>
      <c r="J100" s="924"/>
      <c r="K100" s="924"/>
    </row>
    <row r="101" spans="1:11" ht="15.75" customHeight="1">
      <c r="A101" s="45"/>
      <c r="B101" s="561"/>
      <c r="C101" s="924" t="s">
        <v>330</v>
      </c>
      <c r="D101" s="924"/>
      <c r="E101" s="924"/>
      <c r="F101" s="924"/>
      <c r="G101" s="924"/>
      <c r="H101" s="924"/>
      <c r="I101" s="924"/>
      <c r="J101" s="924"/>
      <c r="K101" s="924"/>
    </row>
    <row r="102" spans="1:11">
      <c r="A102" s="921" t="s">
        <v>696</v>
      </c>
      <c r="B102" s="557" t="s">
        <v>283</v>
      </c>
      <c r="C102" s="128" t="s">
        <v>24</v>
      </c>
      <c r="D102" s="567">
        <v>0</v>
      </c>
      <c r="E102" s="567">
        <v>66.67</v>
      </c>
      <c r="F102" s="567">
        <v>50.89</v>
      </c>
      <c r="G102" s="567">
        <v>0</v>
      </c>
      <c r="H102" s="567">
        <v>71.430000000000007</v>
      </c>
      <c r="I102" s="567">
        <v>0</v>
      </c>
      <c r="J102" s="567">
        <v>0</v>
      </c>
      <c r="K102" s="198">
        <v>56.93</v>
      </c>
    </row>
    <row r="103" spans="1:11">
      <c r="A103" s="921"/>
      <c r="B103" s="557" t="s">
        <v>244</v>
      </c>
      <c r="C103" s="128" t="s">
        <v>24</v>
      </c>
      <c r="D103" s="567">
        <v>48.32</v>
      </c>
      <c r="E103" s="567">
        <v>47.44</v>
      </c>
      <c r="F103" s="567">
        <v>38.32</v>
      </c>
      <c r="G103" s="567">
        <v>50.76</v>
      </c>
      <c r="H103" s="567">
        <v>78.569999999999993</v>
      </c>
      <c r="I103" s="567">
        <v>88.24</v>
      </c>
      <c r="J103" s="567">
        <v>28.64</v>
      </c>
      <c r="K103" s="198">
        <v>43.87</v>
      </c>
    </row>
    <row r="104" spans="1:11">
      <c r="A104" s="921"/>
      <c r="B104" s="557" t="s">
        <v>245</v>
      </c>
      <c r="C104" s="128" t="s">
        <v>24</v>
      </c>
      <c r="D104" s="567">
        <v>34.9</v>
      </c>
      <c r="E104" s="567">
        <v>36.619999999999997</v>
      </c>
      <c r="F104" s="567">
        <v>25</v>
      </c>
      <c r="G104" s="567">
        <v>40.909999999999997</v>
      </c>
      <c r="H104" s="567">
        <v>48.89</v>
      </c>
      <c r="I104" s="567">
        <v>54.55</v>
      </c>
      <c r="J104" s="567">
        <v>11.09</v>
      </c>
      <c r="K104" s="198">
        <v>29.05</v>
      </c>
    </row>
    <row r="105" spans="1:11">
      <c r="A105" s="921"/>
      <c r="B105" s="557" t="s">
        <v>246</v>
      </c>
      <c r="C105" s="128" t="s">
        <v>24</v>
      </c>
      <c r="D105" s="567">
        <v>31.05</v>
      </c>
      <c r="E105" s="567">
        <v>26.75</v>
      </c>
      <c r="F105" s="567">
        <v>17.47</v>
      </c>
      <c r="G105" s="567">
        <v>33.81</v>
      </c>
      <c r="H105" s="567">
        <v>46</v>
      </c>
      <c r="I105" s="567">
        <v>66.67</v>
      </c>
      <c r="J105" s="567">
        <v>10.61</v>
      </c>
      <c r="K105" s="198">
        <v>23.31</v>
      </c>
    </row>
    <row r="106" spans="1:11">
      <c r="A106" s="921"/>
      <c r="B106" s="557" t="s">
        <v>247</v>
      </c>
      <c r="C106" s="128" t="s">
        <v>24</v>
      </c>
      <c r="D106" s="567">
        <v>29.31</v>
      </c>
      <c r="E106" s="567">
        <v>29.48</v>
      </c>
      <c r="F106" s="567">
        <v>12.15</v>
      </c>
      <c r="G106" s="567">
        <v>25.23</v>
      </c>
      <c r="H106" s="567">
        <v>35.14</v>
      </c>
      <c r="I106" s="567">
        <v>40</v>
      </c>
      <c r="J106" s="567">
        <v>11.47</v>
      </c>
      <c r="K106" s="198">
        <v>21.89</v>
      </c>
    </row>
    <row r="107" spans="1:11">
      <c r="A107" s="921"/>
      <c r="B107" s="557" t="s">
        <v>248</v>
      </c>
      <c r="C107" s="128" t="s">
        <v>24</v>
      </c>
      <c r="D107" s="567">
        <v>25</v>
      </c>
      <c r="E107" s="567">
        <v>25.86</v>
      </c>
      <c r="F107" s="567">
        <v>11.46</v>
      </c>
      <c r="G107" s="567">
        <v>38.46</v>
      </c>
      <c r="H107" s="567">
        <v>0</v>
      </c>
      <c r="I107" s="567">
        <v>50</v>
      </c>
      <c r="J107" s="567">
        <v>6.49</v>
      </c>
      <c r="K107" s="198">
        <v>19.260000000000002</v>
      </c>
    </row>
    <row r="108" spans="1:11">
      <c r="A108" s="921"/>
      <c r="B108" s="561" t="s">
        <v>227</v>
      </c>
      <c r="C108" s="130" t="s">
        <v>24</v>
      </c>
      <c r="D108" s="568">
        <v>33.950000000000003</v>
      </c>
      <c r="E108" s="568">
        <v>33.65</v>
      </c>
      <c r="F108" s="568">
        <v>22.69</v>
      </c>
      <c r="G108" s="568">
        <v>38.450000000000003</v>
      </c>
      <c r="H108" s="568">
        <v>46.47</v>
      </c>
      <c r="I108" s="568">
        <v>62.96</v>
      </c>
      <c r="J108" s="568">
        <v>13.13</v>
      </c>
      <c r="K108" s="179">
        <v>28.01</v>
      </c>
    </row>
    <row r="109" spans="1:11">
      <c r="A109" s="921"/>
      <c r="B109" s="561"/>
      <c r="C109" s="923" t="s">
        <v>697</v>
      </c>
      <c r="D109" s="923"/>
      <c r="E109" s="923"/>
      <c r="F109" s="923"/>
      <c r="G109" s="923"/>
      <c r="H109" s="923"/>
      <c r="I109" s="923"/>
      <c r="J109" s="923"/>
      <c r="K109" s="923"/>
    </row>
    <row r="110" spans="1:11" ht="15" customHeight="1">
      <c r="A110" s="921"/>
      <c r="B110" s="557" t="s">
        <v>283</v>
      </c>
      <c r="C110" s="128" t="s">
        <v>24</v>
      </c>
      <c r="D110" s="567">
        <v>0</v>
      </c>
      <c r="E110" s="567">
        <v>63.3</v>
      </c>
      <c r="F110" s="567">
        <v>50.46</v>
      </c>
      <c r="G110" s="567">
        <v>0</v>
      </c>
      <c r="H110" s="567">
        <v>64.290000000000006</v>
      </c>
      <c r="I110" s="567">
        <v>0</v>
      </c>
      <c r="J110" s="567">
        <v>0</v>
      </c>
      <c r="K110" s="198">
        <v>57.33</v>
      </c>
    </row>
    <row r="111" spans="1:11">
      <c r="A111" s="921"/>
      <c r="B111" s="557" t="s">
        <v>244</v>
      </c>
      <c r="C111" s="128" t="s">
        <v>24</v>
      </c>
      <c r="D111" s="567">
        <v>31.07</v>
      </c>
      <c r="E111" s="567">
        <v>50.18</v>
      </c>
      <c r="F111" s="567">
        <v>26.63</v>
      </c>
      <c r="G111" s="567">
        <v>57.14</v>
      </c>
      <c r="H111" s="567">
        <v>61.9</v>
      </c>
      <c r="I111" s="567">
        <v>60</v>
      </c>
      <c r="J111" s="567">
        <v>25</v>
      </c>
      <c r="K111" s="198">
        <v>35.79</v>
      </c>
    </row>
    <row r="112" spans="1:11">
      <c r="A112" s="921"/>
      <c r="B112" s="557" t="s">
        <v>245</v>
      </c>
      <c r="C112" s="128" t="s">
        <v>24</v>
      </c>
      <c r="D112" s="567">
        <v>18.14</v>
      </c>
      <c r="E112" s="567">
        <v>38.270000000000003</v>
      </c>
      <c r="F112" s="567">
        <v>22.46</v>
      </c>
      <c r="G112" s="567">
        <v>42.03</v>
      </c>
      <c r="H112" s="567">
        <v>38.369999999999997</v>
      </c>
      <c r="I112" s="567">
        <v>27.69</v>
      </c>
      <c r="J112" s="567">
        <v>14.89</v>
      </c>
      <c r="K112" s="198">
        <v>23.05</v>
      </c>
    </row>
    <row r="113" spans="1:11">
      <c r="A113" s="921"/>
      <c r="B113" s="557" t="s">
        <v>246</v>
      </c>
      <c r="C113" s="128" t="s">
        <v>24</v>
      </c>
      <c r="D113" s="567">
        <v>14.77</v>
      </c>
      <c r="E113" s="567">
        <v>29.09</v>
      </c>
      <c r="F113" s="567">
        <v>17.14</v>
      </c>
      <c r="G113" s="567">
        <v>38.01</v>
      </c>
      <c r="H113" s="567">
        <v>34.07</v>
      </c>
      <c r="I113" s="567">
        <v>21.05</v>
      </c>
      <c r="J113" s="567">
        <v>15.19</v>
      </c>
      <c r="K113" s="198">
        <v>18.600000000000001</v>
      </c>
    </row>
    <row r="114" spans="1:11">
      <c r="A114" s="921"/>
      <c r="B114" s="557" t="s">
        <v>247</v>
      </c>
      <c r="C114" s="128" t="s">
        <v>24</v>
      </c>
      <c r="D114" s="567">
        <v>16.350000000000001</v>
      </c>
      <c r="E114" s="567">
        <v>25.57</v>
      </c>
      <c r="F114" s="567">
        <v>13.81</v>
      </c>
      <c r="G114" s="567">
        <v>27.8</v>
      </c>
      <c r="H114" s="567">
        <v>31.82</v>
      </c>
      <c r="I114" s="567">
        <v>22.22</v>
      </c>
      <c r="J114" s="567">
        <v>17.440000000000001</v>
      </c>
      <c r="K114" s="198">
        <v>18.18</v>
      </c>
    </row>
    <row r="115" spans="1:11" ht="15.75" customHeight="1">
      <c r="A115" s="921"/>
      <c r="B115" s="557" t="s">
        <v>248</v>
      </c>
      <c r="C115" s="128" t="s">
        <v>24</v>
      </c>
      <c r="D115" s="567">
        <v>19.86</v>
      </c>
      <c r="E115" s="567">
        <v>16.03</v>
      </c>
      <c r="F115" s="567">
        <v>5.56</v>
      </c>
      <c r="G115" s="567">
        <v>16.670000000000002</v>
      </c>
      <c r="H115" s="567">
        <v>0</v>
      </c>
      <c r="I115" s="567">
        <v>10</v>
      </c>
      <c r="J115" s="567">
        <v>13.04</v>
      </c>
      <c r="K115" s="198">
        <v>17.8</v>
      </c>
    </row>
    <row r="116" spans="1:11">
      <c r="A116" s="921"/>
      <c r="B116" s="561" t="s">
        <v>227</v>
      </c>
      <c r="C116" s="130" t="s">
        <v>24</v>
      </c>
      <c r="D116" s="568">
        <v>18.29</v>
      </c>
      <c r="E116" s="568">
        <v>31.92</v>
      </c>
      <c r="F116" s="568">
        <v>18.95</v>
      </c>
      <c r="G116" s="568">
        <v>39.85</v>
      </c>
      <c r="H116" s="568">
        <v>37.28</v>
      </c>
      <c r="I116" s="568">
        <v>28.33</v>
      </c>
      <c r="J116" s="568">
        <v>16.05</v>
      </c>
      <c r="K116" s="179">
        <v>21.74</v>
      </c>
    </row>
    <row r="117" spans="1:11">
      <c r="A117" s="921"/>
      <c r="B117" s="561"/>
      <c r="C117" s="923" t="s">
        <v>312</v>
      </c>
      <c r="D117" s="923"/>
      <c r="E117" s="923"/>
      <c r="F117" s="923"/>
      <c r="G117" s="923"/>
      <c r="H117" s="923"/>
      <c r="I117" s="923"/>
      <c r="J117" s="923"/>
      <c r="K117" s="923"/>
    </row>
    <row r="118" spans="1:11">
      <c r="A118" s="921"/>
      <c r="B118" s="557" t="s">
        <v>283</v>
      </c>
      <c r="C118" s="128" t="s">
        <v>24</v>
      </c>
      <c r="D118" s="567">
        <v>0</v>
      </c>
      <c r="E118" s="567">
        <v>33.33</v>
      </c>
      <c r="F118" s="567">
        <v>0</v>
      </c>
      <c r="G118" s="567">
        <v>0</v>
      </c>
      <c r="H118" s="567">
        <v>9.09</v>
      </c>
      <c r="I118" s="567">
        <v>0</v>
      </c>
      <c r="J118" s="567">
        <v>0</v>
      </c>
      <c r="K118" s="198">
        <v>20</v>
      </c>
    </row>
    <row r="119" spans="1:11">
      <c r="A119" s="921"/>
      <c r="B119" s="557" t="s">
        <v>244</v>
      </c>
      <c r="C119" s="128" t="s">
        <v>24</v>
      </c>
      <c r="D119" s="567">
        <v>0</v>
      </c>
      <c r="E119" s="567">
        <v>6.45</v>
      </c>
      <c r="F119" s="567">
        <v>0</v>
      </c>
      <c r="G119" s="567">
        <v>23.08</v>
      </c>
      <c r="H119" s="567">
        <v>14.29</v>
      </c>
      <c r="I119" s="567">
        <v>0</v>
      </c>
      <c r="J119" s="567">
        <v>0</v>
      </c>
      <c r="K119" s="198">
        <v>13.58</v>
      </c>
    </row>
    <row r="120" spans="1:11">
      <c r="A120" s="921"/>
      <c r="B120" s="557" t="s">
        <v>245</v>
      </c>
      <c r="C120" s="128" t="s">
        <v>24</v>
      </c>
      <c r="D120" s="567">
        <v>0</v>
      </c>
      <c r="E120" s="567">
        <v>4.08</v>
      </c>
      <c r="F120" s="567">
        <v>0</v>
      </c>
      <c r="G120" s="567">
        <v>0</v>
      </c>
      <c r="H120" s="567">
        <v>1.02</v>
      </c>
      <c r="I120" s="567">
        <v>0</v>
      </c>
      <c r="J120" s="567">
        <v>0</v>
      </c>
      <c r="K120" s="198">
        <v>1.88</v>
      </c>
    </row>
    <row r="121" spans="1:11">
      <c r="A121" s="921"/>
      <c r="B121" s="557" t="s">
        <v>246</v>
      </c>
      <c r="C121" s="128" t="s">
        <v>24</v>
      </c>
      <c r="D121" s="567">
        <v>0</v>
      </c>
      <c r="E121" s="567">
        <v>6.52</v>
      </c>
      <c r="F121" s="567">
        <v>0</v>
      </c>
      <c r="G121" s="567">
        <v>10</v>
      </c>
      <c r="H121" s="567">
        <v>0</v>
      </c>
      <c r="I121" s="567">
        <v>0</v>
      </c>
      <c r="J121" s="567">
        <v>0</v>
      </c>
      <c r="K121" s="198">
        <v>2.4700000000000002</v>
      </c>
    </row>
    <row r="122" spans="1:11" ht="15.75" customHeight="1">
      <c r="A122" s="921"/>
      <c r="B122" s="557" t="s">
        <v>247</v>
      </c>
      <c r="C122" s="128" t="s">
        <v>24</v>
      </c>
      <c r="D122" s="567">
        <v>0</v>
      </c>
      <c r="E122" s="567">
        <v>3.57</v>
      </c>
      <c r="F122" s="567">
        <v>0</v>
      </c>
      <c r="G122" s="567">
        <v>0</v>
      </c>
      <c r="H122" s="567">
        <v>1.04</v>
      </c>
      <c r="I122" s="567">
        <v>0</v>
      </c>
      <c r="J122" s="567">
        <v>0</v>
      </c>
      <c r="K122" s="198">
        <v>1.92</v>
      </c>
    </row>
    <row r="123" spans="1:11">
      <c r="A123" s="921"/>
      <c r="B123" s="557" t="s">
        <v>248</v>
      </c>
      <c r="C123" s="128" t="s">
        <v>24</v>
      </c>
      <c r="D123" s="567">
        <v>0</v>
      </c>
      <c r="E123" s="567">
        <v>7.14</v>
      </c>
      <c r="F123" s="567">
        <v>0</v>
      </c>
      <c r="G123" s="567">
        <v>0</v>
      </c>
      <c r="H123" s="567">
        <v>3.85</v>
      </c>
      <c r="I123" s="567">
        <v>0</v>
      </c>
      <c r="J123" s="567">
        <v>0</v>
      </c>
      <c r="K123" s="198">
        <v>2.38</v>
      </c>
    </row>
    <row r="124" spans="1:11">
      <c r="A124" s="921"/>
      <c r="B124" s="561" t="s">
        <v>227</v>
      </c>
      <c r="C124" s="130" t="s">
        <v>24</v>
      </c>
      <c r="D124" s="568">
        <v>0</v>
      </c>
      <c r="E124" s="568">
        <v>6.34</v>
      </c>
      <c r="F124" s="568">
        <v>0</v>
      </c>
      <c r="G124" s="568">
        <v>13.21</v>
      </c>
      <c r="H124" s="568">
        <v>1.96</v>
      </c>
      <c r="I124" s="568">
        <v>0</v>
      </c>
      <c r="J124" s="568">
        <v>0</v>
      </c>
      <c r="K124" s="179">
        <v>4.1900000000000004</v>
      </c>
    </row>
    <row r="125" spans="1:11">
      <c r="A125" s="921"/>
      <c r="B125" s="561"/>
      <c r="C125" s="923" t="s">
        <v>250</v>
      </c>
      <c r="D125" s="923"/>
      <c r="E125" s="923"/>
      <c r="F125" s="923"/>
      <c r="G125" s="923"/>
      <c r="H125" s="923"/>
      <c r="I125" s="923"/>
      <c r="J125" s="923"/>
      <c r="K125" s="923"/>
    </row>
    <row r="126" spans="1:11">
      <c r="A126" s="921"/>
      <c r="B126" s="557" t="s">
        <v>283</v>
      </c>
      <c r="C126" s="128" t="s">
        <v>24</v>
      </c>
      <c r="D126" s="567">
        <v>0</v>
      </c>
      <c r="E126" s="567">
        <v>63.37</v>
      </c>
      <c r="F126" s="567">
        <v>50.72</v>
      </c>
      <c r="G126" s="567">
        <v>0</v>
      </c>
      <c r="H126" s="567">
        <v>51.28</v>
      </c>
      <c r="I126" s="567">
        <v>0</v>
      </c>
      <c r="J126" s="567">
        <v>0</v>
      </c>
      <c r="K126" s="198">
        <v>55.68</v>
      </c>
    </row>
    <row r="127" spans="1:11">
      <c r="A127" s="921"/>
      <c r="B127" s="557" t="s">
        <v>244</v>
      </c>
      <c r="C127" s="128" t="s">
        <v>24</v>
      </c>
      <c r="D127" s="567">
        <v>33.78</v>
      </c>
      <c r="E127" s="567">
        <v>46.51</v>
      </c>
      <c r="F127" s="567">
        <v>32.450000000000003</v>
      </c>
      <c r="G127" s="567">
        <v>52.62</v>
      </c>
      <c r="H127" s="567">
        <v>48.21</v>
      </c>
      <c r="I127" s="567">
        <v>69.23</v>
      </c>
      <c r="J127" s="567">
        <v>28.51</v>
      </c>
      <c r="K127" s="198">
        <v>37.79</v>
      </c>
    </row>
    <row r="128" spans="1:11">
      <c r="A128" s="921"/>
      <c r="B128" s="557" t="s">
        <v>245</v>
      </c>
      <c r="C128" s="128" t="s">
        <v>24</v>
      </c>
      <c r="D128" s="567">
        <v>20.37</v>
      </c>
      <c r="E128" s="567">
        <v>36.44</v>
      </c>
      <c r="F128" s="567">
        <v>23.67</v>
      </c>
      <c r="G128" s="567">
        <v>40.6</v>
      </c>
      <c r="H128" s="567">
        <v>24.45</v>
      </c>
      <c r="I128" s="567">
        <v>31.58</v>
      </c>
      <c r="J128" s="567">
        <v>11.43</v>
      </c>
      <c r="K128" s="198">
        <v>24.41</v>
      </c>
    </row>
    <row r="129" spans="1:11" ht="15.75" customHeight="1">
      <c r="A129" s="921"/>
      <c r="B129" s="557" t="s">
        <v>246</v>
      </c>
      <c r="C129" s="128" t="s">
        <v>24</v>
      </c>
      <c r="D129" s="567">
        <v>16.53</v>
      </c>
      <c r="E129" s="567">
        <v>27.65</v>
      </c>
      <c r="F129" s="567">
        <v>17.27</v>
      </c>
      <c r="G129" s="567">
        <v>36.049999999999997</v>
      </c>
      <c r="H129" s="567">
        <v>21.95</v>
      </c>
      <c r="I129" s="567">
        <v>25.88</v>
      </c>
      <c r="J129" s="567">
        <v>11.28</v>
      </c>
      <c r="K129" s="198">
        <v>19.53</v>
      </c>
    </row>
    <row r="130" spans="1:11">
      <c r="A130" s="921"/>
      <c r="B130" s="557" t="s">
        <v>247</v>
      </c>
      <c r="C130" s="128" t="s">
        <v>24</v>
      </c>
      <c r="D130" s="567">
        <v>17.760000000000002</v>
      </c>
      <c r="E130" s="567">
        <v>26.14</v>
      </c>
      <c r="F130" s="567">
        <v>13.13</v>
      </c>
      <c r="G130" s="567">
        <v>26.65</v>
      </c>
      <c r="H130" s="567">
        <v>17.59</v>
      </c>
      <c r="I130" s="567">
        <v>26.09</v>
      </c>
      <c r="J130" s="567">
        <v>12.53</v>
      </c>
      <c r="K130" s="198">
        <v>18.8</v>
      </c>
    </row>
    <row r="131" spans="1:11">
      <c r="A131" s="921"/>
      <c r="B131" s="557" t="s">
        <v>248</v>
      </c>
      <c r="C131" s="128" t="s">
        <v>24</v>
      </c>
      <c r="D131" s="567">
        <v>20.399999999999999</v>
      </c>
      <c r="E131" s="567">
        <v>18.62</v>
      </c>
      <c r="F131" s="567">
        <v>7.88</v>
      </c>
      <c r="G131" s="567">
        <v>20.29</v>
      </c>
      <c r="H131" s="567">
        <v>2.2200000000000002</v>
      </c>
      <c r="I131" s="567">
        <v>16.670000000000002</v>
      </c>
      <c r="J131" s="567">
        <v>8</v>
      </c>
      <c r="K131" s="198">
        <v>17.809999999999999</v>
      </c>
    </row>
    <row r="132" spans="1:11">
      <c r="A132" s="922"/>
      <c r="B132" s="564" t="s">
        <v>227</v>
      </c>
      <c r="C132" s="322" t="s">
        <v>24</v>
      </c>
      <c r="D132" s="569">
        <v>20.18</v>
      </c>
      <c r="E132" s="569">
        <v>31.68</v>
      </c>
      <c r="F132" s="569">
        <v>20.62</v>
      </c>
      <c r="G132" s="569">
        <v>38.54</v>
      </c>
      <c r="H132" s="569">
        <v>23.71</v>
      </c>
      <c r="I132" s="569">
        <v>34.69</v>
      </c>
      <c r="J132" s="569">
        <v>13.51</v>
      </c>
      <c r="K132" s="271">
        <v>23.11</v>
      </c>
    </row>
    <row r="133" spans="1:11">
      <c r="A133" s="44"/>
      <c r="B133" s="561"/>
      <c r="C133" s="923" t="s">
        <v>330</v>
      </c>
      <c r="D133" s="923"/>
      <c r="E133" s="923"/>
      <c r="F133" s="923"/>
      <c r="G133" s="923"/>
      <c r="H133" s="923"/>
      <c r="I133" s="923"/>
      <c r="J133" s="923"/>
      <c r="K133" s="923"/>
    </row>
    <row r="134" spans="1:11">
      <c r="A134" s="921" t="s">
        <v>698</v>
      </c>
      <c r="B134" s="557" t="s">
        <v>283</v>
      </c>
      <c r="C134" s="128" t="s">
        <v>24</v>
      </c>
      <c r="D134" s="567">
        <v>0</v>
      </c>
      <c r="E134" s="567">
        <v>33.33</v>
      </c>
      <c r="F134" s="567">
        <v>49.11</v>
      </c>
      <c r="G134" s="567">
        <v>0</v>
      </c>
      <c r="H134" s="567">
        <v>28.57</v>
      </c>
      <c r="I134" s="567">
        <v>0</v>
      </c>
      <c r="J134" s="567">
        <v>0</v>
      </c>
      <c r="K134" s="198">
        <v>43.07</v>
      </c>
    </row>
    <row r="135" spans="1:11">
      <c r="A135" s="921"/>
      <c r="B135" s="557" t="s">
        <v>244</v>
      </c>
      <c r="C135" s="128" t="s">
        <v>24</v>
      </c>
      <c r="D135" s="567">
        <v>51.68</v>
      </c>
      <c r="E135" s="567">
        <v>52.56</v>
      </c>
      <c r="F135" s="567">
        <v>61.68</v>
      </c>
      <c r="G135" s="567">
        <v>49.24</v>
      </c>
      <c r="H135" s="567">
        <v>21.43</v>
      </c>
      <c r="I135" s="567">
        <v>11.76</v>
      </c>
      <c r="J135" s="567">
        <v>71.36</v>
      </c>
      <c r="K135" s="198">
        <v>56.13</v>
      </c>
    </row>
    <row r="136" spans="1:11">
      <c r="A136" s="921"/>
      <c r="B136" s="557" t="s">
        <v>245</v>
      </c>
      <c r="C136" s="128" t="s">
        <v>24</v>
      </c>
      <c r="D136" s="567">
        <v>65.099999999999994</v>
      </c>
      <c r="E136" s="567">
        <v>63.38</v>
      </c>
      <c r="F136" s="567">
        <v>75</v>
      </c>
      <c r="G136" s="567">
        <v>59.09</v>
      </c>
      <c r="H136" s="567">
        <v>51.11</v>
      </c>
      <c r="I136" s="567">
        <v>45.45</v>
      </c>
      <c r="J136" s="567">
        <v>88.91</v>
      </c>
      <c r="K136" s="198">
        <v>70.95</v>
      </c>
    </row>
    <row r="137" spans="1:11">
      <c r="A137" s="921"/>
      <c r="B137" s="557" t="s">
        <v>246</v>
      </c>
      <c r="C137" s="128" t="s">
        <v>24</v>
      </c>
      <c r="D137" s="567">
        <v>68.95</v>
      </c>
      <c r="E137" s="567">
        <v>73.25</v>
      </c>
      <c r="F137" s="567">
        <v>82.53</v>
      </c>
      <c r="G137" s="567">
        <v>66.19</v>
      </c>
      <c r="H137" s="567">
        <v>54</v>
      </c>
      <c r="I137" s="567">
        <v>33.33</v>
      </c>
      <c r="J137" s="567">
        <v>89.39</v>
      </c>
      <c r="K137" s="198">
        <v>76.69</v>
      </c>
    </row>
    <row r="138" spans="1:11">
      <c r="A138" s="921"/>
      <c r="B138" s="557" t="s">
        <v>247</v>
      </c>
      <c r="C138" s="128" t="s">
        <v>24</v>
      </c>
      <c r="D138" s="567">
        <v>70.69</v>
      </c>
      <c r="E138" s="567">
        <v>70.52</v>
      </c>
      <c r="F138" s="567">
        <v>87.85</v>
      </c>
      <c r="G138" s="567">
        <v>74.77</v>
      </c>
      <c r="H138" s="567">
        <v>64.86</v>
      </c>
      <c r="I138" s="567">
        <v>60</v>
      </c>
      <c r="J138" s="567">
        <v>88.53</v>
      </c>
      <c r="K138" s="198">
        <v>78.11</v>
      </c>
    </row>
    <row r="139" spans="1:11">
      <c r="A139" s="921"/>
      <c r="B139" s="557" t="s">
        <v>248</v>
      </c>
      <c r="C139" s="128" t="s">
        <v>24</v>
      </c>
      <c r="D139" s="567">
        <v>75</v>
      </c>
      <c r="E139" s="567">
        <v>74.14</v>
      </c>
      <c r="F139" s="567">
        <v>88.54</v>
      </c>
      <c r="G139" s="567">
        <v>61.54</v>
      </c>
      <c r="H139" s="567">
        <v>100</v>
      </c>
      <c r="I139" s="567">
        <v>50</v>
      </c>
      <c r="J139" s="567">
        <v>93.51</v>
      </c>
      <c r="K139" s="198">
        <v>80.739999999999995</v>
      </c>
    </row>
    <row r="140" spans="1:11">
      <c r="A140" s="921"/>
      <c r="B140" s="561" t="s">
        <v>227</v>
      </c>
      <c r="C140" s="130" t="s">
        <v>24</v>
      </c>
      <c r="D140" s="568">
        <v>66.05</v>
      </c>
      <c r="E140" s="568">
        <v>66.349999999999994</v>
      </c>
      <c r="F140" s="568">
        <v>77.31</v>
      </c>
      <c r="G140" s="568">
        <v>61.55</v>
      </c>
      <c r="H140" s="568">
        <v>53.53</v>
      </c>
      <c r="I140" s="568">
        <v>37.04</v>
      </c>
      <c r="J140" s="568">
        <v>86.87</v>
      </c>
      <c r="K140" s="179">
        <v>71.989999999999995</v>
      </c>
    </row>
    <row r="141" spans="1:11">
      <c r="A141" s="921"/>
      <c r="B141" s="561"/>
      <c r="C141" s="923" t="s">
        <v>697</v>
      </c>
      <c r="D141" s="923"/>
      <c r="E141" s="923"/>
      <c r="F141" s="923"/>
      <c r="G141" s="923"/>
      <c r="H141" s="923"/>
      <c r="I141" s="923"/>
      <c r="J141" s="923"/>
      <c r="K141" s="923"/>
    </row>
    <row r="142" spans="1:11" ht="15" customHeight="1">
      <c r="A142" s="921"/>
      <c r="B142" s="557" t="s">
        <v>283</v>
      </c>
      <c r="C142" s="128" t="s">
        <v>24</v>
      </c>
      <c r="D142" s="567">
        <v>0</v>
      </c>
      <c r="E142" s="567">
        <v>36.700000000000003</v>
      </c>
      <c r="F142" s="567">
        <v>49.54</v>
      </c>
      <c r="G142" s="567">
        <v>0</v>
      </c>
      <c r="H142" s="567">
        <v>35.71</v>
      </c>
      <c r="I142" s="567">
        <v>0</v>
      </c>
      <c r="J142" s="567">
        <v>0</v>
      </c>
      <c r="K142" s="198">
        <v>42.67</v>
      </c>
    </row>
    <row r="143" spans="1:11" ht="15.75" customHeight="1">
      <c r="A143" s="921"/>
      <c r="B143" s="557" t="s">
        <v>244</v>
      </c>
      <c r="C143" s="128" t="s">
        <v>24</v>
      </c>
      <c r="D143" s="567">
        <v>68.930000000000007</v>
      </c>
      <c r="E143" s="567">
        <v>49.82</v>
      </c>
      <c r="F143" s="567">
        <v>73.37</v>
      </c>
      <c r="G143" s="567">
        <v>42.86</v>
      </c>
      <c r="H143" s="567">
        <v>38.1</v>
      </c>
      <c r="I143" s="567">
        <v>40</v>
      </c>
      <c r="J143" s="567">
        <v>75</v>
      </c>
      <c r="K143" s="198">
        <v>64.209999999999994</v>
      </c>
    </row>
    <row r="144" spans="1:11">
      <c r="A144" s="921"/>
      <c r="B144" s="557" t="s">
        <v>245</v>
      </c>
      <c r="C144" s="128" t="s">
        <v>24</v>
      </c>
      <c r="D144" s="567">
        <v>81.86</v>
      </c>
      <c r="E144" s="567">
        <v>61.73</v>
      </c>
      <c r="F144" s="567">
        <v>77.540000000000006</v>
      </c>
      <c r="G144" s="567">
        <v>57.97</v>
      </c>
      <c r="H144" s="567">
        <v>61.63</v>
      </c>
      <c r="I144" s="567">
        <v>72.31</v>
      </c>
      <c r="J144" s="567">
        <v>85.11</v>
      </c>
      <c r="K144" s="198">
        <v>76.95</v>
      </c>
    </row>
    <row r="145" spans="1:11">
      <c r="A145" s="921"/>
      <c r="B145" s="557" t="s">
        <v>246</v>
      </c>
      <c r="C145" s="128" t="s">
        <v>24</v>
      </c>
      <c r="D145" s="567">
        <v>85.23</v>
      </c>
      <c r="E145" s="567">
        <v>70.91</v>
      </c>
      <c r="F145" s="567">
        <v>82.86</v>
      </c>
      <c r="G145" s="567">
        <v>61.99</v>
      </c>
      <c r="H145" s="567">
        <v>65.930000000000007</v>
      </c>
      <c r="I145" s="567">
        <v>78.95</v>
      </c>
      <c r="J145" s="567">
        <v>84.81</v>
      </c>
      <c r="K145" s="198">
        <v>81.400000000000006</v>
      </c>
    </row>
    <row r="146" spans="1:11">
      <c r="A146" s="921"/>
      <c r="B146" s="557" t="s">
        <v>247</v>
      </c>
      <c r="C146" s="128" t="s">
        <v>24</v>
      </c>
      <c r="D146" s="567">
        <v>83.65</v>
      </c>
      <c r="E146" s="567">
        <v>74.430000000000007</v>
      </c>
      <c r="F146" s="567">
        <v>86.19</v>
      </c>
      <c r="G146" s="567">
        <v>72.2</v>
      </c>
      <c r="H146" s="567">
        <v>68.180000000000007</v>
      </c>
      <c r="I146" s="567">
        <v>77.78</v>
      </c>
      <c r="J146" s="567">
        <v>82.56</v>
      </c>
      <c r="K146" s="198">
        <v>81.819999999999993</v>
      </c>
    </row>
    <row r="147" spans="1:11">
      <c r="A147" s="921"/>
      <c r="B147" s="557" t="s">
        <v>248</v>
      </c>
      <c r="C147" s="128" t="s">
        <v>24</v>
      </c>
      <c r="D147" s="567">
        <v>80.14</v>
      </c>
      <c r="E147" s="567">
        <v>83.97</v>
      </c>
      <c r="F147" s="567">
        <v>94.44</v>
      </c>
      <c r="G147" s="567">
        <v>83.33</v>
      </c>
      <c r="H147" s="567">
        <v>100</v>
      </c>
      <c r="I147" s="567">
        <v>90</v>
      </c>
      <c r="J147" s="567">
        <v>86.96</v>
      </c>
      <c r="K147" s="198">
        <v>82.2</v>
      </c>
    </row>
    <row r="148" spans="1:11">
      <c r="A148" s="921"/>
      <c r="B148" s="561" t="s">
        <v>227</v>
      </c>
      <c r="C148" s="130" t="s">
        <v>24</v>
      </c>
      <c r="D148" s="568">
        <v>81.709999999999994</v>
      </c>
      <c r="E148" s="568">
        <v>68.08</v>
      </c>
      <c r="F148" s="568">
        <v>81.05</v>
      </c>
      <c r="G148" s="568">
        <v>60.15</v>
      </c>
      <c r="H148" s="568">
        <v>62.72</v>
      </c>
      <c r="I148" s="568">
        <v>71.67</v>
      </c>
      <c r="J148" s="568">
        <v>83.95</v>
      </c>
      <c r="K148" s="179">
        <v>78.260000000000005</v>
      </c>
    </row>
    <row r="149" spans="1:11">
      <c r="A149" s="921"/>
      <c r="B149" s="561"/>
      <c r="C149" s="923" t="s">
        <v>312</v>
      </c>
      <c r="D149" s="923"/>
      <c r="E149" s="923"/>
      <c r="F149" s="923"/>
      <c r="G149" s="923"/>
      <c r="H149" s="923"/>
      <c r="I149" s="923"/>
      <c r="J149" s="923"/>
      <c r="K149" s="923"/>
    </row>
    <row r="150" spans="1:11" ht="15.75" customHeight="1">
      <c r="A150" s="921"/>
      <c r="B150" s="557" t="s">
        <v>283</v>
      </c>
      <c r="C150" s="128" t="s">
        <v>24</v>
      </c>
      <c r="D150" s="567">
        <v>0</v>
      </c>
      <c r="E150" s="567">
        <v>66.67</v>
      </c>
      <c r="F150" s="567">
        <v>0</v>
      </c>
      <c r="G150" s="567">
        <v>0</v>
      </c>
      <c r="H150" s="567">
        <v>90.91</v>
      </c>
      <c r="I150" s="567">
        <v>0</v>
      </c>
      <c r="J150" s="567">
        <v>0</v>
      </c>
      <c r="K150" s="198">
        <v>80</v>
      </c>
    </row>
    <row r="151" spans="1:11">
      <c r="A151" s="921"/>
      <c r="B151" s="557" t="s">
        <v>244</v>
      </c>
      <c r="C151" s="128" t="s">
        <v>24</v>
      </c>
      <c r="D151" s="567">
        <v>0</v>
      </c>
      <c r="E151" s="567">
        <v>93.55</v>
      </c>
      <c r="F151" s="567">
        <v>100</v>
      </c>
      <c r="G151" s="567">
        <v>76.92</v>
      </c>
      <c r="H151" s="567">
        <v>85.71</v>
      </c>
      <c r="I151" s="567">
        <v>0</v>
      </c>
      <c r="J151" s="567">
        <v>0</v>
      </c>
      <c r="K151" s="198">
        <v>86.42</v>
      </c>
    </row>
    <row r="152" spans="1:11">
      <c r="A152" s="921"/>
      <c r="B152" s="557" t="s">
        <v>245</v>
      </c>
      <c r="C152" s="128" t="s">
        <v>24</v>
      </c>
      <c r="D152" s="567">
        <v>0</v>
      </c>
      <c r="E152" s="567">
        <v>95.92</v>
      </c>
      <c r="F152" s="567">
        <v>100</v>
      </c>
      <c r="G152" s="567">
        <v>100</v>
      </c>
      <c r="H152" s="567">
        <v>98.98</v>
      </c>
      <c r="I152" s="567">
        <v>0</v>
      </c>
      <c r="J152" s="567">
        <v>0</v>
      </c>
      <c r="K152" s="198">
        <v>98.13</v>
      </c>
    </row>
    <row r="153" spans="1:11">
      <c r="A153" s="921"/>
      <c r="B153" s="557" t="s">
        <v>246</v>
      </c>
      <c r="C153" s="128" t="s">
        <v>24</v>
      </c>
      <c r="D153" s="567">
        <v>0</v>
      </c>
      <c r="E153" s="567">
        <v>93.48</v>
      </c>
      <c r="F153" s="567">
        <v>100</v>
      </c>
      <c r="G153" s="567">
        <v>90</v>
      </c>
      <c r="H153" s="567">
        <v>100</v>
      </c>
      <c r="I153" s="567">
        <v>0</v>
      </c>
      <c r="J153" s="567">
        <v>0</v>
      </c>
      <c r="K153" s="198">
        <v>97.53</v>
      </c>
    </row>
    <row r="154" spans="1:11">
      <c r="A154" s="921"/>
      <c r="B154" s="557" t="s">
        <v>247</v>
      </c>
      <c r="C154" s="128" t="s">
        <v>24</v>
      </c>
      <c r="D154" s="567">
        <v>0</v>
      </c>
      <c r="E154" s="567">
        <v>96.43</v>
      </c>
      <c r="F154" s="567">
        <v>0</v>
      </c>
      <c r="G154" s="567">
        <v>100</v>
      </c>
      <c r="H154" s="567">
        <v>98.96</v>
      </c>
      <c r="I154" s="567">
        <v>0</v>
      </c>
      <c r="J154" s="567">
        <v>0</v>
      </c>
      <c r="K154" s="198">
        <v>98.08</v>
      </c>
    </row>
    <row r="155" spans="1:11">
      <c r="A155" s="921"/>
      <c r="B155" s="557" t="s">
        <v>248</v>
      </c>
      <c r="C155" s="128" t="s">
        <v>24</v>
      </c>
      <c r="D155" s="567">
        <v>0</v>
      </c>
      <c r="E155" s="567">
        <v>92.86</v>
      </c>
      <c r="F155" s="567">
        <v>100</v>
      </c>
      <c r="G155" s="567">
        <v>100</v>
      </c>
      <c r="H155" s="567">
        <v>96.15</v>
      </c>
      <c r="I155" s="567">
        <v>0</v>
      </c>
      <c r="J155" s="567">
        <v>0</v>
      </c>
      <c r="K155" s="198">
        <v>97.62</v>
      </c>
    </row>
    <row r="156" spans="1:11">
      <c r="A156" s="921"/>
      <c r="B156" s="561" t="s">
        <v>227</v>
      </c>
      <c r="C156" s="130" t="s">
        <v>24</v>
      </c>
      <c r="D156" s="568">
        <v>0</v>
      </c>
      <c r="E156" s="568">
        <v>93.66</v>
      </c>
      <c r="F156" s="568">
        <v>100</v>
      </c>
      <c r="G156" s="568">
        <v>86.79</v>
      </c>
      <c r="H156" s="568">
        <v>98.04</v>
      </c>
      <c r="I156" s="568">
        <v>0</v>
      </c>
      <c r="J156" s="568">
        <v>0</v>
      </c>
      <c r="K156" s="179">
        <v>95.81</v>
      </c>
    </row>
    <row r="157" spans="1:11" ht="15.75" customHeight="1">
      <c r="A157" s="921"/>
      <c r="B157" s="561"/>
      <c r="C157" s="923" t="s">
        <v>250</v>
      </c>
      <c r="D157" s="923"/>
      <c r="E157" s="923"/>
      <c r="F157" s="923"/>
      <c r="G157" s="923"/>
      <c r="H157" s="923"/>
      <c r="I157" s="923"/>
      <c r="J157" s="923"/>
      <c r="K157" s="923"/>
    </row>
    <row r="158" spans="1:11">
      <c r="A158" s="921"/>
      <c r="B158" s="557" t="s">
        <v>283</v>
      </c>
      <c r="C158" s="128" t="s">
        <v>24</v>
      </c>
      <c r="D158" s="567">
        <v>0</v>
      </c>
      <c r="E158" s="567">
        <v>36.630000000000003</v>
      </c>
      <c r="F158" s="567">
        <v>49.28</v>
      </c>
      <c r="G158" s="567">
        <v>0</v>
      </c>
      <c r="H158" s="567">
        <v>48.72</v>
      </c>
      <c r="I158" s="567">
        <v>0</v>
      </c>
      <c r="J158" s="567">
        <v>0</v>
      </c>
      <c r="K158" s="198">
        <v>44.32</v>
      </c>
    </row>
    <row r="159" spans="1:11">
      <c r="A159" s="921"/>
      <c r="B159" s="557" t="s">
        <v>244</v>
      </c>
      <c r="C159" s="128" t="s">
        <v>24</v>
      </c>
      <c r="D159" s="567">
        <v>66.22</v>
      </c>
      <c r="E159" s="567">
        <v>53.49</v>
      </c>
      <c r="F159" s="567">
        <v>67.55</v>
      </c>
      <c r="G159" s="567">
        <v>47.38</v>
      </c>
      <c r="H159" s="567">
        <v>51.79</v>
      </c>
      <c r="I159" s="567">
        <v>30.77</v>
      </c>
      <c r="J159" s="567">
        <v>71.489999999999995</v>
      </c>
      <c r="K159" s="198">
        <v>62.21</v>
      </c>
    </row>
    <row r="160" spans="1:11">
      <c r="A160" s="921"/>
      <c r="B160" s="557" t="s">
        <v>245</v>
      </c>
      <c r="C160" s="128" t="s">
        <v>24</v>
      </c>
      <c r="D160" s="567">
        <v>79.63</v>
      </c>
      <c r="E160" s="567">
        <v>63.56</v>
      </c>
      <c r="F160" s="567">
        <v>76.33</v>
      </c>
      <c r="G160" s="567">
        <v>59.4</v>
      </c>
      <c r="H160" s="567">
        <v>75.55</v>
      </c>
      <c r="I160" s="567">
        <v>68.42</v>
      </c>
      <c r="J160" s="567">
        <v>88.57</v>
      </c>
      <c r="K160" s="198">
        <v>75.59</v>
      </c>
    </row>
    <row r="161" spans="1:11">
      <c r="A161" s="921"/>
      <c r="B161" s="557" t="s">
        <v>246</v>
      </c>
      <c r="C161" s="128" t="s">
        <v>24</v>
      </c>
      <c r="D161" s="567">
        <v>83.47</v>
      </c>
      <c r="E161" s="567">
        <v>72.349999999999994</v>
      </c>
      <c r="F161" s="567">
        <v>82.73</v>
      </c>
      <c r="G161" s="567">
        <v>63.95</v>
      </c>
      <c r="H161" s="567">
        <v>78.05</v>
      </c>
      <c r="I161" s="567">
        <v>74.12</v>
      </c>
      <c r="J161" s="567">
        <v>88.72</v>
      </c>
      <c r="K161" s="198">
        <v>80.47</v>
      </c>
    </row>
    <row r="162" spans="1:11">
      <c r="A162" s="921"/>
      <c r="B162" s="557" t="s">
        <v>247</v>
      </c>
      <c r="C162" s="128" t="s">
        <v>24</v>
      </c>
      <c r="D162" s="567">
        <v>82.24</v>
      </c>
      <c r="E162" s="567">
        <v>73.86</v>
      </c>
      <c r="F162" s="567">
        <v>86.87</v>
      </c>
      <c r="G162" s="567">
        <v>73.349999999999994</v>
      </c>
      <c r="H162" s="567">
        <v>82.41</v>
      </c>
      <c r="I162" s="567">
        <v>73.91</v>
      </c>
      <c r="J162" s="567">
        <v>87.47</v>
      </c>
      <c r="K162" s="198">
        <v>81.2</v>
      </c>
    </row>
    <row r="163" spans="1:11">
      <c r="A163" s="921"/>
      <c r="B163" s="557" t="s">
        <v>248</v>
      </c>
      <c r="C163" s="128" t="s">
        <v>24</v>
      </c>
      <c r="D163" s="567">
        <v>79.599999999999994</v>
      </c>
      <c r="E163" s="567">
        <v>81.38</v>
      </c>
      <c r="F163" s="567">
        <v>92.12</v>
      </c>
      <c r="G163" s="567">
        <v>79.709999999999994</v>
      </c>
      <c r="H163" s="567">
        <v>97.78</v>
      </c>
      <c r="I163" s="567">
        <v>83.33</v>
      </c>
      <c r="J163" s="567">
        <v>92</v>
      </c>
      <c r="K163" s="198">
        <v>82.19</v>
      </c>
    </row>
    <row r="164" spans="1:11">
      <c r="A164" s="922"/>
      <c r="B164" s="564" t="s">
        <v>227</v>
      </c>
      <c r="C164" s="322" t="s">
        <v>24</v>
      </c>
      <c r="D164" s="569">
        <v>79.819999999999993</v>
      </c>
      <c r="E164" s="569">
        <v>68.319999999999993</v>
      </c>
      <c r="F164" s="569">
        <v>79.38</v>
      </c>
      <c r="G164" s="569">
        <v>61.46</v>
      </c>
      <c r="H164" s="569">
        <v>76.290000000000006</v>
      </c>
      <c r="I164" s="569">
        <v>65.31</v>
      </c>
      <c r="J164" s="569">
        <v>86.49</v>
      </c>
      <c r="K164" s="271">
        <v>76.89</v>
      </c>
    </row>
    <row r="165" spans="1:11">
      <c r="A165" s="786" t="s">
        <v>737</v>
      </c>
      <c r="B165" s="786"/>
      <c r="C165" s="786"/>
      <c r="D165" s="786"/>
      <c r="E165" s="786"/>
      <c r="F165" s="786"/>
      <c r="G165" s="786"/>
      <c r="H165" s="786"/>
      <c r="I165" s="786"/>
      <c r="J165" s="786"/>
      <c r="K165" s="786"/>
    </row>
    <row r="166" spans="1:11">
      <c r="A166" s="787" t="s">
        <v>947</v>
      </c>
      <c r="B166" s="787"/>
      <c r="C166" s="787"/>
      <c r="D166" s="787"/>
      <c r="E166" s="787"/>
      <c r="F166" s="787"/>
      <c r="G166" s="787"/>
      <c r="H166" s="787"/>
      <c r="I166" s="787"/>
      <c r="J166" s="787"/>
      <c r="K166" s="787"/>
    </row>
    <row r="167" spans="1:11">
      <c r="A167" s="787" t="s">
        <v>927</v>
      </c>
      <c r="B167" s="787"/>
      <c r="C167" s="787"/>
      <c r="D167" s="787"/>
      <c r="E167" s="787"/>
      <c r="F167" s="787"/>
      <c r="G167" s="787"/>
      <c r="H167" s="787"/>
      <c r="I167" s="787"/>
      <c r="J167" s="787"/>
      <c r="K167" s="787"/>
    </row>
    <row r="168" spans="1:11">
      <c r="A168" s="756" t="s">
        <v>8</v>
      </c>
      <c r="B168" s="570"/>
      <c r="C168" s="570"/>
      <c r="D168" s="570"/>
      <c r="E168" s="570"/>
      <c r="F168" s="570"/>
      <c r="G168" s="570"/>
      <c r="H168" s="570"/>
      <c r="I168" s="570"/>
    </row>
    <row r="169" spans="1:11">
      <c r="A169" s="788" t="s">
        <v>168</v>
      </c>
      <c r="B169" s="788"/>
      <c r="C169" s="788"/>
      <c r="D169" s="788"/>
      <c r="E169" s="788"/>
      <c r="F169" s="788"/>
      <c r="G169" s="788"/>
      <c r="H169" s="788"/>
      <c r="I169" s="788"/>
      <c r="J169" s="788"/>
      <c r="K169" s="788"/>
    </row>
    <row r="170" spans="1:11">
      <c r="A170" s="788" t="s">
        <v>699</v>
      </c>
      <c r="B170" s="788"/>
      <c r="C170" s="788"/>
      <c r="D170" s="788"/>
      <c r="E170" s="788"/>
      <c r="F170" s="788"/>
      <c r="G170" s="788"/>
      <c r="H170" s="788"/>
      <c r="I170" s="788"/>
      <c r="J170" s="788"/>
      <c r="K170" s="788"/>
    </row>
    <row r="171" spans="1:11" ht="12" customHeight="1">
      <c r="A171" s="572" t="s">
        <v>700</v>
      </c>
      <c r="B171" s="570"/>
      <c r="C171" s="570"/>
      <c r="D171" s="570"/>
      <c r="E171" s="570"/>
      <c r="F171" s="570"/>
      <c r="G171" s="570"/>
      <c r="H171" s="570"/>
      <c r="I171" s="570"/>
    </row>
    <row r="172" spans="1:11" ht="12" customHeight="1">
      <c r="A172" s="753" t="s">
        <v>957</v>
      </c>
      <c r="B172" s="570"/>
      <c r="C172" s="570"/>
      <c r="D172" s="570"/>
      <c r="E172" s="570"/>
      <c r="F172" s="570"/>
      <c r="G172" s="570"/>
      <c r="H172" s="570"/>
      <c r="I172" s="570"/>
    </row>
    <row r="173" spans="1:11">
      <c r="A173" s="573" t="s">
        <v>701</v>
      </c>
    </row>
  </sheetData>
  <mergeCells count="33">
    <mergeCell ref="A1:K1"/>
    <mergeCell ref="C3:K3"/>
    <mergeCell ref="C4:K4"/>
    <mergeCell ref="A5:A35"/>
    <mergeCell ref="C12:K12"/>
    <mergeCell ref="C20:K20"/>
    <mergeCell ref="C28:K28"/>
    <mergeCell ref="C101:K101"/>
    <mergeCell ref="C36:K36"/>
    <mergeCell ref="A37:A67"/>
    <mergeCell ref="C44:K44"/>
    <mergeCell ref="C52:K52"/>
    <mergeCell ref="C60:K60"/>
    <mergeCell ref="C68:K68"/>
    <mergeCell ref="A69:A99"/>
    <mergeCell ref="C76:K76"/>
    <mergeCell ref="C84:K84"/>
    <mergeCell ref="C92:K92"/>
    <mergeCell ref="C100:K100"/>
    <mergeCell ref="A169:K169"/>
    <mergeCell ref="A170:K170"/>
    <mergeCell ref="A165:K165"/>
    <mergeCell ref="A102:A132"/>
    <mergeCell ref="C109:K109"/>
    <mergeCell ref="C117:K117"/>
    <mergeCell ref="C125:K125"/>
    <mergeCell ref="C133:K133"/>
    <mergeCell ref="A134:A164"/>
    <mergeCell ref="C141:K141"/>
    <mergeCell ref="C149:K149"/>
    <mergeCell ref="C157:K157"/>
    <mergeCell ref="A166:K166"/>
    <mergeCell ref="A167:K167"/>
  </mergeCells>
  <pageMargins left="0.25" right="0.25" top="0.5" bottom="0.5" header="0.3" footer="0.3"/>
  <pageSetup paperSize="9" scale="72" fitToHeight="0" orientation="portrait" blackAndWhite="1" horizontalDpi="300" verticalDpi="300" r:id="rId1"/>
  <rowBreaks count="4" manualBreakCount="4">
    <brk id="35" max="10" man="1"/>
    <brk id="67" max="10" man="1"/>
    <brk id="99" max="10" man="1"/>
    <brk id="132" max="10" man="1"/>
  </rowBreaks>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8"/>
  <dimension ref="A1:K42"/>
  <sheetViews>
    <sheetView zoomScaleNormal="100" workbookViewId="0">
      <selection sqref="A1:K1"/>
    </sheetView>
  </sheetViews>
  <sheetFormatPr defaultRowHeight="15"/>
  <cols>
    <col min="1" max="1" width="18.42578125" style="548" customWidth="1"/>
    <col min="2" max="2" width="15.5703125" style="548" customWidth="1"/>
    <col min="3" max="11" width="10.7109375" style="548" customWidth="1"/>
    <col min="12" max="16384" width="9.140625" style="548"/>
  </cols>
  <sheetData>
    <row r="1" spans="1:11" s="92" customFormat="1" ht="31.5" customHeight="1">
      <c r="A1" s="933" t="s">
        <v>977</v>
      </c>
      <c r="B1" s="933"/>
      <c r="C1" s="933"/>
      <c r="D1" s="933"/>
      <c r="E1" s="933"/>
      <c r="F1" s="933"/>
      <c r="G1" s="933"/>
      <c r="H1" s="933"/>
      <c r="I1" s="933"/>
      <c r="J1" s="933"/>
      <c r="K1" s="933"/>
    </row>
    <row r="2" spans="1:11">
      <c r="A2" s="575" t="s">
        <v>695</v>
      </c>
      <c r="B2" s="575" t="s">
        <v>702</v>
      </c>
      <c r="C2" s="552" t="s">
        <v>735</v>
      </c>
      <c r="D2" s="576" t="s">
        <v>1</v>
      </c>
      <c r="E2" s="576" t="s">
        <v>2</v>
      </c>
      <c r="F2" s="576" t="s">
        <v>3</v>
      </c>
      <c r="G2" s="576" t="s">
        <v>4</v>
      </c>
      <c r="H2" s="552" t="s">
        <v>749</v>
      </c>
      <c r="I2" s="576" t="s">
        <v>6</v>
      </c>
      <c r="J2" s="576" t="s">
        <v>7</v>
      </c>
      <c r="K2" s="576" t="s">
        <v>227</v>
      </c>
    </row>
    <row r="3" spans="1:11">
      <c r="A3" s="577"/>
      <c r="B3" s="81"/>
      <c r="C3" s="932" t="s">
        <v>228</v>
      </c>
      <c r="D3" s="932"/>
      <c r="E3" s="932"/>
      <c r="F3" s="932"/>
      <c r="G3" s="932"/>
      <c r="H3" s="932"/>
      <c r="I3" s="932"/>
      <c r="J3" s="932"/>
      <c r="K3" s="932"/>
    </row>
    <row r="4" spans="1:11">
      <c r="A4" s="930" t="s">
        <v>696</v>
      </c>
      <c r="B4" s="578" t="s">
        <v>239</v>
      </c>
      <c r="C4" s="72" t="s">
        <v>26</v>
      </c>
      <c r="D4" s="72">
        <v>487</v>
      </c>
      <c r="E4" s="72">
        <v>245</v>
      </c>
      <c r="F4" s="72">
        <v>99</v>
      </c>
      <c r="G4" s="72">
        <v>148</v>
      </c>
      <c r="H4" s="72">
        <v>26</v>
      </c>
      <c r="I4" s="72">
        <v>6</v>
      </c>
      <c r="J4" s="72">
        <v>54</v>
      </c>
      <c r="K4" s="72">
        <v>1065</v>
      </c>
    </row>
    <row r="5" spans="1:11">
      <c r="A5" s="930"/>
      <c r="B5" s="578" t="s">
        <v>240</v>
      </c>
      <c r="C5" s="72" t="s">
        <v>26</v>
      </c>
      <c r="D5" s="72">
        <v>106</v>
      </c>
      <c r="E5" s="72">
        <v>56</v>
      </c>
      <c r="F5" s="72">
        <v>55</v>
      </c>
      <c r="G5" s="72">
        <v>66</v>
      </c>
      <c r="H5" s="72">
        <v>1</v>
      </c>
      <c r="I5" s="72">
        <v>3</v>
      </c>
      <c r="J5" s="72">
        <v>5</v>
      </c>
      <c r="K5" s="72">
        <v>292</v>
      </c>
    </row>
    <row r="6" spans="1:11">
      <c r="A6" s="930"/>
      <c r="B6" s="578" t="s">
        <v>241</v>
      </c>
      <c r="C6" s="72" t="s">
        <v>26</v>
      </c>
      <c r="D6" s="72">
        <v>2629</v>
      </c>
      <c r="E6" s="72">
        <v>595</v>
      </c>
      <c r="F6" s="72">
        <v>384</v>
      </c>
      <c r="G6" s="72">
        <v>143</v>
      </c>
      <c r="H6" s="72">
        <v>65</v>
      </c>
      <c r="I6" s="72">
        <v>29</v>
      </c>
      <c r="J6" s="72">
        <v>59</v>
      </c>
      <c r="K6" s="72">
        <v>3904</v>
      </c>
    </row>
    <row r="7" spans="1:11">
      <c r="A7" s="930"/>
      <c r="B7" s="578" t="s">
        <v>242</v>
      </c>
      <c r="C7" s="72" t="s">
        <v>26</v>
      </c>
      <c r="D7" s="72">
        <v>279</v>
      </c>
      <c r="E7" s="72">
        <v>986</v>
      </c>
      <c r="F7" s="72">
        <v>442</v>
      </c>
      <c r="G7" s="72">
        <v>294</v>
      </c>
      <c r="H7" s="72">
        <v>93</v>
      </c>
      <c r="I7" s="72">
        <v>64</v>
      </c>
      <c r="J7" s="72">
        <v>134</v>
      </c>
      <c r="K7" s="72">
        <v>2292</v>
      </c>
    </row>
    <row r="8" spans="1:11">
      <c r="A8" s="930"/>
      <c r="B8" s="578" t="s">
        <v>312</v>
      </c>
      <c r="C8" s="72" t="s">
        <v>26</v>
      </c>
      <c r="D8" s="72">
        <v>17</v>
      </c>
      <c r="E8" s="559">
        <v>0</v>
      </c>
      <c r="F8" s="72">
        <v>10</v>
      </c>
      <c r="G8" s="559">
        <v>0</v>
      </c>
      <c r="H8" s="72">
        <v>8</v>
      </c>
      <c r="I8" s="559">
        <v>0</v>
      </c>
      <c r="J8" s="559">
        <v>0</v>
      </c>
      <c r="K8" s="72">
        <v>35</v>
      </c>
    </row>
    <row r="9" spans="1:11">
      <c r="A9" s="930"/>
      <c r="B9" s="665" t="s">
        <v>227</v>
      </c>
      <c r="C9" s="626" t="s">
        <v>26</v>
      </c>
      <c r="D9" s="183">
        <v>3518</v>
      </c>
      <c r="E9" s="183">
        <v>1882</v>
      </c>
      <c r="F9" s="183">
        <v>990</v>
      </c>
      <c r="G9" s="183">
        <v>651</v>
      </c>
      <c r="H9" s="183">
        <v>193</v>
      </c>
      <c r="I9" s="183">
        <v>102</v>
      </c>
      <c r="J9" s="183">
        <v>252</v>
      </c>
      <c r="K9" s="183">
        <v>7588</v>
      </c>
    </row>
    <row r="10" spans="1:11">
      <c r="A10" s="930" t="s">
        <v>698</v>
      </c>
      <c r="B10" s="578" t="s">
        <v>239</v>
      </c>
      <c r="C10" s="72" t="s">
        <v>26</v>
      </c>
      <c r="D10" s="72">
        <v>1856</v>
      </c>
      <c r="E10" s="72">
        <v>753</v>
      </c>
      <c r="F10" s="72">
        <v>478</v>
      </c>
      <c r="G10" s="72">
        <v>279</v>
      </c>
      <c r="H10" s="72">
        <v>102</v>
      </c>
      <c r="I10" s="72">
        <v>32</v>
      </c>
      <c r="J10" s="72">
        <v>221</v>
      </c>
      <c r="K10" s="72">
        <v>3721</v>
      </c>
    </row>
    <row r="11" spans="1:11">
      <c r="A11" s="930"/>
      <c r="B11" s="578" t="s">
        <v>240</v>
      </c>
      <c r="C11" s="72" t="s">
        <v>26</v>
      </c>
      <c r="D11" s="72">
        <v>1546</v>
      </c>
      <c r="E11" s="72">
        <v>247</v>
      </c>
      <c r="F11" s="72">
        <v>574</v>
      </c>
      <c r="G11" s="72">
        <v>98</v>
      </c>
      <c r="H11" s="72">
        <v>36</v>
      </c>
      <c r="I11" s="72">
        <v>4</v>
      </c>
      <c r="J11" s="72">
        <v>24</v>
      </c>
      <c r="K11" s="72">
        <v>2529</v>
      </c>
    </row>
    <row r="12" spans="1:11">
      <c r="A12" s="930"/>
      <c r="B12" s="578" t="s">
        <v>241</v>
      </c>
      <c r="C12" s="72" t="s">
        <v>26</v>
      </c>
      <c r="D12" s="72">
        <v>10098</v>
      </c>
      <c r="E12" s="72">
        <v>2071</v>
      </c>
      <c r="F12" s="72">
        <v>1900</v>
      </c>
      <c r="G12" s="72">
        <v>303</v>
      </c>
      <c r="H12" s="72">
        <v>292</v>
      </c>
      <c r="I12" s="72">
        <v>105</v>
      </c>
      <c r="J12" s="72">
        <v>667</v>
      </c>
      <c r="K12" s="72">
        <v>15436</v>
      </c>
    </row>
    <row r="13" spans="1:11">
      <c r="A13" s="930"/>
      <c r="B13" s="578" t="s">
        <v>242</v>
      </c>
      <c r="C13" s="72" t="s">
        <v>26</v>
      </c>
      <c r="D13" s="72">
        <v>356</v>
      </c>
      <c r="E13" s="72">
        <v>988</v>
      </c>
      <c r="F13" s="72">
        <v>835</v>
      </c>
      <c r="G13" s="72">
        <v>354</v>
      </c>
      <c r="H13" s="72">
        <v>185</v>
      </c>
      <c r="I13" s="72">
        <v>51</v>
      </c>
      <c r="J13" s="72">
        <v>701</v>
      </c>
      <c r="K13" s="72">
        <v>3470</v>
      </c>
    </row>
    <row r="14" spans="1:11">
      <c r="A14" s="930"/>
      <c r="B14" s="578" t="s">
        <v>312</v>
      </c>
      <c r="C14" s="72" t="s">
        <v>26</v>
      </c>
      <c r="D14" s="72">
        <v>61</v>
      </c>
      <c r="E14" s="559">
        <v>0</v>
      </c>
      <c r="F14" s="72">
        <v>24</v>
      </c>
      <c r="G14" s="72">
        <v>4</v>
      </c>
      <c r="H14" s="72">
        <v>6</v>
      </c>
      <c r="I14" s="559">
        <v>0</v>
      </c>
      <c r="J14" s="559">
        <v>0</v>
      </c>
      <c r="K14" s="72">
        <v>95</v>
      </c>
    </row>
    <row r="15" spans="1:11">
      <c r="A15" s="930"/>
      <c r="B15" s="665" t="s">
        <v>227</v>
      </c>
      <c r="C15" s="626" t="s">
        <v>26</v>
      </c>
      <c r="D15" s="183">
        <v>13917</v>
      </c>
      <c r="E15" s="183">
        <v>4059</v>
      </c>
      <c r="F15" s="183">
        <v>3811</v>
      </c>
      <c r="G15" s="183">
        <v>1038</v>
      </c>
      <c r="H15" s="183">
        <v>621</v>
      </c>
      <c r="I15" s="183">
        <v>192</v>
      </c>
      <c r="J15" s="183">
        <v>1613</v>
      </c>
      <c r="K15" s="183">
        <v>25251</v>
      </c>
    </row>
    <row r="16" spans="1:11">
      <c r="A16" s="934" t="s">
        <v>227</v>
      </c>
      <c r="B16" s="578" t="s">
        <v>239</v>
      </c>
      <c r="C16" s="72" t="s">
        <v>26</v>
      </c>
      <c r="D16" s="72">
        <v>2343</v>
      </c>
      <c r="E16" s="72">
        <v>998</v>
      </c>
      <c r="F16" s="72">
        <v>577</v>
      </c>
      <c r="G16" s="72">
        <v>427</v>
      </c>
      <c r="H16" s="72">
        <v>128</v>
      </c>
      <c r="I16" s="72">
        <v>38</v>
      </c>
      <c r="J16" s="72">
        <v>275</v>
      </c>
      <c r="K16" s="72">
        <v>4786</v>
      </c>
    </row>
    <row r="17" spans="1:11">
      <c r="A17" s="934"/>
      <c r="B17" s="578" t="s">
        <v>240</v>
      </c>
      <c r="C17" s="72" t="s">
        <v>26</v>
      </c>
      <c r="D17" s="72">
        <v>1652</v>
      </c>
      <c r="E17" s="72">
        <v>303</v>
      </c>
      <c r="F17" s="72">
        <v>629</v>
      </c>
      <c r="G17" s="72">
        <v>164</v>
      </c>
      <c r="H17" s="72">
        <v>37</v>
      </c>
      <c r="I17" s="72">
        <v>7</v>
      </c>
      <c r="J17" s="72">
        <v>29</v>
      </c>
      <c r="K17" s="72">
        <v>2821</v>
      </c>
    </row>
    <row r="18" spans="1:11">
      <c r="A18" s="934"/>
      <c r="B18" s="578" t="s">
        <v>241</v>
      </c>
      <c r="C18" s="72" t="s">
        <v>26</v>
      </c>
      <c r="D18" s="72">
        <v>12727</v>
      </c>
      <c r="E18" s="72">
        <v>2666</v>
      </c>
      <c r="F18" s="72">
        <v>2284</v>
      </c>
      <c r="G18" s="72">
        <v>446</v>
      </c>
      <c r="H18" s="72">
        <v>357</v>
      </c>
      <c r="I18" s="72">
        <v>134</v>
      </c>
      <c r="J18" s="72">
        <v>726</v>
      </c>
      <c r="K18" s="72">
        <v>19340</v>
      </c>
    </row>
    <row r="19" spans="1:11">
      <c r="A19" s="934"/>
      <c r="B19" s="578" t="s">
        <v>242</v>
      </c>
      <c r="C19" s="72" t="s">
        <v>26</v>
      </c>
      <c r="D19" s="72">
        <v>635</v>
      </c>
      <c r="E19" s="72">
        <v>1974</v>
      </c>
      <c r="F19" s="72">
        <v>1277</v>
      </c>
      <c r="G19" s="72">
        <v>648</v>
      </c>
      <c r="H19" s="72">
        <v>278</v>
      </c>
      <c r="I19" s="72">
        <v>115</v>
      </c>
      <c r="J19" s="72">
        <v>835</v>
      </c>
      <c r="K19" s="72">
        <v>5762</v>
      </c>
    </row>
    <row r="20" spans="1:11">
      <c r="A20" s="934"/>
      <c r="B20" s="578" t="s">
        <v>312</v>
      </c>
      <c r="C20" s="72" t="s">
        <v>26</v>
      </c>
      <c r="D20" s="72">
        <v>78</v>
      </c>
      <c r="E20" s="559">
        <v>0</v>
      </c>
      <c r="F20" s="72">
        <v>34</v>
      </c>
      <c r="G20" s="72">
        <v>4</v>
      </c>
      <c r="H20" s="72">
        <v>14</v>
      </c>
      <c r="I20" s="559">
        <v>0</v>
      </c>
      <c r="J20" s="559">
        <v>0</v>
      </c>
      <c r="K20" s="72">
        <v>130</v>
      </c>
    </row>
    <row r="21" spans="1:11">
      <c r="A21" s="935"/>
      <c r="B21" s="601" t="s">
        <v>227</v>
      </c>
      <c r="C21" s="602" t="s">
        <v>26</v>
      </c>
      <c r="D21" s="579">
        <v>17435</v>
      </c>
      <c r="E21" s="579">
        <v>5941</v>
      </c>
      <c r="F21" s="579">
        <v>4801</v>
      </c>
      <c r="G21" s="579">
        <v>1689</v>
      </c>
      <c r="H21" s="579">
        <v>814</v>
      </c>
      <c r="I21" s="579">
        <v>294</v>
      </c>
      <c r="J21" s="579">
        <v>1865</v>
      </c>
      <c r="K21" s="579">
        <v>32839</v>
      </c>
    </row>
    <row r="22" spans="1:11">
      <c r="A22" s="578"/>
      <c r="B22" s="578"/>
      <c r="C22" s="932" t="s">
        <v>298</v>
      </c>
      <c r="D22" s="932"/>
      <c r="E22" s="932"/>
      <c r="F22" s="932"/>
      <c r="G22" s="932"/>
      <c r="H22" s="932"/>
      <c r="I22" s="932"/>
      <c r="J22" s="932"/>
      <c r="K22" s="932"/>
    </row>
    <row r="23" spans="1:11">
      <c r="A23" s="930" t="s">
        <v>696</v>
      </c>
      <c r="B23" s="578" t="s">
        <v>239</v>
      </c>
      <c r="C23" s="72" t="s">
        <v>24</v>
      </c>
      <c r="D23" s="580">
        <v>20.8</v>
      </c>
      <c r="E23" s="580">
        <v>24.5</v>
      </c>
      <c r="F23" s="580">
        <v>17.2</v>
      </c>
      <c r="G23" s="580">
        <v>34.700000000000003</v>
      </c>
      <c r="H23" s="580">
        <v>20.3</v>
      </c>
      <c r="I23" s="580">
        <v>15.8</v>
      </c>
      <c r="J23" s="580">
        <v>19.600000000000001</v>
      </c>
      <c r="K23" s="580">
        <v>22.3</v>
      </c>
    </row>
    <row r="24" spans="1:11">
      <c r="A24" s="930"/>
      <c r="B24" s="578" t="s">
        <v>240</v>
      </c>
      <c r="C24" s="72" t="s">
        <v>24</v>
      </c>
      <c r="D24" s="580">
        <v>6.4</v>
      </c>
      <c r="E24" s="580">
        <v>18.5</v>
      </c>
      <c r="F24" s="580">
        <v>8.6999999999999993</v>
      </c>
      <c r="G24" s="580">
        <v>40.200000000000003</v>
      </c>
      <c r="H24" s="580">
        <v>2.7</v>
      </c>
      <c r="I24" s="580">
        <v>42.9</v>
      </c>
      <c r="J24" s="580">
        <v>17.2</v>
      </c>
      <c r="K24" s="580">
        <v>10.4</v>
      </c>
    </row>
    <row r="25" spans="1:11">
      <c r="A25" s="930"/>
      <c r="B25" s="578" t="s">
        <v>241</v>
      </c>
      <c r="C25" s="72" t="s">
        <v>24</v>
      </c>
      <c r="D25" s="580">
        <v>20.7</v>
      </c>
      <c r="E25" s="580">
        <v>22.3</v>
      </c>
      <c r="F25" s="580">
        <v>16.8</v>
      </c>
      <c r="G25" s="580">
        <v>32.1</v>
      </c>
      <c r="H25" s="580">
        <v>18.2</v>
      </c>
      <c r="I25" s="580">
        <v>21.6</v>
      </c>
      <c r="J25" s="580">
        <v>8.1</v>
      </c>
      <c r="K25" s="580">
        <v>20.2</v>
      </c>
    </row>
    <row r="26" spans="1:11">
      <c r="A26" s="930"/>
      <c r="B26" s="578" t="s">
        <v>242</v>
      </c>
      <c r="C26" s="72" t="s">
        <v>24</v>
      </c>
      <c r="D26" s="580">
        <v>43.9</v>
      </c>
      <c r="E26" s="580">
        <v>49.9</v>
      </c>
      <c r="F26" s="580">
        <v>34.6</v>
      </c>
      <c r="G26" s="580">
        <v>45.4</v>
      </c>
      <c r="H26" s="580">
        <v>33.5</v>
      </c>
      <c r="I26" s="580">
        <v>55.7</v>
      </c>
      <c r="J26" s="580">
        <v>16</v>
      </c>
      <c r="K26" s="580">
        <v>39.799999999999997</v>
      </c>
    </row>
    <row r="27" spans="1:11">
      <c r="A27" s="930"/>
      <c r="B27" s="578" t="s">
        <v>312</v>
      </c>
      <c r="C27" s="72" t="s">
        <v>24</v>
      </c>
      <c r="D27" s="580">
        <v>21.8</v>
      </c>
      <c r="E27" s="74">
        <v>0</v>
      </c>
      <c r="F27" s="580">
        <v>29.4</v>
      </c>
      <c r="G27" s="74">
        <v>0</v>
      </c>
      <c r="H27" s="580">
        <v>57.1</v>
      </c>
      <c r="I27" s="74">
        <v>0</v>
      </c>
      <c r="J27" s="74">
        <v>0</v>
      </c>
      <c r="K27" s="580">
        <v>26.9</v>
      </c>
    </row>
    <row r="28" spans="1:11">
      <c r="A28" s="930"/>
      <c r="B28" s="665" t="s">
        <v>227</v>
      </c>
      <c r="C28" s="626" t="s">
        <v>24</v>
      </c>
      <c r="D28" s="581">
        <v>20.2</v>
      </c>
      <c r="E28" s="581">
        <v>31.7</v>
      </c>
      <c r="F28" s="581">
        <v>20.6</v>
      </c>
      <c r="G28" s="581">
        <v>38.5</v>
      </c>
      <c r="H28" s="581">
        <v>23.7</v>
      </c>
      <c r="I28" s="581">
        <v>34.700000000000003</v>
      </c>
      <c r="J28" s="581">
        <v>13.5</v>
      </c>
      <c r="K28" s="581">
        <v>23.1</v>
      </c>
    </row>
    <row r="29" spans="1:11">
      <c r="A29" s="930" t="s">
        <v>698</v>
      </c>
      <c r="B29" s="578" t="s">
        <v>239</v>
      </c>
      <c r="C29" s="72" t="s">
        <v>24</v>
      </c>
      <c r="D29" s="580">
        <v>79.2</v>
      </c>
      <c r="E29" s="580">
        <v>75.5</v>
      </c>
      <c r="F29" s="580">
        <v>82.8</v>
      </c>
      <c r="G29" s="580">
        <v>65.3</v>
      </c>
      <c r="H29" s="580">
        <v>79.7</v>
      </c>
      <c r="I29" s="580">
        <v>84.2</v>
      </c>
      <c r="J29" s="580">
        <v>80.400000000000006</v>
      </c>
      <c r="K29" s="580">
        <v>77.7</v>
      </c>
    </row>
    <row r="30" spans="1:11">
      <c r="A30" s="930"/>
      <c r="B30" s="578" t="s">
        <v>240</v>
      </c>
      <c r="C30" s="72" t="s">
        <v>24</v>
      </c>
      <c r="D30" s="580">
        <v>93.6</v>
      </c>
      <c r="E30" s="580">
        <v>81.5</v>
      </c>
      <c r="F30" s="580">
        <v>91.3</v>
      </c>
      <c r="G30" s="580">
        <v>59.8</v>
      </c>
      <c r="H30" s="580">
        <v>97.3</v>
      </c>
      <c r="I30" s="580">
        <v>57.1</v>
      </c>
      <c r="J30" s="580">
        <v>82.8</v>
      </c>
      <c r="K30" s="580">
        <v>89.6</v>
      </c>
    </row>
    <row r="31" spans="1:11">
      <c r="A31" s="930"/>
      <c r="B31" s="578" t="s">
        <v>241</v>
      </c>
      <c r="C31" s="72" t="s">
        <v>24</v>
      </c>
      <c r="D31" s="580">
        <v>79.3</v>
      </c>
      <c r="E31" s="580">
        <v>77.7</v>
      </c>
      <c r="F31" s="580">
        <v>83.2</v>
      </c>
      <c r="G31" s="580">
        <v>67.900000000000006</v>
      </c>
      <c r="H31" s="580">
        <v>81.8</v>
      </c>
      <c r="I31" s="580">
        <v>78.400000000000006</v>
      </c>
      <c r="J31" s="580">
        <v>91.9</v>
      </c>
      <c r="K31" s="580">
        <v>79.8</v>
      </c>
    </row>
    <row r="32" spans="1:11">
      <c r="A32" s="930"/>
      <c r="B32" s="578" t="s">
        <v>242</v>
      </c>
      <c r="C32" s="72" t="s">
        <v>24</v>
      </c>
      <c r="D32" s="580">
        <v>56.1</v>
      </c>
      <c r="E32" s="580">
        <v>50.1</v>
      </c>
      <c r="F32" s="580">
        <v>65.400000000000006</v>
      </c>
      <c r="G32" s="580">
        <v>54.6</v>
      </c>
      <c r="H32" s="580">
        <v>66.5</v>
      </c>
      <c r="I32" s="580">
        <v>44.3</v>
      </c>
      <c r="J32" s="580">
        <v>84</v>
      </c>
      <c r="K32" s="580">
        <v>60.2</v>
      </c>
    </row>
    <row r="33" spans="1:11">
      <c r="A33" s="930"/>
      <c r="B33" s="578" t="s">
        <v>312</v>
      </c>
      <c r="C33" s="72" t="s">
        <v>24</v>
      </c>
      <c r="D33" s="580">
        <v>78.2</v>
      </c>
      <c r="E33" s="74">
        <v>0</v>
      </c>
      <c r="F33" s="580">
        <v>70.599999999999994</v>
      </c>
      <c r="G33" s="580">
        <v>100</v>
      </c>
      <c r="H33" s="580">
        <v>42.9</v>
      </c>
      <c r="I33" s="74">
        <v>0</v>
      </c>
      <c r="J33" s="74">
        <v>0</v>
      </c>
      <c r="K33" s="580">
        <v>73.099999999999994</v>
      </c>
    </row>
    <row r="34" spans="1:11">
      <c r="A34" s="931"/>
      <c r="B34" s="601" t="s">
        <v>227</v>
      </c>
      <c r="C34" s="579" t="s">
        <v>24</v>
      </c>
      <c r="D34" s="582">
        <v>79.8</v>
      </c>
      <c r="E34" s="582">
        <v>68.3</v>
      </c>
      <c r="F34" s="582">
        <v>79.400000000000006</v>
      </c>
      <c r="G34" s="582">
        <v>61.5</v>
      </c>
      <c r="H34" s="582">
        <v>76.3</v>
      </c>
      <c r="I34" s="582">
        <v>65.3</v>
      </c>
      <c r="J34" s="582">
        <v>86.5</v>
      </c>
      <c r="K34" s="582">
        <v>76.900000000000006</v>
      </c>
    </row>
    <row r="35" spans="1:11">
      <c r="A35" s="786" t="s">
        <v>737</v>
      </c>
      <c r="B35" s="786"/>
      <c r="C35" s="786"/>
      <c r="D35" s="786"/>
      <c r="E35" s="786"/>
      <c r="F35" s="786"/>
      <c r="G35" s="786"/>
      <c r="H35" s="786"/>
      <c r="I35" s="786"/>
      <c r="J35" s="786"/>
      <c r="K35" s="786"/>
    </row>
    <row r="36" spans="1:11" s="554" customFormat="1">
      <c r="A36" s="787" t="s">
        <v>947</v>
      </c>
      <c r="B36" s="787"/>
      <c r="C36" s="787"/>
      <c r="D36" s="787"/>
      <c r="E36" s="787"/>
      <c r="F36" s="787"/>
      <c r="G36" s="787"/>
      <c r="H36" s="787"/>
      <c r="I36" s="787"/>
      <c r="J36" s="787"/>
      <c r="K36" s="787"/>
    </row>
    <row r="37" spans="1:11">
      <c r="A37" s="583" t="s">
        <v>8</v>
      </c>
      <c r="B37" s="584"/>
      <c r="C37" s="584"/>
      <c r="D37" s="584"/>
      <c r="E37" s="584"/>
      <c r="F37" s="584"/>
      <c r="G37" s="584"/>
      <c r="H37" s="584"/>
      <c r="I37" s="584"/>
      <c r="J37" s="84"/>
      <c r="K37" s="74"/>
    </row>
    <row r="38" spans="1:11" ht="20.25" customHeight="1">
      <c r="A38" s="788" t="s">
        <v>168</v>
      </c>
      <c r="B38" s="788"/>
      <c r="C38" s="788"/>
      <c r="D38" s="788"/>
      <c r="E38" s="788"/>
      <c r="F38" s="788"/>
      <c r="G38" s="788"/>
      <c r="H38" s="788"/>
      <c r="I38" s="788"/>
      <c r="J38" s="788"/>
      <c r="K38" s="788"/>
    </row>
    <row r="39" spans="1:11" ht="15" customHeight="1">
      <c r="A39" s="788" t="s">
        <v>699</v>
      </c>
      <c r="B39" s="788"/>
      <c r="C39" s="788"/>
      <c r="D39" s="788"/>
      <c r="E39" s="788"/>
      <c r="F39" s="788"/>
      <c r="G39" s="788"/>
      <c r="H39" s="788"/>
      <c r="I39" s="788"/>
      <c r="J39" s="788"/>
      <c r="K39" s="788"/>
    </row>
    <row r="40" spans="1:11" ht="14.25" customHeight="1">
      <c r="A40" s="584" t="s">
        <v>700</v>
      </c>
      <c r="B40" s="584"/>
      <c r="C40" s="584"/>
      <c r="D40" s="584"/>
      <c r="E40" s="584"/>
      <c r="F40" s="584"/>
      <c r="G40" s="584"/>
      <c r="H40" s="584"/>
      <c r="I40" s="584"/>
      <c r="J40" s="84"/>
      <c r="K40" s="74"/>
    </row>
    <row r="41" spans="1:11">
      <c r="A41" s="260" t="s">
        <v>738</v>
      </c>
      <c r="B41" s="584"/>
      <c r="C41" s="584"/>
      <c r="D41" s="584"/>
      <c r="E41" s="584"/>
      <c r="F41" s="584"/>
      <c r="G41" s="584"/>
      <c r="H41" s="584"/>
      <c r="I41" s="584"/>
      <c r="J41" s="84"/>
      <c r="K41" s="74"/>
    </row>
    <row r="42" spans="1:11">
      <c r="A42" s="547" t="s">
        <v>701</v>
      </c>
      <c r="B42" s="578"/>
      <c r="C42" s="183"/>
      <c r="D42" s="183"/>
      <c r="E42" s="183"/>
      <c r="F42" s="183"/>
      <c r="G42" s="183"/>
      <c r="H42" s="183"/>
      <c r="I42" s="183"/>
      <c r="J42" s="183"/>
      <c r="K42" s="183"/>
    </row>
  </sheetData>
  <mergeCells count="12">
    <mergeCell ref="C22:K22"/>
    <mergeCell ref="A1:K1"/>
    <mergeCell ref="C3:K3"/>
    <mergeCell ref="A4:A9"/>
    <mergeCell ref="A10:A15"/>
    <mergeCell ref="A16:A21"/>
    <mergeCell ref="A23:A28"/>
    <mergeCell ref="A29:A34"/>
    <mergeCell ref="A38:K38"/>
    <mergeCell ref="A39:K39"/>
    <mergeCell ref="A35:K35"/>
    <mergeCell ref="A36:K36"/>
  </mergeCells>
  <pageMargins left="0.25" right="0.25" top="0.5" bottom="0.5" header="0.3" footer="0.3"/>
  <pageSetup paperSize="9" orientation="landscape" r:id="rId1"/>
  <rowBreaks count="1" manualBreakCount="1">
    <brk id="21" max="10" man="1"/>
  </rowBreaks>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0">
    <pageSetUpPr fitToPage="1"/>
  </sheetPr>
  <dimension ref="A1:K152"/>
  <sheetViews>
    <sheetView zoomScaleNormal="100" workbookViewId="0">
      <pane ySplit="2" topLeftCell="A3" activePane="bottomLeft" state="frozen"/>
      <selection pane="bottomLeft" sqref="A1:K1"/>
    </sheetView>
  </sheetViews>
  <sheetFormatPr defaultColWidth="9.140625" defaultRowHeight="15"/>
  <cols>
    <col min="1" max="1" width="18.5703125" style="574" customWidth="1"/>
    <col min="2" max="2" width="16" style="554" customWidth="1"/>
    <col min="3" max="11" width="10.7109375" style="554" customWidth="1"/>
    <col min="12" max="16384" width="9.140625" style="554"/>
  </cols>
  <sheetData>
    <row r="1" spans="1:11" s="550" customFormat="1">
      <c r="A1" s="937" t="s">
        <v>968</v>
      </c>
      <c r="B1" s="937"/>
      <c r="C1" s="937"/>
      <c r="D1" s="937"/>
      <c r="E1" s="937"/>
      <c r="F1" s="937"/>
      <c r="G1" s="937"/>
      <c r="H1" s="937"/>
      <c r="I1" s="937"/>
      <c r="J1" s="937"/>
      <c r="K1" s="937"/>
    </row>
    <row r="2" spans="1:11">
      <c r="A2" s="551" t="s">
        <v>703</v>
      </c>
      <c r="B2" s="95" t="s">
        <v>243</v>
      </c>
      <c r="C2" s="552" t="s">
        <v>0</v>
      </c>
      <c r="D2" s="552" t="s">
        <v>1</v>
      </c>
      <c r="E2" s="552" t="s">
        <v>2</v>
      </c>
      <c r="F2" s="552" t="s">
        <v>3</v>
      </c>
      <c r="G2" s="552" t="s">
        <v>4</v>
      </c>
      <c r="H2" s="552" t="s">
        <v>928</v>
      </c>
      <c r="I2" s="552" t="s">
        <v>6</v>
      </c>
      <c r="J2" s="552" t="s">
        <v>7</v>
      </c>
      <c r="K2" s="552" t="s">
        <v>227</v>
      </c>
    </row>
    <row r="3" spans="1:11">
      <c r="A3" s="555"/>
      <c r="B3" s="556"/>
      <c r="C3" s="929" t="s">
        <v>228</v>
      </c>
      <c r="D3" s="929"/>
      <c r="E3" s="929"/>
      <c r="F3" s="929"/>
      <c r="G3" s="929"/>
      <c r="H3" s="929"/>
      <c r="I3" s="929"/>
      <c r="J3" s="929"/>
      <c r="K3" s="929"/>
    </row>
    <row r="4" spans="1:11">
      <c r="A4" s="555"/>
      <c r="B4" s="556"/>
      <c r="C4" s="924" t="s">
        <v>330</v>
      </c>
      <c r="D4" s="924"/>
      <c r="E4" s="924"/>
      <c r="F4" s="924"/>
      <c r="G4" s="924"/>
      <c r="H4" s="924"/>
      <c r="I4" s="924"/>
      <c r="J4" s="924"/>
      <c r="K4" s="924"/>
    </row>
    <row r="5" spans="1:11">
      <c r="A5" s="921" t="s">
        <v>705</v>
      </c>
      <c r="B5" s="557" t="s">
        <v>244</v>
      </c>
      <c r="C5" s="585" t="s">
        <v>360</v>
      </c>
      <c r="D5" s="585">
        <v>86</v>
      </c>
      <c r="E5" s="585" t="s">
        <v>26</v>
      </c>
      <c r="F5" s="585">
        <v>108</v>
      </c>
      <c r="G5" s="585">
        <v>58</v>
      </c>
      <c r="H5" s="585">
        <v>17</v>
      </c>
      <c r="I5" s="585">
        <v>3</v>
      </c>
      <c r="J5" s="585">
        <v>17</v>
      </c>
      <c r="K5" s="585">
        <v>289</v>
      </c>
    </row>
    <row r="6" spans="1:11">
      <c r="A6" s="921"/>
      <c r="B6" s="557" t="s">
        <v>245</v>
      </c>
      <c r="C6" s="585" t="s">
        <v>360</v>
      </c>
      <c r="D6" s="585">
        <v>368</v>
      </c>
      <c r="E6" s="585" t="s">
        <v>26</v>
      </c>
      <c r="F6" s="585">
        <v>504</v>
      </c>
      <c r="G6" s="585">
        <v>189</v>
      </c>
      <c r="H6" s="585">
        <v>78</v>
      </c>
      <c r="I6" s="585">
        <v>26</v>
      </c>
      <c r="J6" s="585">
        <v>183</v>
      </c>
      <c r="K6" s="585">
        <v>1348</v>
      </c>
    </row>
    <row r="7" spans="1:11">
      <c r="A7" s="921"/>
      <c r="B7" s="557" t="s">
        <v>246</v>
      </c>
      <c r="C7" s="585" t="s">
        <v>360</v>
      </c>
      <c r="D7" s="585">
        <v>350</v>
      </c>
      <c r="E7" s="585" t="s">
        <v>26</v>
      </c>
      <c r="F7" s="585">
        <v>392</v>
      </c>
      <c r="G7" s="585">
        <v>132</v>
      </c>
      <c r="H7" s="585">
        <v>83</v>
      </c>
      <c r="I7" s="585">
        <v>22</v>
      </c>
      <c r="J7" s="585">
        <v>135</v>
      </c>
      <c r="K7" s="585">
        <v>1114</v>
      </c>
    </row>
    <row r="8" spans="1:11">
      <c r="A8" s="921"/>
      <c r="B8" s="557" t="s">
        <v>247</v>
      </c>
      <c r="C8" s="585" t="s">
        <v>360</v>
      </c>
      <c r="D8" s="585">
        <v>283</v>
      </c>
      <c r="E8" s="585" t="s">
        <v>26</v>
      </c>
      <c r="F8" s="585">
        <v>231</v>
      </c>
      <c r="G8" s="585">
        <v>74</v>
      </c>
      <c r="H8" s="585">
        <v>44</v>
      </c>
      <c r="I8" s="585">
        <v>9</v>
      </c>
      <c r="J8" s="585">
        <v>113</v>
      </c>
      <c r="K8" s="585">
        <v>754</v>
      </c>
    </row>
    <row r="9" spans="1:11">
      <c r="A9" s="921"/>
      <c r="B9" s="557" t="s">
        <v>248</v>
      </c>
      <c r="C9" s="585" t="s">
        <v>360</v>
      </c>
      <c r="D9" s="585">
        <v>152</v>
      </c>
      <c r="E9" s="585" t="s">
        <v>26</v>
      </c>
      <c r="F9" s="585">
        <v>55</v>
      </c>
      <c r="G9" s="585">
        <v>29</v>
      </c>
      <c r="H9" s="585">
        <v>9</v>
      </c>
      <c r="I9" s="585">
        <v>7</v>
      </c>
      <c r="J9" s="585">
        <v>32</v>
      </c>
      <c r="K9" s="585">
        <v>284</v>
      </c>
    </row>
    <row r="10" spans="1:11">
      <c r="A10" s="921"/>
      <c r="B10" s="637" t="s">
        <v>227</v>
      </c>
      <c r="C10" s="587" t="s">
        <v>360</v>
      </c>
      <c r="D10" s="586">
        <v>1239</v>
      </c>
      <c r="E10" s="587" t="s">
        <v>26</v>
      </c>
      <c r="F10" s="586">
        <v>1290</v>
      </c>
      <c r="G10" s="586">
        <v>482</v>
      </c>
      <c r="H10" s="586">
        <v>231</v>
      </c>
      <c r="I10" s="586">
        <v>67</v>
      </c>
      <c r="J10" s="586">
        <v>480</v>
      </c>
      <c r="K10" s="586">
        <v>3789</v>
      </c>
    </row>
    <row r="11" spans="1:11">
      <c r="A11" s="921"/>
      <c r="B11" s="557"/>
      <c r="C11" s="936" t="s">
        <v>697</v>
      </c>
      <c r="D11" s="936"/>
      <c r="E11" s="936"/>
      <c r="F11" s="936"/>
      <c r="G11" s="936"/>
      <c r="H11" s="936"/>
      <c r="I11" s="936"/>
      <c r="J11" s="936"/>
      <c r="K11" s="936"/>
    </row>
    <row r="12" spans="1:11" ht="15" customHeight="1">
      <c r="A12" s="921"/>
      <c r="B12" s="557" t="s">
        <v>244</v>
      </c>
      <c r="C12" s="585" t="s">
        <v>360</v>
      </c>
      <c r="D12" s="695">
        <v>253</v>
      </c>
      <c r="E12" s="585" t="s">
        <v>26</v>
      </c>
      <c r="F12" s="585">
        <v>95</v>
      </c>
      <c r="G12" s="585">
        <v>92</v>
      </c>
      <c r="H12" s="585">
        <v>15</v>
      </c>
      <c r="I12" s="585">
        <v>12</v>
      </c>
      <c r="J12" s="588">
        <v>0</v>
      </c>
      <c r="K12" s="585">
        <v>467</v>
      </c>
    </row>
    <row r="13" spans="1:11">
      <c r="A13" s="921"/>
      <c r="B13" s="557" t="s">
        <v>245</v>
      </c>
      <c r="C13" s="585" t="s">
        <v>360</v>
      </c>
      <c r="D13" s="695">
        <v>1189</v>
      </c>
      <c r="E13" s="585" t="s">
        <v>26</v>
      </c>
      <c r="F13" s="585">
        <v>406</v>
      </c>
      <c r="G13" s="585">
        <v>298</v>
      </c>
      <c r="H13" s="585">
        <v>130</v>
      </c>
      <c r="I13" s="585">
        <v>52</v>
      </c>
      <c r="J13" s="585">
        <v>14</v>
      </c>
      <c r="K13" s="585">
        <v>2089</v>
      </c>
    </row>
    <row r="14" spans="1:11">
      <c r="A14" s="921"/>
      <c r="B14" s="557" t="s">
        <v>246</v>
      </c>
      <c r="C14" s="585" t="s">
        <v>360</v>
      </c>
      <c r="D14" s="695">
        <v>1193</v>
      </c>
      <c r="E14" s="585" t="s">
        <v>26</v>
      </c>
      <c r="F14" s="585">
        <v>376</v>
      </c>
      <c r="G14" s="585">
        <v>240</v>
      </c>
      <c r="H14" s="585">
        <v>107</v>
      </c>
      <c r="I14" s="585">
        <v>39</v>
      </c>
      <c r="J14" s="585">
        <v>23</v>
      </c>
      <c r="K14" s="585">
        <v>1978</v>
      </c>
    </row>
    <row r="15" spans="1:11">
      <c r="A15" s="921"/>
      <c r="B15" s="557" t="s">
        <v>247</v>
      </c>
      <c r="C15" s="585" t="s">
        <v>360</v>
      </c>
      <c r="D15" s="695">
        <v>1148</v>
      </c>
      <c r="E15" s="585" t="s">
        <v>26</v>
      </c>
      <c r="F15" s="585">
        <v>251</v>
      </c>
      <c r="G15" s="585">
        <v>161</v>
      </c>
      <c r="H15" s="585">
        <v>88</v>
      </c>
      <c r="I15" s="585">
        <v>37</v>
      </c>
      <c r="J15" s="585">
        <v>17</v>
      </c>
      <c r="K15" s="585">
        <v>1702</v>
      </c>
    </row>
    <row r="16" spans="1:11">
      <c r="A16" s="921"/>
      <c r="B16" s="557" t="s">
        <v>248</v>
      </c>
      <c r="C16" s="585" t="s">
        <v>360</v>
      </c>
      <c r="D16" s="695">
        <v>665</v>
      </c>
      <c r="E16" s="585" t="s">
        <v>26</v>
      </c>
      <c r="F16" s="585">
        <v>77</v>
      </c>
      <c r="G16" s="585">
        <v>56</v>
      </c>
      <c r="H16" s="585">
        <v>25</v>
      </c>
      <c r="I16" s="585">
        <v>23</v>
      </c>
      <c r="J16" s="585">
        <v>9</v>
      </c>
      <c r="K16" s="585">
        <v>855</v>
      </c>
    </row>
    <row r="17" spans="1:11">
      <c r="A17" s="921"/>
      <c r="B17" s="637" t="s">
        <v>227</v>
      </c>
      <c r="C17" s="587" t="s">
        <v>360</v>
      </c>
      <c r="D17" s="696">
        <v>4448</v>
      </c>
      <c r="E17" s="587" t="s">
        <v>26</v>
      </c>
      <c r="F17" s="586">
        <v>1205</v>
      </c>
      <c r="G17" s="586">
        <v>847</v>
      </c>
      <c r="H17" s="586">
        <v>365</v>
      </c>
      <c r="I17" s="586">
        <v>163</v>
      </c>
      <c r="J17" s="586">
        <v>63</v>
      </c>
      <c r="K17" s="586">
        <v>7091</v>
      </c>
    </row>
    <row r="18" spans="1:11">
      <c r="A18" s="921"/>
      <c r="B18" s="557"/>
      <c r="C18" s="936" t="s">
        <v>312</v>
      </c>
      <c r="D18" s="936"/>
      <c r="E18" s="936"/>
      <c r="F18" s="936"/>
      <c r="G18" s="936"/>
      <c r="H18" s="936"/>
      <c r="I18" s="936"/>
      <c r="J18" s="936"/>
      <c r="K18" s="936"/>
    </row>
    <row r="19" spans="1:11">
      <c r="A19" s="921"/>
      <c r="B19" s="557" t="s">
        <v>244</v>
      </c>
      <c r="C19" s="585" t="s">
        <v>360</v>
      </c>
      <c r="D19" s="588">
        <v>0</v>
      </c>
      <c r="E19" s="585" t="s">
        <v>26</v>
      </c>
      <c r="F19" s="585">
        <v>1</v>
      </c>
      <c r="G19" s="585">
        <v>5</v>
      </c>
      <c r="H19" s="588">
        <v>0</v>
      </c>
      <c r="I19" s="588">
        <v>0</v>
      </c>
      <c r="J19" s="588">
        <v>0</v>
      </c>
      <c r="K19" s="585">
        <v>6</v>
      </c>
    </row>
    <row r="20" spans="1:11">
      <c r="A20" s="921"/>
      <c r="B20" s="557" t="s">
        <v>245</v>
      </c>
      <c r="C20" s="585" t="s">
        <v>360</v>
      </c>
      <c r="D20" s="588">
        <v>0</v>
      </c>
      <c r="E20" s="585" t="s">
        <v>26</v>
      </c>
      <c r="F20" s="588">
        <v>0</v>
      </c>
      <c r="G20" s="585">
        <v>7</v>
      </c>
      <c r="H20" s="585">
        <v>7</v>
      </c>
      <c r="I20" s="588">
        <v>0</v>
      </c>
      <c r="J20" s="588">
        <v>0</v>
      </c>
      <c r="K20" s="585">
        <v>14</v>
      </c>
    </row>
    <row r="21" spans="1:11">
      <c r="A21" s="921"/>
      <c r="B21" s="557" t="s">
        <v>246</v>
      </c>
      <c r="C21" s="585" t="s">
        <v>360</v>
      </c>
      <c r="D21" s="588">
        <v>0</v>
      </c>
      <c r="E21" s="585" t="s">
        <v>26</v>
      </c>
      <c r="F21" s="588">
        <v>0</v>
      </c>
      <c r="G21" s="585">
        <v>1</v>
      </c>
      <c r="H21" s="585">
        <v>5</v>
      </c>
      <c r="I21" s="588">
        <v>0</v>
      </c>
      <c r="J21" s="588">
        <v>0</v>
      </c>
      <c r="K21" s="585">
        <v>6</v>
      </c>
    </row>
    <row r="22" spans="1:11">
      <c r="A22" s="921"/>
      <c r="B22" s="557" t="s">
        <v>247</v>
      </c>
      <c r="C22" s="585" t="s">
        <v>360</v>
      </c>
      <c r="D22" s="588">
        <v>0</v>
      </c>
      <c r="E22" s="585" t="s">
        <v>26</v>
      </c>
      <c r="F22" s="588">
        <v>0</v>
      </c>
      <c r="G22" s="585">
        <v>2</v>
      </c>
      <c r="H22" s="585">
        <v>4</v>
      </c>
      <c r="I22" s="588">
        <v>0</v>
      </c>
      <c r="J22" s="588">
        <v>0</v>
      </c>
      <c r="K22" s="585">
        <v>6</v>
      </c>
    </row>
    <row r="23" spans="1:11">
      <c r="A23" s="921"/>
      <c r="B23" s="557" t="s">
        <v>248</v>
      </c>
      <c r="C23" s="585" t="s">
        <v>360</v>
      </c>
      <c r="D23" s="588">
        <v>0</v>
      </c>
      <c r="E23" s="585" t="s">
        <v>26</v>
      </c>
      <c r="F23" s="588">
        <v>0</v>
      </c>
      <c r="G23" s="588">
        <v>0</v>
      </c>
      <c r="H23" s="585">
        <v>3</v>
      </c>
      <c r="I23" s="588">
        <v>0</v>
      </c>
      <c r="J23" s="588">
        <v>0</v>
      </c>
      <c r="K23" s="585">
        <v>3</v>
      </c>
    </row>
    <row r="24" spans="1:11">
      <c r="A24" s="921"/>
      <c r="B24" s="637" t="s">
        <v>227</v>
      </c>
      <c r="C24" s="587" t="s">
        <v>360</v>
      </c>
      <c r="D24" s="589">
        <v>0</v>
      </c>
      <c r="E24" s="587" t="s">
        <v>26</v>
      </c>
      <c r="F24" s="586">
        <v>1</v>
      </c>
      <c r="G24" s="586">
        <v>15</v>
      </c>
      <c r="H24" s="586">
        <v>19</v>
      </c>
      <c r="I24" s="589">
        <v>0</v>
      </c>
      <c r="J24" s="589">
        <v>0</v>
      </c>
      <c r="K24" s="586">
        <v>35</v>
      </c>
    </row>
    <row r="25" spans="1:11">
      <c r="A25" s="921"/>
      <c r="B25" s="557"/>
      <c r="C25" s="936" t="s">
        <v>250</v>
      </c>
      <c r="D25" s="936"/>
      <c r="E25" s="936"/>
      <c r="F25" s="936"/>
      <c r="G25" s="936"/>
      <c r="H25" s="936"/>
      <c r="I25" s="936"/>
      <c r="J25" s="936"/>
      <c r="K25" s="936"/>
    </row>
    <row r="26" spans="1:11">
      <c r="A26" s="921"/>
      <c r="B26" s="557" t="s">
        <v>244</v>
      </c>
      <c r="C26" s="585" t="s">
        <v>360</v>
      </c>
      <c r="D26" s="590">
        <v>339</v>
      </c>
      <c r="E26" s="590" t="s">
        <v>26</v>
      </c>
      <c r="F26" s="590">
        <v>204</v>
      </c>
      <c r="G26" s="590">
        <v>155</v>
      </c>
      <c r="H26" s="590">
        <v>32</v>
      </c>
      <c r="I26" s="590">
        <v>15</v>
      </c>
      <c r="J26" s="590">
        <v>17</v>
      </c>
      <c r="K26" s="590">
        <v>762</v>
      </c>
    </row>
    <row r="27" spans="1:11">
      <c r="A27" s="921"/>
      <c r="B27" s="557" t="s">
        <v>245</v>
      </c>
      <c r="C27" s="585" t="s">
        <v>360</v>
      </c>
      <c r="D27" s="590">
        <v>1557</v>
      </c>
      <c r="E27" s="590" t="s">
        <v>26</v>
      </c>
      <c r="F27" s="590">
        <v>910</v>
      </c>
      <c r="G27" s="590">
        <v>494</v>
      </c>
      <c r="H27" s="590">
        <v>215</v>
      </c>
      <c r="I27" s="590">
        <v>78</v>
      </c>
      <c r="J27" s="590">
        <v>197</v>
      </c>
      <c r="K27" s="590">
        <v>3451</v>
      </c>
    </row>
    <row r="28" spans="1:11">
      <c r="A28" s="921"/>
      <c r="B28" s="557" t="s">
        <v>246</v>
      </c>
      <c r="C28" s="585" t="s">
        <v>360</v>
      </c>
      <c r="D28" s="590">
        <v>1543</v>
      </c>
      <c r="E28" s="590" t="s">
        <v>26</v>
      </c>
      <c r="F28" s="590">
        <v>768</v>
      </c>
      <c r="G28" s="590">
        <v>373</v>
      </c>
      <c r="H28" s="590">
        <v>195</v>
      </c>
      <c r="I28" s="590">
        <v>61</v>
      </c>
      <c r="J28" s="590">
        <v>158</v>
      </c>
      <c r="K28" s="590">
        <v>3098</v>
      </c>
    </row>
    <row r="29" spans="1:11">
      <c r="A29" s="921"/>
      <c r="B29" s="557" t="s">
        <v>247</v>
      </c>
      <c r="C29" s="585" t="s">
        <v>360</v>
      </c>
      <c r="D29" s="590">
        <v>1431</v>
      </c>
      <c r="E29" s="590" t="s">
        <v>26</v>
      </c>
      <c r="F29" s="590">
        <v>482</v>
      </c>
      <c r="G29" s="590">
        <v>237</v>
      </c>
      <c r="H29" s="590">
        <v>136</v>
      </c>
      <c r="I29" s="590">
        <v>46</v>
      </c>
      <c r="J29" s="590">
        <v>130</v>
      </c>
      <c r="K29" s="590">
        <v>2462</v>
      </c>
    </row>
    <row r="30" spans="1:11">
      <c r="A30" s="921"/>
      <c r="B30" s="557" t="s">
        <v>248</v>
      </c>
      <c r="C30" s="585" t="s">
        <v>360</v>
      </c>
      <c r="D30" s="590">
        <v>817</v>
      </c>
      <c r="E30" s="590" t="s">
        <v>26</v>
      </c>
      <c r="F30" s="590">
        <v>132</v>
      </c>
      <c r="G30" s="590">
        <v>85</v>
      </c>
      <c r="H30" s="590">
        <v>37</v>
      </c>
      <c r="I30" s="590">
        <v>30</v>
      </c>
      <c r="J30" s="590">
        <v>41</v>
      </c>
      <c r="K30" s="590">
        <v>1142</v>
      </c>
    </row>
    <row r="31" spans="1:11">
      <c r="A31" s="922"/>
      <c r="B31" s="638" t="s">
        <v>227</v>
      </c>
      <c r="C31" s="592" t="s">
        <v>360</v>
      </c>
      <c r="D31" s="591">
        <v>5687</v>
      </c>
      <c r="E31" s="591" t="s">
        <v>26</v>
      </c>
      <c r="F31" s="591">
        <v>2496</v>
      </c>
      <c r="G31" s="591">
        <v>1344</v>
      </c>
      <c r="H31" s="591">
        <v>615</v>
      </c>
      <c r="I31" s="591">
        <v>230</v>
      </c>
      <c r="J31" s="591">
        <v>543</v>
      </c>
      <c r="K31" s="591">
        <v>10915</v>
      </c>
    </row>
    <row r="32" spans="1:11">
      <c r="A32" s="44"/>
      <c r="B32" s="557"/>
      <c r="C32" s="924" t="s">
        <v>330</v>
      </c>
      <c r="D32" s="924"/>
      <c r="E32" s="924"/>
      <c r="F32" s="924"/>
      <c r="G32" s="924"/>
      <c r="H32" s="924"/>
      <c r="I32" s="924"/>
      <c r="J32" s="924"/>
      <c r="K32" s="924"/>
    </row>
    <row r="33" spans="1:11">
      <c r="A33" s="921" t="s">
        <v>707</v>
      </c>
      <c r="B33" s="557" t="s">
        <v>244</v>
      </c>
      <c r="C33" s="585" t="s">
        <v>360</v>
      </c>
      <c r="D33" s="585">
        <v>44</v>
      </c>
      <c r="E33" s="585" t="s">
        <v>360</v>
      </c>
      <c r="F33" s="585">
        <v>10</v>
      </c>
      <c r="G33" s="585">
        <v>3</v>
      </c>
      <c r="H33" s="585">
        <v>1</v>
      </c>
      <c r="I33" s="588">
        <v>0</v>
      </c>
      <c r="J33" s="585">
        <v>10</v>
      </c>
      <c r="K33" s="585">
        <v>68</v>
      </c>
    </row>
    <row r="34" spans="1:11" ht="15" customHeight="1">
      <c r="A34" s="921"/>
      <c r="B34" s="557" t="s">
        <v>245</v>
      </c>
      <c r="C34" s="585" t="s">
        <v>360</v>
      </c>
      <c r="D34" s="585">
        <v>175</v>
      </c>
      <c r="E34" s="585" t="s">
        <v>360</v>
      </c>
      <c r="F34" s="585">
        <v>29</v>
      </c>
      <c r="G34" s="585">
        <v>27</v>
      </c>
      <c r="H34" s="585">
        <v>13</v>
      </c>
      <c r="I34" s="585">
        <v>3</v>
      </c>
      <c r="J34" s="585">
        <v>13</v>
      </c>
      <c r="K34" s="585">
        <v>260</v>
      </c>
    </row>
    <row r="35" spans="1:11">
      <c r="A35" s="921"/>
      <c r="B35" s="557" t="s">
        <v>246</v>
      </c>
      <c r="C35" s="585" t="s">
        <v>360</v>
      </c>
      <c r="D35" s="585">
        <v>168</v>
      </c>
      <c r="E35" s="585" t="s">
        <v>360</v>
      </c>
      <c r="F35" s="585">
        <v>37</v>
      </c>
      <c r="G35" s="585">
        <v>21</v>
      </c>
      <c r="H35" s="585">
        <v>8</v>
      </c>
      <c r="I35" s="585">
        <v>8</v>
      </c>
      <c r="J35" s="585">
        <v>17</v>
      </c>
      <c r="K35" s="585">
        <v>259</v>
      </c>
    </row>
    <row r="36" spans="1:11" ht="15" customHeight="1">
      <c r="A36" s="921"/>
      <c r="B36" s="557" t="s">
        <v>247</v>
      </c>
      <c r="C36" s="585" t="s">
        <v>360</v>
      </c>
      <c r="D36" s="585">
        <v>138</v>
      </c>
      <c r="E36" s="585" t="s">
        <v>360</v>
      </c>
      <c r="F36" s="585">
        <v>30</v>
      </c>
      <c r="G36" s="585">
        <v>11</v>
      </c>
      <c r="H36" s="585">
        <v>5</v>
      </c>
      <c r="I36" s="585">
        <v>12</v>
      </c>
      <c r="J36" s="585">
        <v>15</v>
      </c>
      <c r="K36" s="585">
        <v>211</v>
      </c>
    </row>
    <row r="37" spans="1:11">
      <c r="A37" s="921"/>
      <c r="B37" s="557" t="s">
        <v>248</v>
      </c>
      <c r="C37" s="585" t="s">
        <v>360</v>
      </c>
      <c r="D37" s="585">
        <v>81</v>
      </c>
      <c r="E37" s="585" t="s">
        <v>360</v>
      </c>
      <c r="F37" s="585">
        <v>5</v>
      </c>
      <c r="G37" s="585">
        <v>3</v>
      </c>
      <c r="H37" s="585">
        <v>3</v>
      </c>
      <c r="I37" s="585">
        <v>1</v>
      </c>
      <c r="J37" s="585">
        <v>20</v>
      </c>
      <c r="K37" s="585">
        <v>113</v>
      </c>
    </row>
    <row r="38" spans="1:11">
      <c r="A38" s="921"/>
      <c r="B38" s="637" t="s">
        <v>227</v>
      </c>
      <c r="C38" s="587" t="s">
        <v>360</v>
      </c>
      <c r="D38" s="586">
        <v>606</v>
      </c>
      <c r="E38" s="587" t="s">
        <v>360</v>
      </c>
      <c r="F38" s="586">
        <v>111</v>
      </c>
      <c r="G38" s="586">
        <v>65</v>
      </c>
      <c r="H38" s="586">
        <v>30</v>
      </c>
      <c r="I38" s="586">
        <v>24</v>
      </c>
      <c r="J38" s="586">
        <v>75</v>
      </c>
      <c r="K38" s="586">
        <v>911</v>
      </c>
    </row>
    <row r="39" spans="1:11">
      <c r="A39" s="921"/>
      <c r="B39" s="557"/>
      <c r="C39" s="936" t="s">
        <v>697</v>
      </c>
      <c r="D39" s="936"/>
      <c r="E39" s="936"/>
      <c r="F39" s="936"/>
      <c r="G39" s="936"/>
      <c r="H39" s="936"/>
      <c r="I39" s="936"/>
      <c r="J39" s="936"/>
      <c r="K39" s="936"/>
    </row>
    <row r="40" spans="1:11" ht="15" customHeight="1">
      <c r="A40" s="921"/>
      <c r="B40" s="557" t="s">
        <v>244</v>
      </c>
      <c r="C40" s="585" t="s">
        <v>360</v>
      </c>
      <c r="D40" s="585">
        <v>200</v>
      </c>
      <c r="E40" s="585" t="s">
        <v>360</v>
      </c>
      <c r="F40" s="585">
        <v>15</v>
      </c>
      <c r="G40" s="585">
        <v>11</v>
      </c>
      <c r="H40" s="585">
        <v>4</v>
      </c>
      <c r="I40" s="585">
        <v>6</v>
      </c>
      <c r="J40" s="585">
        <v>1</v>
      </c>
      <c r="K40" s="585">
        <v>237</v>
      </c>
    </row>
    <row r="41" spans="1:11">
      <c r="A41" s="921"/>
      <c r="B41" s="557" t="s">
        <v>245</v>
      </c>
      <c r="C41" s="585" t="s">
        <v>360</v>
      </c>
      <c r="D41" s="585">
        <v>635</v>
      </c>
      <c r="E41" s="585" t="s">
        <v>360</v>
      </c>
      <c r="F41" s="585">
        <v>35</v>
      </c>
      <c r="G41" s="585">
        <v>37</v>
      </c>
      <c r="H41" s="585">
        <v>17</v>
      </c>
      <c r="I41" s="585">
        <v>12</v>
      </c>
      <c r="J41" s="588">
        <v>0</v>
      </c>
      <c r="K41" s="585">
        <v>736</v>
      </c>
    </row>
    <row r="42" spans="1:11">
      <c r="A42" s="921"/>
      <c r="B42" s="557" t="s">
        <v>246</v>
      </c>
      <c r="C42" s="585" t="s">
        <v>360</v>
      </c>
      <c r="D42" s="585">
        <v>602</v>
      </c>
      <c r="E42" s="585" t="s">
        <v>360</v>
      </c>
      <c r="F42" s="585">
        <v>49</v>
      </c>
      <c r="G42" s="585">
        <v>35</v>
      </c>
      <c r="H42" s="585">
        <v>11</v>
      </c>
      <c r="I42" s="585">
        <v>7</v>
      </c>
      <c r="J42" s="585">
        <v>2</v>
      </c>
      <c r="K42" s="585">
        <v>706</v>
      </c>
    </row>
    <row r="43" spans="1:11">
      <c r="A43" s="921"/>
      <c r="B43" s="557" t="s">
        <v>247</v>
      </c>
      <c r="C43" s="585" t="s">
        <v>360</v>
      </c>
      <c r="D43" s="585">
        <v>570</v>
      </c>
      <c r="E43" s="585" t="s">
        <v>360</v>
      </c>
      <c r="F43" s="585">
        <v>42</v>
      </c>
      <c r="G43" s="585">
        <v>32</v>
      </c>
      <c r="H43" s="585">
        <v>18</v>
      </c>
      <c r="I43" s="585">
        <v>11</v>
      </c>
      <c r="J43" s="585">
        <v>2</v>
      </c>
      <c r="K43" s="585">
        <v>675</v>
      </c>
    </row>
    <row r="44" spans="1:11">
      <c r="A44" s="921"/>
      <c r="B44" s="557" t="s">
        <v>248</v>
      </c>
      <c r="C44" s="585" t="s">
        <v>360</v>
      </c>
      <c r="D44" s="585">
        <v>414</v>
      </c>
      <c r="E44" s="585" t="s">
        <v>360</v>
      </c>
      <c r="F44" s="585">
        <v>9</v>
      </c>
      <c r="G44" s="585">
        <v>8</v>
      </c>
      <c r="H44" s="585">
        <v>2</v>
      </c>
      <c r="I44" s="585">
        <v>6</v>
      </c>
      <c r="J44" s="585">
        <v>3</v>
      </c>
      <c r="K44" s="585">
        <v>442</v>
      </c>
    </row>
    <row r="45" spans="1:11">
      <c r="A45" s="921"/>
      <c r="B45" s="637" t="s">
        <v>227</v>
      </c>
      <c r="C45" s="587" t="s">
        <v>360</v>
      </c>
      <c r="D45" s="586">
        <v>2421</v>
      </c>
      <c r="E45" s="587" t="s">
        <v>360</v>
      </c>
      <c r="F45" s="586">
        <v>150</v>
      </c>
      <c r="G45" s="586">
        <v>123</v>
      </c>
      <c r="H45" s="586">
        <v>52</v>
      </c>
      <c r="I45" s="586">
        <v>42</v>
      </c>
      <c r="J45" s="586">
        <v>8</v>
      </c>
      <c r="K45" s="586">
        <v>2796</v>
      </c>
    </row>
    <row r="46" spans="1:11">
      <c r="A46" s="921"/>
      <c r="B46" s="557"/>
      <c r="C46" s="936" t="s">
        <v>312</v>
      </c>
      <c r="D46" s="936"/>
      <c r="E46" s="936"/>
      <c r="F46" s="936"/>
      <c r="G46" s="936"/>
      <c r="H46" s="936"/>
      <c r="I46" s="936"/>
      <c r="J46" s="936"/>
      <c r="K46" s="936"/>
    </row>
    <row r="47" spans="1:11">
      <c r="A47" s="921"/>
      <c r="B47" s="557" t="s">
        <v>244</v>
      </c>
      <c r="C47" s="585" t="s">
        <v>360</v>
      </c>
      <c r="D47" s="588">
        <v>0</v>
      </c>
      <c r="E47" s="585" t="s">
        <v>360</v>
      </c>
      <c r="F47" s="588">
        <v>0</v>
      </c>
      <c r="G47" s="588">
        <v>0</v>
      </c>
      <c r="H47" s="585">
        <v>2</v>
      </c>
      <c r="I47" s="588">
        <v>0</v>
      </c>
      <c r="J47" s="588">
        <v>0</v>
      </c>
      <c r="K47" s="585">
        <v>2</v>
      </c>
    </row>
    <row r="48" spans="1:11">
      <c r="A48" s="921"/>
      <c r="B48" s="557" t="s">
        <v>245</v>
      </c>
      <c r="C48" s="585" t="s">
        <v>360</v>
      </c>
      <c r="D48" s="588">
        <v>0</v>
      </c>
      <c r="E48" s="585" t="s">
        <v>360</v>
      </c>
      <c r="F48" s="588">
        <v>0</v>
      </c>
      <c r="G48" s="585">
        <v>1</v>
      </c>
      <c r="H48" s="585">
        <v>4</v>
      </c>
      <c r="I48" s="588">
        <v>0</v>
      </c>
      <c r="J48" s="588">
        <v>0</v>
      </c>
      <c r="K48" s="585">
        <v>5</v>
      </c>
    </row>
    <row r="49" spans="1:11">
      <c r="A49" s="921"/>
      <c r="B49" s="557" t="s">
        <v>246</v>
      </c>
      <c r="C49" s="585" t="s">
        <v>360</v>
      </c>
      <c r="D49" s="588">
        <v>0</v>
      </c>
      <c r="E49" s="585" t="s">
        <v>360</v>
      </c>
      <c r="F49" s="588">
        <v>0</v>
      </c>
      <c r="G49" s="588">
        <v>0</v>
      </c>
      <c r="H49" s="585">
        <v>3</v>
      </c>
      <c r="I49" s="588">
        <v>0</v>
      </c>
      <c r="J49" s="585">
        <v>1</v>
      </c>
      <c r="K49" s="585">
        <v>4</v>
      </c>
    </row>
    <row r="50" spans="1:11">
      <c r="A50" s="921"/>
      <c r="B50" s="557" t="s">
        <v>247</v>
      </c>
      <c r="C50" s="585" t="s">
        <v>360</v>
      </c>
      <c r="D50" s="588">
        <v>0</v>
      </c>
      <c r="E50" s="585" t="s">
        <v>360</v>
      </c>
      <c r="F50" s="588">
        <v>0</v>
      </c>
      <c r="G50" s="588">
        <v>0</v>
      </c>
      <c r="H50" s="585">
        <v>5</v>
      </c>
      <c r="I50" s="588">
        <v>0</v>
      </c>
      <c r="J50" s="588">
        <v>0</v>
      </c>
      <c r="K50" s="585">
        <v>5</v>
      </c>
    </row>
    <row r="51" spans="1:11">
      <c r="A51" s="921"/>
      <c r="B51" s="557" t="s">
        <v>248</v>
      </c>
      <c r="C51" s="585" t="s">
        <v>360</v>
      </c>
      <c r="D51" s="588">
        <v>0</v>
      </c>
      <c r="E51" s="585" t="s">
        <v>360</v>
      </c>
      <c r="F51" s="588">
        <v>0</v>
      </c>
      <c r="G51" s="588">
        <v>0</v>
      </c>
      <c r="H51" s="585">
        <v>1</v>
      </c>
      <c r="I51" s="588">
        <v>0</v>
      </c>
      <c r="J51" s="588">
        <v>0</v>
      </c>
      <c r="K51" s="585">
        <v>1</v>
      </c>
    </row>
    <row r="52" spans="1:11">
      <c r="A52" s="921"/>
      <c r="B52" s="637" t="s">
        <v>227</v>
      </c>
      <c r="C52" s="587" t="s">
        <v>360</v>
      </c>
      <c r="D52" s="589">
        <v>0</v>
      </c>
      <c r="E52" s="587" t="s">
        <v>360</v>
      </c>
      <c r="F52" s="589">
        <v>0</v>
      </c>
      <c r="G52" s="586">
        <v>1</v>
      </c>
      <c r="H52" s="586">
        <v>15</v>
      </c>
      <c r="I52" s="589">
        <v>0</v>
      </c>
      <c r="J52" s="586">
        <v>1</v>
      </c>
      <c r="K52" s="586">
        <v>17</v>
      </c>
    </row>
    <row r="53" spans="1:11">
      <c r="A53" s="921"/>
      <c r="B53" s="557"/>
      <c r="C53" s="936" t="s">
        <v>250</v>
      </c>
      <c r="D53" s="936"/>
      <c r="E53" s="936"/>
      <c r="F53" s="936"/>
      <c r="G53" s="936"/>
      <c r="H53" s="936"/>
      <c r="I53" s="936"/>
      <c r="J53" s="936"/>
      <c r="K53" s="936"/>
    </row>
    <row r="54" spans="1:11">
      <c r="A54" s="921"/>
      <c r="B54" s="557" t="s">
        <v>244</v>
      </c>
      <c r="C54" s="585" t="s">
        <v>360</v>
      </c>
      <c r="D54" s="590">
        <v>244</v>
      </c>
      <c r="E54" s="585" t="s">
        <v>360</v>
      </c>
      <c r="F54" s="590">
        <v>25</v>
      </c>
      <c r="G54" s="590">
        <v>14</v>
      </c>
      <c r="H54" s="590">
        <v>7</v>
      </c>
      <c r="I54" s="590">
        <v>6</v>
      </c>
      <c r="J54" s="590">
        <v>11</v>
      </c>
      <c r="K54" s="590">
        <v>307</v>
      </c>
    </row>
    <row r="55" spans="1:11">
      <c r="A55" s="921"/>
      <c r="B55" s="557" t="s">
        <v>245</v>
      </c>
      <c r="C55" s="585" t="s">
        <v>360</v>
      </c>
      <c r="D55" s="590">
        <v>810</v>
      </c>
      <c r="E55" s="585" t="s">
        <v>360</v>
      </c>
      <c r="F55" s="590">
        <v>64</v>
      </c>
      <c r="G55" s="590">
        <v>65</v>
      </c>
      <c r="H55" s="590">
        <v>34</v>
      </c>
      <c r="I55" s="590">
        <v>15</v>
      </c>
      <c r="J55" s="590">
        <v>13</v>
      </c>
      <c r="K55" s="590">
        <v>1001</v>
      </c>
    </row>
    <row r="56" spans="1:11">
      <c r="A56" s="921"/>
      <c r="B56" s="557" t="s">
        <v>246</v>
      </c>
      <c r="C56" s="585" t="s">
        <v>360</v>
      </c>
      <c r="D56" s="590">
        <v>770</v>
      </c>
      <c r="E56" s="585" t="s">
        <v>360</v>
      </c>
      <c r="F56" s="590">
        <v>86</v>
      </c>
      <c r="G56" s="590">
        <v>56</v>
      </c>
      <c r="H56" s="590">
        <v>22</v>
      </c>
      <c r="I56" s="590">
        <v>15</v>
      </c>
      <c r="J56" s="590">
        <v>20</v>
      </c>
      <c r="K56" s="590">
        <v>969</v>
      </c>
    </row>
    <row r="57" spans="1:11">
      <c r="A57" s="921"/>
      <c r="B57" s="557" t="s">
        <v>247</v>
      </c>
      <c r="C57" s="585" t="s">
        <v>360</v>
      </c>
      <c r="D57" s="590">
        <v>708</v>
      </c>
      <c r="E57" s="585" t="s">
        <v>360</v>
      </c>
      <c r="F57" s="590">
        <v>72</v>
      </c>
      <c r="G57" s="590">
        <v>43</v>
      </c>
      <c r="H57" s="590">
        <v>28</v>
      </c>
      <c r="I57" s="590">
        <v>23</v>
      </c>
      <c r="J57" s="590">
        <v>17</v>
      </c>
      <c r="K57" s="590">
        <v>891</v>
      </c>
    </row>
    <row r="58" spans="1:11">
      <c r="A58" s="921"/>
      <c r="B58" s="557" t="s">
        <v>248</v>
      </c>
      <c r="C58" s="585" t="s">
        <v>360</v>
      </c>
      <c r="D58" s="590">
        <v>495</v>
      </c>
      <c r="E58" s="585" t="s">
        <v>360</v>
      </c>
      <c r="F58" s="590">
        <v>14</v>
      </c>
      <c r="G58" s="590">
        <v>11</v>
      </c>
      <c r="H58" s="590">
        <v>6</v>
      </c>
      <c r="I58" s="590">
        <v>7</v>
      </c>
      <c r="J58" s="590">
        <v>23</v>
      </c>
      <c r="K58" s="590">
        <v>556</v>
      </c>
    </row>
    <row r="59" spans="1:11">
      <c r="A59" s="922"/>
      <c r="B59" s="638" t="s">
        <v>227</v>
      </c>
      <c r="C59" s="592" t="s">
        <v>360</v>
      </c>
      <c r="D59" s="591">
        <v>3027</v>
      </c>
      <c r="E59" s="592" t="s">
        <v>360</v>
      </c>
      <c r="F59" s="591">
        <v>261</v>
      </c>
      <c r="G59" s="591">
        <v>189</v>
      </c>
      <c r="H59" s="591">
        <v>97</v>
      </c>
      <c r="I59" s="591">
        <v>66</v>
      </c>
      <c r="J59" s="591">
        <v>84</v>
      </c>
      <c r="K59" s="591">
        <v>3724</v>
      </c>
    </row>
    <row r="60" spans="1:11">
      <c r="A60" s="44"/>
      <c r="B60" s="557"/>
      <c r="C60" s="924" t="s">
        <v>330</v>
      </c>
      <c r="D60" s="924"/>
      <c r="E60" s="924"/>
      <c r="F60" s="924"/>
      <c r="G60" s="924"/>
      <c r="H60" s="924"/>
      <c r="I60" s="924"/>
      <c r="J60" s="924"/>
      <c r="K60" s="924"/>
    </row>
    <row r="61" spans="1:11">
      <c r="A61" s="921" t="s">
        <v>227</v>
      </c>
      <c r="B61" s="557" t="s">
        <v>244</v>
      </c>
      <c r="C61" s="585" t="s">
        <v>360</v>
      </c>
      <c r="D61" s="585">
        <v>130</v>
      </c>
      <c r="E61" s="585" t="s">
        <v>360</v>
      </c>
      <c r="F61" s="585">
        <v>118</v>
      </c>
      <c r="G61" s="585">
        <v>61</v>
      </c>
      <c r="H61" s="585">
        <v>18</v>
      </c>
      <c r="I61" s="585">
        <v>3</v>
      </c>
      <c r="J61" s="585">
        <v>27</v>
      </c>
      <c r="K61" s="585">
        <v>357</v>
      </c>
    </row>
    <row r="62" spans="1:11">
      <c r="A62" s="921"/>
      <c r="B62" s="557" t="s">
        <v>245</v>
      </c>
      <c r="C62" s="585" t="s">
        <v>360</v>
      </c>
      <c r="D62" s="585">
        <v>543</v>
      </c>
      <c r="E62" s="585" t="s">
        <v>360</v>
      </c>
      <c r="F62" s="585">
        <v>533</v>
      </c>
      <c r="G62" s="585">
        <v>216</v>
      </c>
      <c r="H62" s="585">
        <v>91</v>
      </c>
      <c r="I62" s="585">
        <v>29</v>
      </c>
      <c r="J62" s="585">
        <v>196</v>
      </c>
      <c r="K62" s="585">
        <v>1608</v>
      </c>
    </row>
    <row r="63" spans="1:11">
      <c r="A63" s="921"/>
      <c r="B63" s="557" t="s">
        <v>246</v>
      </c>
      <c r="C63" s="585" t="s">
        <v>360</v>
      </c>
      <c r="D63" s="585">
        <v>518</v>
      </c>
      <c r="E63" s="585" t="s">
        <v>360</v>
      </c>
      <c r="F63" s="585">
        <v>429</v>
      </c>
      <c r="G63" s="585">
        <v>153</v>
      </c>
      <c r="H63" s="585">
        <v>91</v>
      </c>
      <c r="I63" s="585">
        <v>30</v>
      </c>
      <c r="J63" s="585">
        <v>152</v>
      </c>
      <c r="K63" s="585">
        <v>1373</v>
      </c>
    </row>
    <row r="64" spans="1:11">
      <c r="A64" s="921"/>
      <c r="B64" s="557" t="s">
        <v>247</v>
      </c>
      <c r="C64" s="585" t="s">
        <v>360</v>
      </c>
      <c r="D64" s="585">
        <v>421</v>
      </c>
      <c r="E64" s="585" t="s">
        <v>360</v>
      </c>
      <c r="F64" s="585">
        <v>261</v>
      </c>
      <c r="G64" s="585">
        <v>85</v>
      </c>
      <c r="H64" s="585">
        <v>49</v>
      </c>
      <c r="I64" s="585">
        <v>21</v>
      </c>
      <c r="J64" s="585">
        <v>128</v>
      </c>
      <c r="K64" s="585">
        <v>965</v>
      </c>
    </row>
    <row r="65" spans="1:11">
      <c r="A65" s="921"/>
      <c r="B65" s="557" t="s">
        <v>248</v>
      </c>
      <c r="C65" s="585" t="s">
        <v>360</v>
      </c>
      <c r="D65" s="585">
        <v>233</v>
      </c>
      <c r="E65" s="585" t="s">
        <v>360</v>
      </c>
      <c r="F65" s="585">
        <v>60</v>
      </c>
      <c r="G65" s="585">
        <v>32</v>
      </c>
      <c r="H65" s="585">
        <v>12</v>
      </c>
      <c r="I65" s="585">
        <v>8</v>
      </c>
      <c r="J65" s="585">
        <v>52</v>
      </c>
      <c r="K65" s="585">
        <v>397</v>
      </c>
    </row>
    <row r="66" spans="1:11">
      <c r="A66" s="921"/>
      <c r="B66" s="637" t="s">
        <v>227</v>
      </c>
      <c r="C66" s="587" t="s">
        <v>360</v>
      </c>
      <c r="D66" s="586">
        <v>1845</v>
      </c>
      <c r="E66" s="587" t="s">
        <v>360</v>
      </c>
      <c r="F66" s="586">
        <v>1401</v>
      </c>
      <c r="G66" s="586">
        <v>547</v>
      </c>
      <c r="H66" s="586">
        <v>261</v>
      </c>
      <c r="I66" s="586">
        <v>91</v>
      </c>
      <c r="J66" s="586">
        <v>555</v>
      </c>
      <c r="K66" s="586">
        <v>4700</v>
      </c>
    </row>
    <row r="67" spans="1:11">
      <c r="A67" s="921"/>
      <c r="B67" s="557"/>
      <c r="C67" s="936" t="s">
        <v>697</v>
      </c>
      <c r="D67" s="936"/>
      <c r="E67" s="936"/>
      <c r="F67" s="936"/>
      <c r="G67" s="936"/>
      <c r="H67" s="936"/>
      <c r="I67" s="936"/>
      <c r="J67" s="936"/>
      <c r="K67" s="936"/>
    </row>
    <row r="68" spans="1:11" ht="15" customHeight="1">
      <c r="A68" s="921"/>
      <c r="B68" s="557" t="s">
        <v>244</v>
      </c>
      <c r="C68" s="585" t="s">
        <v>360</v>
      </c>
      <c r="D68" s="585">
        <v>453</v>
      </c>
      <c r="E68" s="585" t="s">
        <v>360</v>
      </c>
      <c r="F68" s="585">
        <v>110</v>
      </c>
      <c r="G68" s="585">
        <v>103</v>
      </c>
      <c r="H68" s="585">
        <v>19</v>
      </c>
      <c r="I68" s="585">
        <v>18</v>
      </c>
      <c r="J68" s="585">
        <v>1</v>
      </c>
      <c r="K68" s="585">
        <v>704</v>
      </c>
    </row>
    <row r="69" spans="1:11">
      <c r="A69" s="921"/>
      <c r="B69" s="557" t="s">
        <v>245</v>
      </c>
      <c r="C69" s="585" t="s">
        <v>360</v>
      </c>
      <c r="D69" s="585">
        <v>1824</v>
      </c>
      <c r="E69" s="585" t="s">
        <v>360</v>
      </c>
      <c r="F69" s="585">
        <v>441</v>
      </c>
      <c r="G69" s="585">
        <v>335</v>
      </c>
      <c r="H69" s="585">
        <v>147</v>
      </c>
      <c r="I69" s="585">
        <v>64</v>
      </c>
      <c r="J69" s="585">
        <v>14</v>
      </c>
      <c r="K69" s="585">
        <v>2825</v>
      </c>
    </row>
    <row r="70" spans="1:11">
      <c r="A70" s="921"/>
      <c r="B70" s="557" t="s">
        <v>246</v>
      </c>
      <c r="C70" s="585" t="s">
        <v>360</v>
      </c>
      <c r="D70" s="585">
        <v>1795</v>
      </c>
      <c r="E70" s="585" t="s">
        <v>360</v>
      </c>
      <c r="F70" s="585">
        <v>425</v>
      </c>
      <c r="G70" s="585">
        <v>275</v>
      </c>
      <c r="H70" s="585">
        <v>118</v>
      </c>
      <c r="I70" s="585">
        <v>46</v>
      </c>
      <c r="J70" s="585">
        <v>25</v>
      </c>
      <c r="K70" s="585">
        <v>2684</v>
      </c>
    </row>
    <row r="71" spans="1:11">
      <c r="A71" s="921"/>
      <c r="B71" s="557" t="s">
        <v>247</v>
      </c>
      <c r="C71" s="585" t="s">
        <v>360</v>
      </c>
      <c r="D71" s="585">
        <v>1718</v>
      </c>
      <c r="E71" s="585" t="s">
        <v>360</v>
      </c>
      <c r="F71" s="585">
        <v>293</v>
      </c>
      <c r="G71" s="585">
        <v>193</v>
      </c>
      <c r="H71" s="585">
        <v>106</v>
      </c>
      <c r="I71" s="585">
        <v>48</v>
      </c>
      <c r="J71" s="585">
        <v>19</v>
      </c>
      <c r="K71" s="585">
        <v>2377</v>
      </c>
    </row>
    <row r="72" spans="1:11">
      <c r="A72" s="921"/>
      <c r="B72" s="557" t="s">
        <v>248</v>
      </c>
      <c r="C72" s="585" t="s">
        <v>360</v>
      </c>
      <c r="D72" s="585">
        <v>1079</v>
      </c>
      <c r="E72" s="585" t="s">
        <v>360</v>
      </c>
      <c r="F72" s="585">
        <v>86</v>
      </c>
      <c r="G72" s="585">
        <v>64</v>
      </c>
      <c r="H72" s="585">
        <v>27</v>
      </c>
      <c r="I72" s="585">
        <v>29</v>
      </c>
      <c r="J72" s="585">
        <v>12</v>
      </c>
      <c r="K72" s="585">
        <v>1297</v>
      </c>
    </row>
    <row r="73" spans="1:11">
      <c r="A73" s="921"/>
      <c r="B73" s="637" t="s">
        <v>227</v>
      </c>
      <c r="C73" s="587" t="s">
        <v>360</v>
      </c>
      <c r="D73" s="586">
        <v>6869</v>
      </c>
      <c r="E73" s="587" t="s">
        <v>360</v>
      </c>
      <c r="F73" s="586">
        <v>1355</v>
      </c>
      <c r="G73" s="586">
        <v>970</v>
      </c>
      <c r="H73" s="586">
        <v>417</v>
      </c>
      <c r="I73" s="586">
        <v>205</v>
      </c>
      <c r="J73" s="586">
        <v>71</v>
      </c>
      <c r="K73" s="586">
        <v>9887</v>
      </c>
    </row>
    <row r="74" spans="1:11">
      <c r="A74" s="921"/>
      <c r="B74" s="557"/>
      <c r="C74" s="936" t="s">
        <v>312</v>
      </c>
      <c r="D74" s="936"/>
      <c r="E74" s="936"/>
      <c r="F74" s="936"/>
      <c r="G74" s="936"/>
      <c r="H74" s="936"/>
      <c r="I74" s="936"/>
      <c r="J74" s="936"/>
      <c r="K74" s="936"/>
    </row>
    <row r="75" spans="1:11">
      <c r="A75" s="921"/>
      <c r="B75" s="557" t="s">
        <v>244</v>
      </c>
      <c r="C75" s="585" t="s">
        <v>360</v>
      </c>
      <c r="D75" s="588">
        <v>0</v>
      </c>
      <c r="E75" s="585" t="s">
        <v>360</v>
      </c>
      <c r="F75" s="585">
        <v>1</v>
      </c>
      <c r="G75" s="585">
        <v>5</v>
      </c>
      <c r="H75" s="585">
        <v>2</v>
      </c>
      <c r="I75" s="588">
        <v>0</v>
      </c>
      <c r="J75" s="588">
        <v>0</v>
      </c>
      <c r="K75" s="585">
        <v>8</v>
      </c>
    </row>
    <row r="76" spans="1:11">
      <c r="A76" s="921"/>
      <c r="B76" s="557" t="s">
        <v>245</v>
      </c>
      <c r="C76" s="585" t="s">
        <v>360</v>
      </c>
      <c r="D76" s="588">
        <v>0</v>
      </c>
      <c r="E76" s="585" t="s">
        <v>360</v>
      </c>
      <c r="F76" s="588">
        <v>0</v>
      </c>
      <c r="G76" s="585">
        <v>8</v>
      </c>
      <c r="H76" s="585">
        <v>11</v>
      </c>
      <c r="I76" s="588">
        <v>0</v>
      </c>
      <c r="J76" s="588">
        <v>0</v>
      </c>
      <c r="K76" s="585">
        <v>19</v>
      </c>
    </row>
    <row r="77" spans="1:11">
      <c r="A77" s="921"/>
      <c r="B77" s="557" t="s">
        <v>246</v>
      </c>
      <c r="C77" s="585" t="s">
        <v>360</v>
      </c>
      <c r="D77" s="588">
        <v>0</v>
      </c>
      <c r="E77" s="585" t="s">
        <v>360</v>
      </c>
      <c r="F77" s="588">
        <v>0</v>
      </c>
      <c r="G77" s="585">
        <v>1</v>
      </c>
      <c r="H77" s="585">
        <v>8</v>
      </c>
      <c r="I77" s="588">
        <v>0</v>
      </c>
      <c r="J77" s="585">
        <v>1</v>
      </c>
      <c r="K77" s="585">
        <v>10</v>
      </c>
    </row>
    <row r="78" spans="1:11">
      <c r="A78" s="921"/>
      <c r="B78" s="557" t="s">
        <v>247</v>
      </c>
      <c r="C78" s="585" t="s">
        <v>360</v>
      </c>
      <c r="D78" s="588">
        <v>0</v>
      </c>
      <c r="E78" s="585" t="s">
        <v>360</v>
      </c>
      <c r="F78" s="588">
        <v>0</v>
      </c>
      <c r="G78" s="585">
        <v>2</v>
      </c>
      <c r="H78" s="585">
        <v>9</v>
      </c>
      <c r="I78" s="588">
        <v>0</v>
      </c>
      <c r="J78" s="588">
        <v>0</v>
      </c>
      <c r="K78" s="585">
        <v>11</v>
      </c>
    </row>
    <row r="79" spans="1:11">
      <c r="A79" s="921"/>
      <c r="B79" s="557" t="s">
        <v>248</v>
      </c>
      <c r="C79" s="585" t="s">
        <v>360</v>
      </c>
      <c r="D79" s="588">
        <v>0</v>
      </c>
      <c r="E79" s="585" t="s">
        <v>360</v>
      </c>
      <c r="F79" s="588">
        <v>0</v>
      </c>
      <c r="G79" s="588">
        <v>0</v>
      </c>
      <c r="H79" s="585">
        <v>4</v>
      </c>
      <c r="I79" s="588">
        <v>0</v>
      </c>
      <c r="J79" s="588">
        <v>0</v>
      </c>
      <c r="K79" s="585">
        <v>4</v>
      </c>
    </row>
    <row r="80" spans="1:11">
      <c r="A80" s="921"/>
      <c r="B80" s="637" t="s">
        <v>227</v>
      </c>
      <c r="C80" s="587" t="s">
        <v>360</v>
      </c>
      <c r="D80" s="589">
        <v>0</v>
      </c>
      <c r="E80" s="587" t="s">
        <v>360</v>
      </c>
      <c r="F80" s="586">
        <v>1</v>
      </c>
      <c r="G80" s="586">
        <v>16</v>
      </c>
      <c r="H80" s="586">
        <v>34</v>
      </c>
      <c r="I80" s="589">
        <v>0</v>
      </c>
      <c r="J80" s="586">
        <v>1</v>
      </c>
      <c r="K80" s="586">
        <v>52</v>
      </c>
    </row>
    <row r="81" spans="1:11">
      <c r="A81" s="921"/>
      <c r="B81" s="557"/>
      <c r="C81" s="936" t="s">
        <v>250</v>
      </c>
      <c r="D81" s="936"/>
      <c r="E81" s="936"/>
      <c r="F81" s="936"/>
      <c r="G81" s="936"/>
      <c r="H81" s="936"/>
      <c r="I81" s="936"/>
      <c r="J81" s="936"/>
      <c r="K81" s="936"/>
    </row>
    <row r="82" spans="1:11">
      <c r="A82" s="921"/>
      <c r="B82" s="557" t="s">
        <v>244</v>
      </c>
      <c r="C82" s="585" t="s">
        <v>360</v>
      </c>
      <c r="D82" s="590">
        <v>583</v>
      </c>
      <c r="E82" s="585" t="s">
        <v>360</v>
      </c>
      <c r="F82" s="590">
        <v>229</v>
      </c>
      <c r="G82" s="590">
        <v>169</v>
      </c>
      <c r="H82" s="590">
        <v>39</v>
      </c>
      <c r="I82" s="590">
        <v>21</v>
      </c>
      <c r="J82" s="590">
        <v>28</v>
      </c>
      <c r="K82" s="590">
        <v>1069</v>
      </c>
    </row>
    <row r="83" spans="1:11">
      <c r="A83" s="921"/>
      <c r="B83" s="557" t="s">
        <v>245</v>
      </c>
      <c r="C83" s="585" t="s">
        <v>360</v>
      </c>
      <c r="D83" s="590">
        <v>2367</v>
      </c>
      <c r="E83" s="585" t="s">
        <v>360</v>
      </c>
      <c r="F83" s="590">
        <v>974</v>
      </c>
      <c r="G83" s="590">
        <v>559</v>
      </c>
      <c r="H83" s="590">
        <v>249</v>
      </c>
      <c r="I83" s="590">
        <v>93</v>
      </c>
      <c r="J83" s="590">
        <v>210</v>
      </c>
      <c r="K83" s="590">
        <v>4452</v>
      </c>
    </row>
    <row r="84" spans="1:11">
      <c r="A84" s="921"/>
      <c r="B84" s="557" t="s">
        <v>246</v>
      </c>
      <c r="C84" s="585" t="s">
        <v>360</v>
      </c>
      <c r="D84" s="590">
        <v>2313</v>
      </c>
      <c r="E84" s="585" t="s">
        <v>360</v>
      </c>
      <c r="F84" s="590">
        <v>854</v>
      </c>
      <c r="G84" s="590">
        <v>429</v>
      </c>
      <c r="H84" s="590">
        <v>217</v>
      </c>
      <c r="I84" s="590">
        <v>76</v>
      </c>
      <c r="J84" s="590">
        <v>178</v>
      </c>
      <c r="K84" s="590">
        <v>4067</v>
      </c>
    </row>
    <row r="85" spans="1:11">
      <c r="A85" s="921"/>
      <c r="B85" s="557" t="s">
        <v>247</v>
      </c>
      <c r="C85" s="585" t="s">
        <v>360</v>
      </c>
      <c r="D85" s="590">
        <v>2139</v>
      </c>
      <c r="E85" s="585" t="s">
        <v>360</v>
      </c>
      <c r="F85" s="590">
        <v>554</v>
      </c>
      <c r="G85" s="590">
        <v>280</v>
      </c>
      <c r="H85" s="590">
        <v>164</v>
      </c>
      <c r="I85" s="590">
        <v>69</v>
      </c>
      <c r="J85" s="590">
        <v>147</v>
      </c>
      <c r="K85" s="590">
        <v>3353</v>
      </c>
    </row>
    <row r="86" spans="1:11">
      <c r="A86" s="921"/>
      <c r="B86" s="557" t="s">
        <v>248</v>
      </c>
      <c r="C86" s="585" t="s">
        <v>360</v>
      </c>
      <c r="D86" s="590">
        <v>1312</v>
      </c>
      <c r="E86" s="585" t="s">
        <v>360</v>
      </c>
      <c r="F86" s="590">
        <v>146</v>
      </c>
      <c r="G86" s="590">
        <v>96</v>
      </c>
      <c r="H86" s="590">
        <v>43</v>
      </c>
      <c r="I86" s="590">
        <v>37</v>
      </c>
      <c r="J86" s="590">
        <v>64</v>
      </c>
      <c r="K86" s="590">
        <v>1698</v>
      </c>
    </row>
    <row r="87" spans="1:11">
      <c r="A87" s="922"/>
      <c r="B87" s="638" t="s">
        <v>227</v>
      </c>
      <c r="C87" s="592" t="s">
        <v>360</v>
      </c>
      <c r="D87" s="591">
        <v>8714</v>
      </c>
      <c r="E87" s="592" t="s">
        <v>360</v>
      </c>
      <c r="F87" s="591">
        <v>2757</v>
      </c>
      <c r="G87" s="591">
        <v>1533</v>
      </c>
      <c r="H87" s="591">
        <v>712</v>
      </c>
      <c r="I87" s="591">
        <v>296</v>
      </c>
      <c r="J87" s="591">
        <v>627</v>
      </c>
      <c r="K87" s="591">
        <v>14639</v>
      </c>
    </row>
    <row r="88" spans="1:11">
      <c r="A88" s="44"/>
      <c r="B88" s="557"/>
      <c r="C88" s="924" t="s">
        <v>298</v>
      </c>
      <c r="D88" s="924"/>
      <c r="E88" s="924"/>
      <c r="F88" s="924"/>
      <c r="G88" s="924"/>
      <c r="H88" s="924"/>
      <c r="I88" s="924"/>
      <c r="J88" s="924"/>
      <c r="K88" s="924"/>
    </row>
    <row r="89" spans="1:11">
      <c r="A89" s="44"/>
      <c r="B89" s="557"/>
      <c r="C89" s="924" t="s">
        <v>330</v>
      </c>
      <c r="D89" s="924"/>
      <c r="E89" s="924"/>
      <c r="F89" s="924"/>
      <c r="G89" s="924"/>
      <c r="H89" s="924"/>
      <c r="I89" s="924"/>
      <c r="J89" s="924"/>
      <c r="K89" s="924"/>
    </row>
    <row r="90" spans="1:11">
      <c r="A90" s="921" t="s">
        <v>705</v>
      </c>
      <c r="B90" s="593" t="s">
        <v>244</v>
      </c>
      <c r="C90" s="585" t="s">
        <v>24</v>
      </c>
      <c r="D90" s="594">
        <v>66.2</v>
      </c>
      <c r="E90" s="585" t="s">
        <v>24</v>
      </c>
      <c r="F90" s="594">
        <v>91.5</v>
      </c>
      <c r="G90" s="594">
        <v>95.1</v>
      </c>
      <c r="H90" s="594">
        <v>94.4</v>
      </c>
      <c r="I90" s="594">
        <v>100</v>
      </c>
      <c r="J90" s="594">
        <v>63</v>
      </c>
      <c r="K90" s="594">
        <v>81</v>
      </c>
    </row>
    <row r="91" spans="1:11">
      <c r="A91" s="921"/>
      <c r="B91" s="593" t="s">
        <v>245</v>
      </c>
      <c r="C91" s="585" t="s">
        <v>24</v>
      </c>
      <c r="D91" s="594">
        <v>67.8</v>
      </c>
      <c r="E91" s="585" t="s">
        <v>24</v>
      </c>
      <c r="F91" s="594">
        <v>94.6</v>
      </c>
      <c r="G91" s="594">
        <v>87.5</v>
      </c>
      <c r="H91" s="594">
        <v>85.7</v>
      </c>
      <c r="I91" s="594">
        <v>89.7</v>
      </c>
      <c r="J91" s="594">
        <v>93.4</v>
      </c>
      <c r="K91" s="594">
        <v>83.8</v>
      </c>
    </row>
    <row r="92" spans="1:11">
      <c r="A92" s="921"/>
      <c r="B92" s="593" t="s">
        <v>246</v>
      </c>
      <c r="C92" s="585" t="s">
        <v>24</v>
      </c>
      <c r="D92" s="594">
        <v>67.599999999999994</v>
      </c>
      <c r="E92" s="585" t="s">
        <v>24</v>
      </c>
      <c r="F92" s="594">
        <v>91.4</v>
      </c>
      <c r="G92" s="594">
        <v>86.3</v>
      </c>
      <c r="H92" s="594">
        <v>91.2</v>
      </c>
      <c r="I92" s="594">
        <v>73.3</v>
      </c>
      <c r="J92" s="594">
        <v>88.8</v>
      </c>
      <c r="K92" s="594">
        <v>81.099999999999994</v>
      </c>
    </row>
    <row r="93" spans="1:11">
      <c r="A93" s="921"/>
      <c r="B93" s="593" t="s">
        <v>247</v>
      </c>
      <c r="C93" s="585" t="s">
        <v>24</v>
      </c>
      <c r="D93" s="594">
        <v>67.2</v>
      </c>
      <c r="E93" s="585" t="s">
        <v>24</v>
      </c>
      <c r="F93" s="594">
        <v>88.5</v>
      </c>
      <c r="G93" s="594">
        <v>87.1</v>
      </c>
      <c r="H93" s="594">
        <v>89.8</v>
      </c>
      <c r="I93" s="594">
        <v>42.9</v>
      </c>
      <c r="J93" s="594">
        <v>88.3</v>
      </c>
      <c r="K93" s="594">
        <v>78.099999999999994</v>
      </c>
    </row>
    <row r="94" spans="1:11">
      <c r="A94" s="921"/>
      <c r="B94" s="593" t="s">
        <v>248</v>
      </c>
      <c r="C94" s="585" t="s">
        <v>24</v>
      </c>
      <c r="D94" s="594">
        <v>65.2</v>
      </c>
      <c r="E94" s="585" t="s">
        <v>24</v>
      </c>
      <c r="F94" s="594">
        <v>91.7</v>
      </c>
      <c r="G94" s="594">
        <v>90.6</v>
      </c>
      <c r="H94" s="594">
        <v>75</v>
      </c>
      <c r="I94" s="594">
        <v>87.5</v>
      </c>
      <c r="J94" s="594">
        <v>61.5</v>
      </c>
      <c r="K94" s="594">
        <v>71.5</v>
      </c>
    </row>
    <row r="95" spans="1:11">
      <c r="A95" s="921"/>
      <c r="B95" s="595" t="s">
        <v>227</v>
      </c>
      <c r="C95" s="587" t="s">
        <v>24</v>
      </c>
      <c r="D95" s="596">
        <v>67.2</v>
      </c>
      <c r="E95" s="587" t="s">
        <v>24</v>
      </c>
      <c r="F95" s="596">
        <v>92.1</v>
      </c>
      <c r="G95" s="596">
        <v>88.1</v>
      </c>
      <c r="H95" s="596">
        <v>88.5</v>
      </c>
      <c r="I95" s="596">
        <v>73.599999999999994</v>
      </c>
      <c r="J95" s="596">
        <v>86.5</v>
      </c>
      <c r="K95" s="596">
        <v>80.599999999999994</v>
      </c>
    </row>
    <row r="96" spans="1:11">
      <c r="A96" s="921"/>
      <c r="B96" s="593"/>
      <c r="C96" s="936" t="s">
        <v>697</v>
      </c>
      <c r="D96" s="936"/>
      <c r="E96" s="936"/>
      <c r="F96" s="936"/>
      <c r="G96" s="936"/>
      <c r="H96" s="936"/>
      <c r="I96" s="936"/>
      <c r="J96" s="936"/>
      <c r="K96" s="936"/>
    </row>
    <row r="97" spans="1:11" ht="15" customHeight="1">
      <c r="A97" s="921"/>
      <c r="B97" s="593" t="s">
        <v>244</v>
      </c>
      <c r="C97" s="585" t="s">
        <v>24</v>
      </c>
      <c r="D97" s="594">
        <v>55.8</v>
      </c>
      <c r="E97" s="585" t="s">
        <v>24</v>
      </c>
      <c r="F97" s="594">
        <v>86.4</v>
      </c>
      <c r="G97" s="594">
        <v>89.3</v>
      </c>
      <c r="H97" s="594">
        <v>78.900000000000006</v>
      </c>
      <c r="I97" s="594">
        <v>66.7</v>
      </c>
      <c r="J97" s="594">
        <v>0</v>
      </c>
      <c r="K97" s="594">
        <v>66.3</v>
      </c>
    </row>
    <row r="98" spans="1:11">
      <c r="A98" s="921"/>
      <c r="B98" s="593" t="s">
        <v>245</v>
      </c>
      <c r="C98" s="585" t="s">
        <v>24</v>
      </c>
      <c r="D98" s="594">
        <v>65.2</v>
      </c>
      <c r="E98" s="585" t="s">
        <v>24</v>
      </c>
      <c r="F98" s="594">
        <v>92.1</v>
      </c>
      <c r="G98" s="594">
        <v>89</v>
      </c>
      <c r="H98" s="594">
        <v>88.4</v>
      </c>
      <c r="I98" s="594">
        <v>81.3</v>
      </c>
      <c r="J98" s="594">
        <v>100</v>
      </c>
      <c r="K98" s="594">
        <v>73.900000000000006</v>
      </c>
    </row>
    <row r="99" spans="1:11">
      <c r="A99" s="921"/>
      <c r="B99" s="593" t="s">
        <v>246</v>
      </c>
      <c r="C99" s="585" t="s">
        <v>24</v>
      </c>
      <c r="D99" s="594">
        <v>66.5</v>
      </c>
      <c r="E99" s="585" t="s">
        <v>24</v>
      </c>
      <c r="F99" s="594">
        <v>88.5</v>
      </c>
      <c r="G99" s="594">
        <v>87.3</v>
      </c>
      <c r="H99" s="594">
        <v>90.7</v>
      </c>
      <c r="I99" s="594">
        <v>84.8</v>
      </c>
      <c r="J99" s="594">
        <v>92</v>
      </c>
      <c r="K99" s="594">
        <v>73.7</v>
      </c>
    </row>
    <row r="100" spans="1:11">
      <c r="A100" s="921"/>
      <c r="B100" s="593" t="s">
        <v>247</v>
      </c>
      <c r="C100" s="585" t="s">
        <v>24</v>
      </c>
      <c r="D100" s="594">
        <v>66.8</v>
      </c>
      <c r="E100" s="585" t="s">
        <v>24</v>
      </c>
      <c r="F100" s="594">
        <v>85.7</v>
      </c>
      <c r="G100" s="594">
        <v>83.4</v>
      </c>
      <c r="H100" s="594">
        <v>83</v>
      </c>
      <c r="I100" s="594">
        <v>77.099999999999994</v>
      </c>
      <c r="J100" s="594">
        <v>89.5</v>
      </c>
      <c r="K100" s="594">
        <v>71.599999999999994</v>
      </c>
    </row>
    <row r="101" spans="1:11">
      <c r="A101" s="921"/>
      <c r="B101" s="593" t="s">
        <v>248</v>
      </c>
      <c r="C101" s="585" t="s">
        <v>24</v>
      </c>
      <c r="D101" s="594">
        <v>61.6</v>
      </c>
      <c r="E101" s="585" t="s">
        <v>24</v>
      </c>
      <c r="F101" s="594">
        <v>89.5</v>
      </c>
      <c r="G101" s="594">
        <v>87.5</v>
      </c>
      <c r="H101" s="594">
        <v>92.6</v>
      </c>
      <c r="I101" s="594">
        <v>79.3</v>
      </c>
      <c r="J101" s="594">
        <v>75</v>
      </c>
      <c r="K101" s="594">
        <v>65.900000000000006</v>
      </c>
    </row>
    <row r="102" spans="1:11">
      <c r="A102" s="921"/>
      <c r="B102" s="595" t="s">
        <v>227</v>
      </c>
      <c r="C102" s="587" t="s">
        <v>24</v>
      </c>
      <c r="D102" s="596">
        <v>64.8</v>
      </c>
      <c r="E102" s="587" t="s">
        <v>24</v>
      </c>
      <c r="F102" s="596">
        <v>88.9</v>
      </c>
      <c r="G102" s="596">
        <v>87.3</v>
      </c>
      <c r="H102" s="596">
        <v>87.5</v>
      </c>
      <c r="I102" s="596">
        <v>79.5</v>
      </c>
      <c r="J102" s="596">
        <v>88.7</v>
      </c>
      <c r="K102" s="596">
        <v>71.7</v>
      </c>
    </row>
    <row r="103" spans="1:11">
      <c r="A103" s="921"/>
      <c r="B103" s="593"/>
      <c r="C103" s="936" t="s">
        <v>312</v>
      </c>
      <c r="D103" s="936"/>
      <c r="E103" s="936"/>
      <c r="F103" s="936"/>
      <c r="G103" s="936"/>
      <c r="H103" s="936"/>
      <c r="I103" s="936"/>
      <c r="J103" s="936"/>
      <c r="K103" s="936"/>
    </row>
    <row r="104" spans="1:11">
      <c r="A104" s="921"/>
      <c r="B104" s="593" t="s">
        <v>244</v>
      </c>
      <c r="C104" s="585" t="s">
        <v>24</v>
      </c>
      <c r="D104" s="567">
        <v>0</v>
      </c>
      <c r="E104" s="585" t="s">
        <v>24</v>
      </c>
      <c r="F104" s="594">
        <v>100</v>
      </c>
      <c r="G104" s="594">
        <v>100</v>
      </c>
      <c r="H104" s="567">
        <v>0</v>
      </c>
      <c r="I104" s="567">
        <v>0</v>
      </c>
      <c r="J104" s="567">
        <v>0</v>
      </c>
      <c r="K104" s="594">
        <v>75</v>
      </c>
    </row>
    <row r="105" spans="1:11">
      <c r="A105" s="921"/>
      <c r="B105" s="593" t="s">
        <v>245</v>
      </c>
      <c r="C105" s="585" t="s">
        <v>24</v>
      </c>
      <c r="D105" s="567">
        <v>0</v>
      </c>
      <c r="E105" s="585" t="s">
        <v>24</v>
      </c>
      <c r="F105" s="567">
        <v>0</v>
      </c>
      <c r="G105" s="594">
        <v>87.5</v>
      </c>
      <c r="H105" s="594">
        <v>63.6</v>
      </c>
      <c r="I105" s="567">
        <v>0</v>
      </c>
      <c r="J105" s="567">
        <v>0</v>
      </c>
      <c r="K105" s="594">
        <v>73.7</v>
      </c>
    </row>
    <row r="106" spans="1:11">
      <c r="A106" s="921"/>
      <c r="B106" s="593" t="s">
        <v>246</v>
      </c>
      <c r="C106" s="585" t="s">
        <v>24</v>
      </c>
      <c r="D106" s="567">
        <v>0</v>
      </c>
      <c r="E106" s="585" t="s">
        <v>24</v>
      </c>
      <c r="F106" s="567">
        <v>0</v>
      </c>
      <c r="G106" s="594">
        <v>100</v>
      </c>
      <c r="H106" s="594">
        <v>62.5</v>
      </c>
      <c r="I106" s="567">
        <v>0</v>
      </c>
      <c r="J106" s="567">
        <v>0</v>
      </c>
      <c r="K106" s="594">
        <v>60</v>
      </c>
    </row>
    <row r="107" spans="1:11">
      <c r="A107" s="921"/>
      <c r="B107" s="593" t="s">
        <v>247</v>
      </c>
      <c r="C107" s="585" t="s">
        <v>24</v>
      </c>
      <c r="D107" s="567">
        <v>0</v>
      </c>
      <c r="E107" s="585" t="s">
        <v>24</v>
      </c>
      <c r="F107" s="567">
        <v>0</v>
      </c>
      <c r="G107" s="594">
        <v>100</v>
      </c>
      <c r="H107" s="594">
        <v>44.4</v>
      </c>
      <c r="I107" s="567">
        <v>0</v>
      </c>
      <c r="J107" s="567">
        <v>0</v>
      </c>
      <c r="K107" s="594">
        <v>54.5</v>
      </c>
    </row>
    <row r="108" spans="1:11">
      <c r="A108" s="921"/>
      <c r="B108" s="593" t="s">
        <v>248</v>
      </c>
      <c r="C108" s="585" t="s">
        <v>24</v>
      </c>
      <c r="D108" s="567">
        <v>0</v>
      </c>
      <c r="E108" s="585" t="s">
        <v>24</v>
      </c>
      <c r="F108" s="567">
        <v>0</v>
      </c>
      <c r="G108" s="567">
        <v>0</v>
      </c>
      <c r="H108" s="594">
        <v>75</v>
      </c>
      <c r="I108" s="567">
        <v>0</v>
      </c>
      <c r="J108" s="567">
        <v>0</v>
      </c>
      <c r="K108" s="594">
        <v>75</v>
      </c>
    </row>
    <row r="109" spans="1:11">
      <c r="A109" s="921"/>
      <c r="B109" s="595" t="s">
        <v>227</v>
      </c>
      <c r="C109" s="587" t="s">
        <v>24</v>
      </c>
      <c r="D109" s="567">
        <v>0</v>
      </c>
      <c r="E109" s="587" t="s">
        <v>24</v>
      </c>
      <c r="F109" s="596">
        <v>100</v>
      </c>
      <c r="G109" s="596">
        <v>93.8</v>
      </c>
      <c r="H109" s="596">
        <v>55.9</v>
      </c>
      <c r="I109" s="567">
        <v>0</v>
      </c>
      <c r="J109" s="567">
        <v>0</v>
      </c>
      <c r="K109" s="596">
        <v>67.3</v>
      </c>
    </row>
    <row r="110" spans="1:11">
      <c r="A110" s="921"/>
      <c r="B110" s="593"/>
      <c r="C110" s="936" t="s">
        <v>250</v>
      </c>
      <c r="D110" s="936"/>
      <c r="E110" s="936"/>
      <c r="F110" s="936"/>
      <c r="G110" s="936"/>
      <c r="H110" s="936"/>
      <c r="I110" s="936"/>
      <c r="J110" s="936"/>
      <c r="K110" s="936"/>
    </row>
    <row r="111" spans="1:11">
      <c r="A111" s="921"/>
      <c r="B111" s="593" t="s">
        <v>244</v>
      </c>
      <c r="C111" s="585" t="s">
        <v>24</v>
      </c>
      <c r="D111" s="597">
        <v>58.1</v>
      </c>
      <c r="E111" s="585" t="s">
        <v>24</v>
      </c>
      <c r="F111" s="597">
        <v>89.1</v>
      </c>
      <c r="G111" s="597">
        <v>91.7</v>
      </c>
      <c r="H111" s="597">
        <v>82.1</v>
      </c>
      <c r="I111" s="597">
        <v>71.400000000000006</v>
      </c>
      <c r="J111" s="597">
        <v>60.7</v>
      </c>
      <c r="K111" s="597">
        <v>71.3</v>
      </c>
    </row>
    <row r="112" spans="1:11">
      <c r="A112" s="921"/>
      <c r="B112" s="593" t="s">
        <v>245</v>
      </c>
      <c r="C112" s="585" t="s">
        <v>24</v>
      </c>
      <c r="D112" s="597">
        <v>65.8</v>
      </c>
      <c r="E112" s="585" t="s">
        <v>24</v>
      </c>
      <c r="F112" s="597">
        <v>93.4</v>
      </c>
      <c r="G112" s="597">
        <v>88.4</v>
      </c>
      <c r="H112" s="597">
        <v>86.3</v>
      </c>
      <c r="I112" s="597">
        <v>83.9</v>
      </c>
      <c r="J112" s="597">
        <v>93.8</v>
      </c>
      <c r="K112" s="597">
        <v>77.5</v>
      </c>
    </row>
    <row r="113" spans="1:11">
      <c r="A113" s="921"/>
      <c r="B113" s="593" t="s">
        <v>246</v>
      </c>
      <c r="C113" s="585" t="s">
        <v>24</v>
      </c>
      <c r="D113" s="597">
        <v>66.7</v>
      </c>
      <c r="E113" s="585" t="s">
        <v>24</v>
      </c>
      <c r="F113" s="597">
        <v>89.9</v>
      </c>
      <c r="G113" s="597">
        <v>86.9</v>
      </c>
      <c r="H113" s="597">
        <v>89.9</v>
      </c>
      <c r="I113" s="597">
        <v>80.3</v>
      </c>
      <c r="J113" s="597">
        <v>88.8</v>
      </c>
      <c r="K113" s="597">
        <v>76.2</v>
      </c>
    </row>
    <row r="114" spans="1:11">
      <c r="A114" s="921"/>
      <c r="B114" s="593" t="s">
        <v>247</v>
      </c>
      <c r="C114" s="585" t="s">
        <v>24</v>
      </c>
      <c r="D114" s="597">
        <v>66.900000000000006</v>
      </c>
      <c r="E114" s="585" t="s">
        <v>24</v>
      </c>
      <c r="F114" s="597">
        <v>87</v>
      </c>
      <c r="G114" s="597">
        <v>84.6</v>
      </c>
      <c r="H114" s="597">
        <v>82.9</v>
      </c>
      <c r="I114" s="597">
        <v>66.7</v>
      </c>
      <c r="J114" s="597">
        <v>88.4</v>
      </c>
      <c r="K114" s="597">
        <v>73.400000000000006</v>
      </c>
    </row>
    <row r="115" spans="1:11">
      <c r="A115" s="921"/>
      <c r="B115" s="593" t="s">
        <v>248</v>
      </c>
      <c r="C115" s="585" t="s">
        <v>24</v>
      </c>
      <c r="D115" s="597">
        <v>62.3</v>
      </c>
      <c r="E115" s="585" t="s">
        <v>24</v>
      </c>
      <c r="F115" s="597">
        <v>90.4</v>
      </c>
      <c r="G115" s="597">
        <v>88.5</v>
      </c>
      <c r="H115" s="597">
        <v>86</v>
      </c>
      <c r="I115" s="597">
        <v>81.099999999999994</v>
      </c>
      <c r="J115" s="597">
        <v>64.099999999999994</v>
      </c>
      <c r="K115" s="597">
        <v>67.3</v>
      </c>
    </row>
    <row r="116" spans="1:11">
      <c r="A116" s="922"/>
      <c r="B116" s="598" t="s">
        <v>227</v>
      </c>
      <c r="C116" s="592" t="s">
        <v>24</v>
      </c>
      <c r="D116" s="599">
        <v>65.3</v>
      </c>
      <c r="E116" s="592" t="s">
        <v>24</v>
      </c>
      <c r="F116" s="599">
        <v>90.5</v>
      </c>
      <c r="G116" s="599">
        <v>87.7</v>
      </c>
      <c r="H116" s="599">
        <v>86.4</v>
      </c>
      <c r="I116" s="599">
        <v>77.7</v>
      </c>
      <c r="J116" s="599">
        <v>86.6</v>
      </c>
      <c r="K116" s="599">
        <v>74.599999999999994</v>
      </c>
    </row>
    <row r="117" spans="1:11">
      <c r="A117" s="44"/>
      <c r="B117" s="593"/>
      <c r="C117" s="924" t="s">
        <v>330</v>
      </c>
      <c r="D117" s="924"/>
      <c r="E117" s="924"/>
      <c r="F117" s="924"/>
      <c r="G117" s="924"/>
      <c r="H117" s="924"/>
      <c r="I117" s="924"/>
      <c r="J117" s="924"/>
      <c r="K117" s="924"/>
    </row>
    <row r="118" spans="1:11">
      <c r="A118" s="921" t="s">
        <v>707</v>
      </c>
      <c r="B118" s="593" t="s">
        <v>244</v>
      </c>
      <c r="C118" s="585" t="s">
        <v>24</v>
      </c>
      <c r="D118" s="594">
        <v>33.799999999999997</v>
      </c>
      <c r="E118" s="585" t="s">
        <v>24</v>
      </c>
      <c r="F118" s="594">
        <v>8.5</v>
      </c>
      <c r="G118" s="594">
        <v>4.9000000000000004</v>
      </c>
      <c r="H118" s="594">
        <v>5.6</v>
      </c>
      <c r="I118" s="567">
        <v>0</v>
      </c>
      <c r="J118" s="594">
        <v>37</v>
      </c>
      <c r="K118" s="594">
        <v>19</v>
      </c>
    </row>
    <row r="119" spans="1:11">
      <c r="A119" s="921"/>
      <c r="B119" s="593" t="s">
        <v>245</v>
      </c>
      <c r="C119" s="585" t="s">
        <v>24</v>
      </c>
      <c r="D119" s="594">
        <v>32.200000000000003</v>
      </c>
      <c r="E119" s="585" t="s">
        <v>24</v>
      </c>
      <c r="F119" s="594">
        <v>5.4</v>
      </c>
      <c r="G119" s="594">
        <v>12.5</v>
      </c>
      <c r="H119" s="594">
        <v>14.3</v>
      </c>
      <c r="I119" s="594">
        <v>10.3</v>
      </c>
      <c r="J119" s="594">
        <v>6.6</v>
      </c>
      <c r="K119" s="594">
        <v>16.2</v>
      </c>
    </row>
    <row r="120" spans="1:11">
      <c r="A120" s="921"/>
      <c r="B120" s="593" t="s">
        <v>246</v>
      </c>
      <c r="C120" s="585" t="s">
        <v>24</v>
      </c>
      <c r="D120" s="594">
        <v>32.4</v>
      </c>
      <c r="E120" s="585" t="s">
        <v>24</v>
      </c>
      <c r="F120" s="594">
        <v>8.6</v>
      </c>
      <c r="G120" s="594">
        <v>13.7</v>
      </c>
      <c r="H120" s="594">
        <v>8.8000000000000007</v>
      </c>
      <c r="I120" s="594">
        <v>26.7</v>
      </c>
      <c r="J120" s="594">
        <v>11.2</v>
      </c>
      <c r="K120" s="594">
        <v>18.899999999999999</v>
      </c>
    </row>
    <row r="121" spans="1:11">
      <c r="A121" s="921"/>
      <c r="B121" s="593" t="s">
        <v>247</v>
      </c>
      <c r="C121" s="585" t="s">
        <v>24</v>
      </c>
      <c r="D121" s="594">
        <v>32.799999999999997</v>
      </c>
      <c r="E121" s="585" t="s">
        <v>24</v>
      </c>
      <c r="F121" s="594">
        <v>11.5</v>
      </c>
      <c r="G121" s="594">
        <v>12.9</v>
      </c>
      <c r="H121" s="594">
        <v>10.199999999999999</v>
      </c>
      <c r="I121" s="594">
        <v>57.1</v>
      </c>
      <c r="J121" s="594">
        <v>11.7</v>
      </c>
      <c r="K121" s="594">
        <v>21.9</v>
      </c>
    </row>
    <row r="122" spans="1:11">
      <c r="A122" s="921"/>
      <c r="B122" s="593" t="s">
        <v>248</v>
      </c>
      <c r="C122" s="585" t="s">
        <v>24</v>
      </c>
      <c r="D122" s="594">
        <v>34.799999999999997</v>
      </c>
      <c r="E122" s="585" t="s">
        <v>24</v>
      </c>
      <c r="F122" s="594">
        <v>8.3000000000000007</v>
      </c>
      <c r="G122" s="594">
        <v>9.4</v>
      </c>
      <c r="H122" s="594">
        <v>25</v>
      </c>
      <c r="I122" s="594">
        <v>12.5</v>
      </c>
      <c r="J122" s="594">
        <v>38.5</v>
      </c>
      <c r="K122" s="594">
        <v>28.5</v>
      </c>
    </row>
    <row r="123" spans="1:11">
      <c r="A123" s="921"/>
      <c r="B123" s="595" t="s">
        <v>227</v>
      </c>
      <c r="C123" s="587" t="s">
        <v>24</v>
      </c>
      <c r="D123" s="596">
        <v>32.799999999999997</v>
      </c>
      <c r="E123" s="587" t="s">
        <v>24</v>
      </c>
      <c r="F123" s="596">
        <v>7.9</v>
      </c>
      <c r="G123" s="596">
        <v>11.9</v>
      </c>
      <c r="H123" s="596">
        <v>11.5</v>
      </c>
      <c r="I123" s="596">
        <v>26.4</v>
      </c>
      <c r="J123" s="596">
        <v>13.5</v>
      </c>
      <c r="K123" s="596">
        <v>19.399999999999999</v>
      </c>
    </row>
    <row r="124" spans="1:11">
      <c r="A124" s="921"/>
      <c r="B124" s="593"/>
      <c r="C124" s="936" t="s">
        <v>697</v>
      </c>
      <c r="D124" s="936"/>
      <c r="E124" s="936"/>
      <c r="F124" s="936"/>
      <c r="G124" s="936"/>
      <c r="H124" s="936"/>
      <c r="I124" s="936"/>
      <c r="J124" s="936"/>
      <c r="K124" s="936"/>
    </row>
    <row r="125" spans="1:11" ht="15" customHeight="1">
      <c r="A125" s="921"/>
      <c r="B125" s="593" t="s">
        <v>244</v>
      </c>
      <c r="C125" s="585" t="s">
        <v>24</v>
      </c>
      <c r="D125" s="594">
        <v>44.2</v>
      </c>
      <c r="E125" s="585" t="s">
        <v>24</v>
      </c>
      <c r="F125" s="594">
        <v>13.6</v>
      </c>
      <c r="G125" s="594">
        <v>10.7</v>
      </c>
      <c r="H125" s="594">
        <v>21.1</v>
      </c>
      <c r="I125" s="594">
        <v>33.299999999999997</v>
      </c>
      <c r="J125" s="594">
        <v>100</v>
      </c>
      <c r="K125" s="594">
        <v>33.700000000000003</v>
      </c>
    </row>
    <row r="126" spans="1:11">
      <c r="A126" s="921"/>
      <c r="B126" s="593" t="s">
        <v>245</v>
      </c>
      <c r="C126" s="585" t="s">
        <v>24</v>
      </c>
      <c r="D126" s="594">
        <v>34.799999999999997</v>
      </c>
      <c r="E126" s="585" t="s">
        <v>24</v>
      </c>
      <c r="F126" s="594">
        <v>7.9</v>
      </c>
      <c r="G126" s="594">
        <v>11</v>
      </c>
      <c r="H126" s="594">
        <v>11.6</v>
      </c>
      <c r="I126" s="594">
        <v>18.8</v>
      </c>
      <c r="J126" s="567">
        <v>0</v>
      </c>
      <c r="K126" s="594">
        <v>26.1</v>
      </c>
    </row>
    <row r="127" spans="1:11">
      <c r="A127" s="921"/>
      <c r="B127" s="593" t="s">
        <v>246</v>
      </c>
      <c r="C127" s="585" t="s">
        <v>24</v>
      </c>
      <c r="D127" s="594">
        <v>33.5</v>
      </c>
      <c r="E127" s="585" t="s">
        <v>24</v>
      </c>
      <c r="F127" s="594">
        <v>11.5</v>
      </c>
      <c r="G127" s="594">
        <v>12.7</v>
      </c>
      <c r="H127" s="594">
        <v>9.3000000000000007</v>
      </c>
      <c r="I127" s="594">
        <v>15.2</v>
      </c>
      <c r="J127" s="594">
        <v>8</v>
      </c>
      <c r="K127" s="594">
        <v>26.3</v>
      </c>
    </row>
    <row r="128" spans="1:11">
      <c r="A128" s="921"/>
      <c r="B128" s="593" t="s">
        <v>247</v>
      </c>
      <c r="C128" s="585" t="s">
        <v>24</v>
      </c>
      <c r="D128" s="594">
        <v>33.200000000000003</v>
      </c>
      <c r="E128" s="585" t="s">
        <v>24</v>
      </c>
      <c r="F128" s="594">
        <v>14.3</v>
      </c>
      <c r="G128" s="594">
        <v>16.600000000000001</v>
      </c>
      <c r="H128" s="594">
        <v>17</v>
      </c>
      <c r="I128" s="594">
        <v>22.9</v>
      </c>
      <c r="J128" s="594">
        <v>10.5</v>
      </c>
      <c r="K128" s="594">
        <v>28.4</v>
      </c>
    </row>
    <row r="129" spans="1:11">
      <c r="A129" s="921"/>
      <c r="B129" s="593" t="s">
        <v>248</v>
      </c>
      <c r="C129" s="585" t="s">
        <v>24</v>
      </c>
      <c r="D129" s="594">
        <v>38.4</v>
      </c>
      <c r="E129" s="585" t="s">
        <v>24</v>
      </c>
      <c r="F129" s="594">
        <v>10.5</v>
      </c>
      <c r="G129" s="594">
        <v>12.5</v>
      </c>
      <c r="H129" s="594">
        <v>7.4</v>
      </c>
      <c r="I129" s="594">
        <v>20.7</v>
      </c>
      <c r="J129" s="594">
        <v>25</v>
      </c>
      <c r="K129" s="594">
        <v>34.1</v>
      </c>
    </row>
    <row r="130" spans="1:11">
      <c r="A130" s="921"/>
      <c r="B130" s="595" t="s">
        <v>227</v>
      </c>
      <c r="C130" s="587" t="s">
        <v>24</v>
      </c>
      <c r="D130" s="596">
        <v>35.200000000000003</v>
      </c>
      <c r="E130" s="587" t="s">
        <v>24</v>
      </c>
      <c r="F130" s="596">
        <v>11.1</v>
      </c>
      <c r="G130" s="596">
        <v>12.7</v>
      </c>
      <c r="H130" s="596">
        <v>12.5</v>
      </c>
      <c r="I130" s="596">
        <v>20.5</v>
      </c>
      <c r="J130" s="596">
        <v>11.3</v>
      </c>
      <c r="K130" s="596">
        <v>28.3</v>
      </c>
    </row>
    <row r="131" spans="1:11">
      <c r="A131" s="921"/>
      <c r="B131" s="593"/>
      <c r="C131" s="936" t="s">
        <v>312</v>
      </c>
      <c r="D131" s="936"/>
      <c r="E131" s="936"/>
      <c r="F131" s="936"/>
      <c r="G131" s="936"/>
      <c r="H131" s="936"/>
      <c r="I131" s="936"/>
      <c r="J131" s="936"/>
      <c r="K131" s="936"/>
    </row>
    <row r="132" spans="1:11">
      <c r="A132" s="921"/>
      <c r="B132" s="593" t="s">
        <v>244</v>
      </c>
      <c r="C132" s="585" t="s">
        <v>24</v>
      </c>
      <c r="D132" s="567">
        <v>0</v>
      </c>
      <c r="E132" s="585" t="s">
        <v>24</v>
      </c>
      <c r="F132" s="567">
        <v>0</v>
      </c>
      <c r="G132" s="567">
        <v>0</v>
      </c>
      <c r="H132" s="594">
        <v>100</v>
      </c>
      <c r="I132" s="567">
        <v>0</v>
      </c>
      <c r="J132" s="567">
        <v>0</v>
      </c>
      <c r="K132" s="594">
        <v>25</v>
      </c>
    </row>
    <row r="133" spans="1:11">
      <c r="A133" s="921"/>
      <c r="B133" s="593" t="s">
        <v>245</v>
      </c>
      <c r="C133" s="585" t="s">
        <v>24</v>
      </c>
      <c r="D133" s="567">
        <v>0</v>
      </c>
      <c r="E133" s="585" t="s">
        <v>24</v>
      </c>
      <c r="F133" s="567">
        <v>0</v>
      </c>
      <c r="G133" s="594">
        <v>12.5</v>
      </c>
      <c r="H133" s="594">
        <v>36.4</v>
      </c>
      <c r="I133" s="567">
        <v>0</v>
      </c>
      <c r="J133" s="567">
        <v>0</v>
      </c>
      <c r="K133" s="594">
        <v>26.3</v>
      </c>
    </row>
    <row r="134" spans="1:11">
      <c r="A134" s="921"/>
      <c r="B134" s="593" t="s">
        <v>246</v>
      </c>
      <c r="C134" s="585" t="s">
        <v>24</v>
      </c>
      <c r="D134" s="567">
        <v>0</v>
      </c>
      <c r="E134" s="585" t="s">
        <v>24</v>
      </c>
      <c r="F134" s="567">
        <v>0</v>
      </c>
      <c r="G134" s="567">
        <v>0</v>
      </c>
      <c r="H134" s="594">
        <v>37.5</v>
      </c>
      <c r="I134" s="567">
        <v>0</v>
      </c>
      <c r="J134" s="594">
        <v>100</v>
      </c>
      <c r="K134" s="594">
        <v>40</v>
      </c>
    </row>
    <row r="135" spans="1:11">
      <c r="A135" s="921"/>
      <c r="B135" s="593" t="s">
        <v>247</v>
      </c>
      <c r="C135" s="585" t="s">
        <v>24</v>
      </c>
      <c r="D135" s="567">
        <v>0</v>
      </c>
      <c r="E135" s="585" t="s">
        <v>24</v>
      </c>
      <c r="F135" s="567">
        <v>0</v>
      </c>
      <c r="G135" s="567">
        <v>0</v>
      </c>
      <c r="H135" s="594">
        <v>55.6</v>
      </c>
      <c r="I135" s="567">
        <v>0</v>
      </c>
      <c r="J135" s="567">
        <v>0</v>
      </c>
      <c r="K135" s="594">
        <v>45.5</v>
      </c>
    </row>
    <row r="136" spans="1:11">
      <c r="A136" s="921"/>
      <c r="B136" s="593" t="s">
        <v>248</v>
      </c>
      <c r="C136" s="585" t="s">
        <v>24</v>
      </c>
      <c r="D136" s="567">
        <v>0</v>
      </c>
      <c r="E136" s="585" t="s">
        <v>24</v>
      </c>
      <c r="F136" s="567">
        <v>0</v>
      </c>
      <c r="G136" s="567">
        <v>0</v>
      </c>
      <c r="H136" s="594">
        <v>25</v>
      </c>
      <c r="I136" s="567">
        <v>0</v>
      </c>
      <c r="J136" s="567">
        <v>0</v>
      </c>
      <c r="K136" s="594">
        <v>25</v>
      </c>
    </row>
    <row r="137" spans="1:11">
      <c r="A137" s="921"/>
      <c r="B137" s="595" t="s">
        <v>227</v>
      </c>
      <c r="C137" s="587" t="s">
        <v>24</v>
      </c>
      <c r="D137" s="567">
        <v>0</v>
      </c>
      <c r="E137" s="587" t="s">
        <v>24</v>
      </c>
      <c r="F137" s="568">
        <v>0</v>
      </c>
      <c r="G137" s="596">
        <v>6.3</v>
      </c>
      <c r="H137" s="596">
        <v>44.1</v>
      </c>
      <c r="I137" s="567">
        <v>0</v>
      </c>
      <c r="J137" s="596">
        <v>100</v>
      </c>
      <c r="K137" s="596">
        <v>32.700000000000003</v>
      </c>
    </row>
    <row r="138" spans="1:11">
      <c r="A138" s="921"/>
      <c r="B138" s="593"/>
      <c r="C138" s="936" t="s">
        <v>250</v>
      </c>
      <c r="D138" s="936"/>
      <c r="E138" s="936"/>
      <c r="F138" s="936"/>
      <c r="G138" s="936"/>
      <c r="H138" s="936"/>
      <c r="I138" s="936"/>
      <c r="J138" s="936"/>
      <c r="K138" s="936"/>
    </row>
    <row r="139" spans="1:11">
      <c r="A139" s="921"/>
      <c r="B139" s="593" t="s">
        <v>244</v>
      </c>
      <c r="C139" s="585" t="s">
        <v>24</v>
      </c>
      <c r="D139" s="597">
        <v>41.9</v>
      </c>
      <c r="E139" s="585" t="s">
        <v>24</v>
      </c>
      <c r="F139" s="597">
        <v>10.9</v>
      </c>
      <c r="G139" s="597">
        <v>8.3000000000000007</v>
      </c>
      <c r="H139" s="597">
        <v>17.899999999999999</v>
      </c>
      <c r="I139" s="597">
        <v>28.6</v>
      </c>
      <c r="J139" s="597">
        <v>39.299999999999997</v>
      </c>
      <c r="K139" s="597">
        <v>28.7</v>
      </c>
    </row>
    <row r="140" spans="1:11">
      <c r="A140" s="921"/>
      <c r="B140" s="593" t="s">
        <v>245</v>
      </c>
      <c r="C140" s="585" t="s">
        <v>24</v>
      </c>
      <c r="D140" s="597">
        <v>34.200000000000003</v>
      </c>
      <c r="E140" s="585" t="s">
        <v>24</v>
      </c>
      <c r="F140" s="597">
        <v>6.6</v>
      </c>
      <c r="G140" s="597">
        <v>11.6</v>
      </c>
      <c r="H140" s="597">
        <v>13.7</v>
      </c>
      <c r="I140" s="597">
        <v>16.100000000000001</v>
      </c>
      <c r="J140" s="597">
        <v>6.2</v>
      </c>
      <c r="K140" s="597">
        <v>22.5</v>
      </c>
    </row>
    <row r="141" spans="1:11">
      <c r="A141" s="921"/>
      <c r="B141" s="593" t="s">
        <v>246</v>
      </c>
      <c r="C141" s="585" t="s">
        <v>24</v>
      </c>
      <c r="D141" s="597">
        <v>33.299999999999997</v>
      </c>
      <c r="E141" s="585" t="s">
        <v>24</v>
      </c>
      <c r="F141" s="597">
        <v>10.1</v>
      </c>
      <c r="G141" s="597">
        <v>13.1</v>
      </c>
      <c r="H141" s="597">
        <v>10.1</v>
      </c>
      <c r="I141" s="597">
        <v>19.7</v>
      </c>
      <c r="J141" s="597">
        <v>11.2</v>
      </c>
      <c r="K141" s="597">
        <v>23.8</v>
      </c>
    </row>
    <row r="142" spans="1:11">
      <c r="A142" s="921"/>
      <c r="B142" s="593" t="s">
        <v>247</v>
      </c>
      <c r="C142" s="585" t="s">
        <v>24</v>
      </c>
      <c r="D142" s="597">
        <v>33.1</v>
      </c>
      <c r="E142" s="585" t="s">
        <v>24</v>
      </c>
      <c r="F142" s="597">
        <v>13</v>
      </c>
      <c r="G142" s="597">
        <v>15.4</v>
      </c>
      <c r="H142" s="597">
        <v>17.100000000000001</v>
      </c>
      <c r="I142" s="597">
        <v>33.299999999999997</v>
      </c>
      <c r="J142" s="597">
        <v>11.6</v>
      </c>
      <c r="K142" s="597">
        <v>26.6</v>
      </c>
    </row>
    <row r="143" spans="1:11">
      <c r="A143" s="921"/>
      <c r="B143" s="593" t="s">
        <v>248</v>
      </c>
      <c r="C143" s="585" t="s">
        <v>24</v>
      </c>
      <c r="D143" s="597">
        <v>37.700000000000003</v>
      </c>
      <c r="E143" s="585" t="s">
        <v>24</v>
      </c>
      <c r="F143" s="597">
        <v>9.6</v>
      </c>
      <c r="G143" s="597">
        <v>11.5</v>
      </c>
      <c r="H143" s="597">
        <v>14</v>
      </c>
      <c r="I143" s="597">
        <v>18.899999999999999</v>
      </c>
      <c r="J143" s="597">
        <v>35.9</v>
      </c>
      <c r="K143" s="597">
        <v>32.700000000000003</v>
      </c>
    </row>
    <row r="144" spans="1:11">
      <c r="A144" s="922"/>
      <c r="B144" s="598" t="s">
        <v>227</v>
      </c>
      <c r="C144" s="587" t="s">
        <v>24</v>
      </c>
      <c r="D144" s="599">
        <v>34.700000000000003</v>
      </c>
      <c r="E144" s="587" t="s">
        <v>24</v>
      </c>
      <c r="F144" s="599">
        <v>9.5</v>
      </c>
      <c r="G144" s="599">
        <v>12.3</v>
      </c>
      <c r="H144" s="599">
        <v>13.6</v>
      </c>
      <c r="I144" s="599">
        <v>22.3</v>
      </c>
      <c r="J144" s="599">
        <v>13.4</v>
      </c>
      <c r="K144" s="599">
        <v>25.4</v>
      </c>
    </row>
    <row r="145" spans="1:11" ht="27" customHeight="1">
      <c r="A145" s="786" t="s">
        <v>924</v>
      </c>
      <c r="B145" s="786"/>
      <c r="C145" s="786"/>
      <c r="D145" s="786"/>
      <c r="E145" s="786"/>
      <c r="F145" s="786"/>
      <c r="G145" s="786"/>
      <c r="H145" s="786"/>
      <c r="I145" s="786"/>
      <c r="J145" s="786"/>
      <c r="K145" s="786"/>
    </row>
    <row r="146" spans="1:11">
      <c r="A146" s="787" t="s">
        <v>926</v>
      </c>
      <c r="B146" s="787"/>
      <c r="C146" s="787"/>
      <c r="D146" s="787"/>
      <c r="E146" s="787"/>
      <c r="F146" s="787"/>
      <c r="G146" s="787"/>
      <c r="H146" s="787"/>
      <c r="I146" s="787"/>
      <c r="J146" s="787"/>
      <c r="K146" s="787"/>
    </row>
    <row r="147" spans="1:11">
      <c r="A147" s="787" t="s">
        <v>927</v>
      </c>
      <c r="B147" s="787"/>
      <c r="C147" s="787"/>
      <c r="D147" s="787"/>
      <c r="E147" s="787"/>
      <c r="F147" s="787"/>
      <c r="G147" s="787"/>
      <c r="H147" s="787"/>
      <c r="I147" s="787"/>
      <c r="J147" s="787"/>
      <c r="K147" s="787"/>
    </row>
    <row r="148" spans="1:11" ht="16.5" customHeight="1">
      <c r="A148" s="583" t="s">
        <v>8</v>
      </c>
      <c r="B148" s="584"/>
      <c r="C148" s="584"/>
      <c r="D148" s="584"/>
      <c r="E148" s="584"/>
      <c r="F148" s="584"/>
      <c r="G148" s="584"/>
      <c r="H148" s="584"/>
      <c r="I148" s="584"/>
      <c r="J148" s="84"/>
      <c r="K148" s="74"/>
    </row>
    <row r="149" spans="1:11" ht="14.25" customHeight="1">
      <c r="A149" s="788" t="s">
        <v>708</v>
      </c>
      <c r="B149" s="788"/>
      <c r="C149" s="788"/>
      <c r="D149" s="788"/>
      <c r="E149" s="788"/>
      <c r="F149" s="788"/>
      <c r="G149" s="788"/>
      <c r="H149" s="788"/>
      <c r="I149" s="788"/>
      <c r="J149" s="788"/>
      <c r="K149" s="788"/>
    </row>
    <row r="150" spans="1:11" ht="14.25" customHeight="1">
      <c r="A150" s="584" t="s">
        <v>709</v>
      </c>
      <c r="B150" s="584"/>
      <c r="C150" s="584"/>
      <c r="D150" s="584"/>
      <c r="E150" s="584"/>
      <c r="F150" s="584"/>
      <c r="G150" s="584"/>
      <c r="H150" s="584"/>
      <c r="I150" s="584"/>
      <c r="J150" s="84"/>
      <c r="K150" s="74"/>
    </row>
    <row r="151" spans="1:11" ht="14.25" customHeight="1">
      <c r="A151" s="584" t="s">
        <v>746</v>
      </c>
      <c r="B151" s="584"/>
      <c r="C151" s="584"/>
      <c r="D151" s="584"/>
      <c r="E151" s="584"/>
      <c r="F151" s="584"/>
      <c r="G151" s="584"/>
      <c r="H151" s="584"/>
      <c r="I151" s="584"/>
      <c r="J151" s="84"/>
      <c r="K151" s="74"/>
    </row>
    <row r="152" spans="1:11" ht="14.25" customHeight="1">
      <c r="A152" s="547" t="s">
        <v>701</v>
      </c>
      <c r="B152" s="578"/>
      <c r="C152" s="183"/>
      <c r="D152" s="183"/>
      <c r="E152" s="183"/>
      <c r="F152" s="183"/>
      <c r="G152" s="183"/>
      <c r="H152" s="183"/>
      <c r="I152" s="183"/>
      <c r="J152" s="183"/>
      <c r="K152" s="183"/>
    </row>
  </sheetData>
  <mergeCells count="32">
    <mergeCell ref="A1:K1"/>
    <mergeCell ref="C3:K3"/>
    <mergeCell ref="C4:K4"/>
    <mergeCell ref="A5:A31"/>
    <mergeCell ref="C11:K11"/>
    <mergeCell ref="C18:K18"/>
    <mergeCell ref="C25:K25"/>
    <mergeCell ref="C89:K89"/>
    <mergeCell ref="C32:K32"/>
    <mergeCell ref="A33:A59"/>
    <mergeCell ref="C39:K39"/>
    <mergeCell ref="C46:K46"/>
    <mergeCell ref="C53:K53"/>
    <mergeCell ref="C60:K60"/>
    <mergeCell ref="A61:A87"/>
    <mergeCell ref="C67:K67"/>
    <mergeCell ref="C74:K74"/>
    <mergeCell ref="C81:K81"/>
    <mergeCell ref="C88:K88"/>
    <mergeCell ref="A145:K145"/>
    <mergeCell ref="A149:K149"/>
    <mergeCell ref="A90:A116"/>
    <mergeCell ref="C96:K96"/>
    <mergeCell ref="C103:K103"/>
    <mergeCell ref="C110:K110"/>
    <mergeCell ref="C117:K117"/>
    <mergeCell ref="A118:A144"/>
    <mergeCell ref="C124:K124"/>
    <mergeCell ref="C131:K131"/>
    <mergeCell ref="C138:K138"/>
    <mergeCell ref="A146:K146"/>
    <mergeCell ref="A147:K147"/>
  </mergeCells>
  <pageMargins left="0.25" right="0.25" top="0.5" bottom="0.5" header="0.3" footer="0.3"/>
  <pageSetup paperSize="9" scale="75" fitToHeight="0" orientation="portrait" blackAndWhite="1" horizontalDpi="300" verticalDpi="300" r:id="rId1"/>
  <rowBreaks count="4" manualBreakCount="4">
    <brk id="31" max="10" man="1"/>
    <brk id="59" max="10" man="1"/>
    <brk id="87" max="10" man="1"/>
    <brk id="116" max="10" man="1"/>
  </rowBreaks>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1"/>
  <dimension ref="A1:K46"/>
  <sheetViews>
    <sheetView zoomScaleNormal="100" workbookViewId="0">
      <pane ySplit="2" topLeftCell="A3" activePane="bottomLeft" state="frozen"/>
      <selection pane="bottomLeft" sqref="A1:K1"/>
    </sheetView>
  </sheetViews>
  <sheetFormatPr defaultRowHeight="15"/>
  <cols>
    <col min="1" max="1" width="19.28515625" style="548" customWidth="1"/>
    <col min="2" max="2" width="12" style="548" bestFit="1" customWidth="1"/>
    <col min="3" max="11" width="8.7109375" style="548" customWidth="1"/>
    <col min="12" max="16384" width="9.140625" style="548"/>
  </cols>
  <sheetData>
    <row r="1" spans="1:11" ht="27" customHeight="1">
      <c r="A1" s="933" t="s">
        <v>969</v>
      </c>
      <c r="B1" s="933"/>
      <c r="C1" s="933"/>
      <c r="D1" s="933"/>
      <c r="E1" s="933"/>
      <c r="F1" s="933"/>
      <c r="G1" s="933"/>
      <c r="H1" s="933"/>
      <c r="I1" s="933"/>
      <c r="J1" s="933"/>
      <c r="K1" s="933"/>
    </row>
    <row r="2" spans="1:11">
      <c r="A2" s="600" t="s">
        <v>703</v>
      </c>
      <c r="B2" s="600" t="s">
        <v>710</v>
      </c>
      <c r="C2" s="576" t="s">
        <v>0</v>
      </c>
      <c r="D2" s="576" t="s">
        <v>1</v>
      </c>
      <c r="E2" s="576" t="s">
        <v>2</v>
      </c>
      <c r="F2" s="576" t="s">
        <v>3</v>
      </c>
      <c r="G2" s="576" t="s">
        <v>4</v>
      </c>
      <c r="H2" s="552" t="s">
        <v>929</v>
      </c>
      <c r="I2" s="576" t="s">
        <v>6</v>
      </c>
      <c r="J2" s="576" t="s">
        <v>7</v>
      </c>
      <c r="K2" s="576" t="s">
        <v>227</v>
      </c>
    </row>
    <row r="3" spans="1:11">
      <c r="A3" s="81"/>
      <c r="B3" s="81"/>
      <c r="C3" s="938" t="s">
        <v>228</v>
      </c>
      <c r="D3" s="938"/>
      <c r="E3" s="938"/>
      <c r="F3" s="938"/>
      <c r="G3" s="938"/>
      <c r="H3" s="938"/>
      <c r="I3" s="938"/>
      <c r="J3" s="938"/>
      <c r="K3" s="938"/>
    </row>
    <row r="4" spans="1:11">
      <c r="A4" s="930" t="s">
        <v>705</v>
      </c>
      <c r="B4" s="578" t="s">
        <v>362</v>
      </c>
      <c r="C4" s="72" t="s">
        <v>26</v>
      </c>
      <c r="D4" s="72">
        <v>299</v>
      </c>
      <c r="E4" s="72" t="s">
        <v>26</v>
      </c>
      <c r="F4" s="72">
        <v>103</v>
      </c>
      <c r="G4" s="72">
        <v>87</v>
      </c>
      <c r="H4" s="72">
        <v>13</v>
      </c>
      <c r="I4" s="72">
        <v>15</v>
      </c>
      <c r="J4" s="72">
        <v>25</v>
      </c>
      <c r="K4" s="72">
        <v>542</v>
      </c>
    </row>
    <row r="5" spans="1:11">
      <c r="A5" s="930"/>
      <c r="B5" s="578" t="s">
        <v>711</v>
      </c>
      <c r="C5" s="72" t="s">
        <v>26</v>
      </c>
      <c r="D5" s="72">
        <v>1155</v>
      </c>
      <c r="E5" s="72" t="s">
        <v>26</v>
      </c>
      <c r="F5" s="72">
        <v>421</v>
      </c>
      <c r="G5" s="72">
        <v>280</v>
      </c>
      <c r="H5" s="72">
        <v>85</v>
      </c>
      <c r="I5" s="72">
        <v>39</v>
      </c>
      <c r="J5" s="72">
        <v>71</v>
      </c>
      <c r="K5" s="72">
        <v>2051</v>
      </c>
    </row>
    <row r="6" spans="1:11">
      <c r="A6" s="930"/>
      <c r="B6" s="578" t="s">
        <v>712</v>
      </c>
      <c r="C6" s="72" t="s">
        <v>26</v>
      </c>
      <c r="D6" s="72">
        <v>1230</v>
      </c>
      <c r="E6" s="72" t="s">
        <v>26</v>
      </c>
      <c r="F6" s="72">
        <v>472</v>
      </c>
      <c r="G6" s="72">
        <v>306</v>
      </c>
      <c r="H6" s="72">
        <v>104</v>
      </c>
      <c r="I6" s="72">
        <v>32</v>
      </c>
      <c r="J6" s="72">
        <v>101</v>
      </c>
      <c r="K6" s="72">
        <v>2245</v>
      </c>
    </row>
    <row r="7" spans="1:11">
      <c r="A7" s="930"/>
      <c r="B7" s="578" t="s">
        <v>713</v>
      </c>
      <c r="C7" s="72" t="s">
        <v>26</v>
      </c>
      <c r="D7" s="72">
        <v>1398</v>
      </c>
      <c r="E7" s="72" t="s">
        <v>26</v>
      </c>
      <c r="F7" s="72">
        <v>653</v>
      </c>
      <c r="G7" s="72">
        <v>387</v>
      </c>
      <c r="H7" s="72">
        <v>142</v>
      </c>
      <c r="I7" s="72">
        <v>65</v>
      </c>
      <c r="J7" s="72">
        <v>159</v>
      </c>
      <c r="K7" s="72">
        <v>2804</v>
      </c>
    </row>
    <row r="8" spans="1:11">
      <c r="A8" s="930"/>
      <c r="B8" s="578" t="s">
        <v>714</v>
      </c>
      <c r="C8" s="72" t="s">
        <v>26</v>
      </c>
      <c r="D8" s="72">
        <v>1208</v>
      </c>
      <c r="E8" s="72" t="s">
        <v>26</v>
      </c>
      <c r="F8" s="72">
        <v>750</v>
      </c>
      <c r="G8" s="72">
        <v>216</v>
      </c>
      <c r="H8" s="72">
        <v>247</v>
      </c>
      <c r="I8" s="72">
        <v>60</v>
      </c>
      <c r="J8" s="72">
        <v>155</v>
      </c>
      <c r="K8" s="72">
        <v>2636</v>
      </c>
    </row>
    <row r="9" spans="1:11">
      <c r="A9" s="930"/>
      <c r="B9" s="578" t="s">
        <v>417</v>
      </c>
      <c r="C9" s="72" t="s">
        <v>26</v>
      </c>
      <c r="D9" s="72">
        <v>397</v>
      </c>
      <c r="E9" s="72" t="s">
        <v>26</v>
      </c>
      <c r="F9" s="72">
        <v>97</v>
      </c>
      <c r="G9" s="72">
        <v>68</v>
      </c>
      <c r="H9" s="72">
        <v>24</v>
      </c>
      <c r="I9" s="72">
        <v>19</v>
      </c>
      <c r="J9" s="72">
        <v>32</v>
      </c>
      <c r="K9" s="72">
        <v>637</v>
      </c>
    </row>
    <row r="10" spans="1:11">
      <c r="A10" s="931"/>
      <c r="B10" s="601" t="s">
        <v>227</v>
      </c>
      <c r="C10" s="602" t="s">
        <v>26</v>
      </c>
      <c r="D10" s="579">
        <v>5687</v>
      </c>
      <c r="E10" s="602" t="s">
        <v>26</v>
      </c>
      <c r="F10" s="579">
        <v>2496</v>
      </c>
      <c r="G10" s="579">
        <v>1344</v>
      </c>
      <c r="H10" s="579">
        <v>615</v>
      </c>
      <c r="I10" s="579">
        <v>230</v>
      </c>
      <c r="J10" s="579">
        <v>543</v>
      </c>
      <c r="K10" s="579">
        <v>10915</v>
      </c>
    </row>
    <row r="11" spans="1:11">
      <c r="A11" s="930" t="s">
        <v>707</v>
      </c>
      <c r="B11" s="578" t="s">
        <v>362</v>
      </c>
      <c r="C11" s="72" t="s">
        <v>26</v>
      </c>
      <c r="D11" s="72">
        <v>691</v>
      </c>
      <c r="E11" s="72" t="s">
        <v>26</v>
      </c>
      <c r="F11" s="72">
        <v>77</v>
      </c>
      <c r="G11" s="72">
        <v>19</v>
      </c>
      <c r="H11" s="72">
        <v>12</v>
      </c>
      <c r="I11" s="72">
        <v>18</v>
      </c>
      <c r="J11" s="72">
        <v>37</v>
      </c>
      <c r="K11" s="72">
        <v>854</v>
      </c>
    </row>
    <row r="12" spans="1:11">
      <c r="A12" s="930"/>
      <c r="B12" s="578" t="s">
        <v>711</v>
      </c>
      <c r="C12" s="72" t="s">
        <v>26</v>
      </c>
      <c r="D12" s="72">
        <v>1147</v>
      </c>
      <c r="E12" s="72" t="s">
        <v>26</v>
      </c>
      <c r="F12" s="72">
        <v>51</v>
      </c>
      <c r="G12" s="72">
        <v>51</v>
      </c>
      <c r="H12" s="72">
        <v>29</v>
      </c>
      <c r="I12" s="72">
        <v>9</v>
      </c>
      <c r="J12" s="72">
        <v>13</v>
      </c>
      <c r="K12" s="72">
        <v>1300</v>
      </c>
    </row>
    <row r="13" spans="1:11">
      <c r="A13" s="930"/>
      <c r="B13" s="578" t="s">
        <v>712</v>
      </c>
      <c r="C13" s="72" t="s">
        <v>26</v>
      </c>
      <c r="D13" s="72">
        <v>452</v>
      </c>
      <c r="E13" s="72" t="s">
        <v>26</v>
      </c>
      <c r="F13" s="72">
        <v>32</v>
      </c>
      <c r="G13" s="72">
        <v>41</v>
      </c>
      <c r="H13" s="72">
        <v>13</v>
      </c>
      <c r="I13" s="72">
        <v>10</v>
      </c>
      <c r="J13" s="72">
        <v>6</v>
      </c>
      <c r="K13" s="72">
        <v>554</v>
      </c>
    </row>
    <row r="14" spans="1:11">
      <c r="A14" s="930"/>
      <c r="B14" s="578" t="s">
        <v>713</v>
      </c>
      <c r="C14" s="72" t="s">
        <v>26</v>
      </c>
      <c r="D14" s="72">
        <v>457</v>
      </c>
      <c r="E14" s="72" t="s">
        <v>26</v>
      </c>
      <c r="F14" s="72">
        <v>37</v>
      </c>
      <c r="G14" s="72">
        <v>66</v>
      </c>
      <c r="H14" s="72">
        <v>20</v>
      </c>
      <c r="I14" s="72">
        <v>21</v>
      </c>
      <c r="J14" s="72">
        <v>4</v>
      </c>
      <c r="K14" s="72">
        <v>605</v>
      </c>
    </row>
    <row r="15" spans="1:11">
      <c r="A15" s="930"/>
      <c r="B15" s="578" t="s">
        <v>714</v>
      </c>
      <c r="C15" s="72" t="s">
        <v>26</v>
      </c>
      <c r="D15" s="72">
        <v>221</v>
      </c>
      <c r="E15" s="72" t="s">
        <v>26</v>
      </c>
      <c r="F15" s="72">
        <v>57</v>
      </c>
      <c r="G15" s="72">
        <v>10</v>
      </c>
      <c r="H15" s="72">
        <v>21</v>
      </c>
      <c r="I15" s="72">
        <v>8</v>
      </c>
      <c r="J15" s="72">
        <v>14</v>
      </c>
      <c r="K15" s="72">
        <v>331</v>
      </c>
    </row>
    <row r="16" spans="1:11">
      <c r="A16" s="930"/>
      <c r="B16" s="578" t="s">
        <v>417</v>
      </c>
      <c r="C16" s="72" t="s">
        <v>26</v>
      </c>
      <c r="D16" s="72">
        <v>59</v>
      </c>
      <c r="E16" s="72" t="s">
        <v>26</v>
      </c>
      <c r="F16" s="72">
        <v>7</v>
      </c>
      <c r="G16" s="72">
        <v>2</v>
      </c>
      <c r="H16" s="72">
        <v>2</v>
      </c>
      <c r="I16" s="603" t="s">
        <v>706</v>
      </c>
      <c r="J16" s="72">
        <v>10</v>
      </c>
      <c r="K16" s="72">
        <v>80</v>
      </c>
    </row>
    <row r="17" spans="1:11">
      <c r="A17" s="931"/>
      <c r="B17" s="601" t="s">
        <v>227</v>
      </c>
      <c r="C17" s="602" t="s">
        <v>26</v>
      </c>
      <c r="D17" s="579">
        <v>3027</v>
      </c>
      <c r="E17" s="602" t="s">
        <v>26</v>
      </c>
      <c r="F17" s="579">
        <v>261</v>
      </c>
      <c r="G17" s="579">
        <v>189</v>
      </c>
      <c r="H17" s="579">
        <v>97</v>
      </c>
      <c r="I17" s="579">
        <v>66</v>
      </c>
      <c r="J17" s="579">
        <v>84</v>
      </c>
      <c r="K17" s="579">
        <v>3724</v>
      </c>
    </row>
    <row r="18" spans="1:11">
      <c r="A18" s="934" t="s">
        <v>227</v>
      </c>
      <c r="B18" s="578" t="s">
        <v>362</v>
      </c>
      <c r="C18" s="72" t="s">
        <v>26</v>
      </c>
      <c r="D18" s="72">
        <v>990</v>
      </c>
      <c r="E18" s="72" t="s">
        <v>26</v>
      </c>
      <c r="F18" s="72">
        <v>180</v>
      </c>
      <c r="G18" s="72">
        <v>106</v>
      </c>
      <c r="H18" s="72">
        <v>25</v>
      </c>
      <c r="I18" s="72">
        <v>33</v>
      </c>
      <c r="J18" s="72">
        <v>62</v>
      </c>
      <c r="K18" s="72">
        <v>1396</v>
      </c>
    </row>
    <row r="19" spans="1:11">
      <c r="A19" s="934"/>
      <c r="B19" s="578" t="s">
        <v>711</v>
      </c>
      <c r="C19" s="72" t="s">
        <v>26</v>
      </c>
      <c r="D19" s="72">
        <v>2302</v>
      </c>
      <c r="E19" s="72" t="s">
        <v>26</v>
      </c>
      <c r="F19" s="72">
        <v>472</v>
      </c>
      <c r="G19" s="72">
        <v>331</v>
      </c>
      <c r="H19" s="72">
        <v>114</v>
      </c>
      <c r="I19" s="72">
        <v>48</v>
      </c>
      <c r="J19" s="72">
        <v>84</v>
      </c>
      <c r="K19" s="72">
        <v>3351</v>
      </c>
    </row>
    <row r="20" spans="1:11">
      <c r="A20" s="934"/>
      <c r="B20" s="578" t="s">
        <v>712</v>
      </c>
      <c r="C20" s="72" t="s">
        <v>26</v>
      </c>
      <c r="D20" s="72">
        <v>1682</v>
      </c>
      <c r="E20" s="72" t="s">
        <v>26</v>
      </c>
      <c r="F20" s="72">
        <v>504</v>
      </c>
      <c r="G20" s="72">
        <v>347</v>
      </c>
      <c r="H20" s="72">
        <v>117</v>
      </c>
      <c r="I20" s="72">
        <v>42</v>
      </c>
      <c r="J20" s="72">
        <v>107</v>
      </c>
      <c r="K20" s="72">
        <v>2799</v>
      </c>
    </row>
    <row r="21" spans="1:11">
      <c r="A21" s="934"/>
      <c r="B21" s="578" t="s">
        <v>713</v>
      </c>
      <c r="C21" s="72" t="s">
        <v>26</v>
      </c>
      <c r="D21" s="72">
        <v>1855</v>
      </c>
      <c r="E21" s="72" t="s">
        <v>26</v>
      </c>
      <c r="F21" s="72">
        <v>690</v>
      </c>
      <c r="G21" s="72">
        <v>453</v>
      </c>
      <c r="H21" s="72">
        <v>162</v>
      </c>
      <c r="I21" s="72">
        <v>86</v>
      </c>
      <c r="J21" s="72">
        <v>163</v>
      </c>
      <c r="K21" s="72">
        <v>3409</v>
      </c>
    </row>
    <row r="22" spans="1:11">
      <c r="A22" s="934"/>
      <c r="B22" s="578" t="s">
        <v>714</v>
      </c>
      <c r="C22" s="72" t="s">
        <v>26</v>
      </c>
      <c r="D22" s="72">
        <v>1429</v>
      </c>
      <c r="E22" s="72" t="s">
        <v>26</v>
      </c>
      <c r="F22" s="72">
        <v>807</v>
      </c>
      <c r="G22" s="72">
        <v>226</v>
      </c>
      <c r="H22" s="72">
        <v>268</v>
      </c>
      <c r="I22" s="72">
        <v>68</v>
      </c>
      <c r="J22" s="72">
        <v>169</v>
      </c>
      <c r="K22" s="72">
        <v>2967</v>
      </c>
    </row>
    <row r="23" spans="1:11">
      <c r="A23" s="934"/>
      <c r="B23" s="578" t="s">
        <v>417</v>
      </c>
      <c r="C23" s="72" t="s">
        <v>26</v>
      </c>
      <c r="D23" s="72">
        <v>456</v>
      </c>
      <c r="E23" s="72" t="s">
        <v>26</v>
      </c>
      <c r="F23" s="72">
        <v>104</v>
      </c>
      <c r="G23" s="72">
        <v>70</v>
      </c>
      <c r="H23" s="72">
        <v>26</v>
      </c>
      <c r="I23" s="72">
        <v>19</v>
      </c>
      <c r="J23" s="72">
        <v>42</v>
      </c>
      <c r="K23" s="72">
        <v>717</v>
      </c>
    </row>
    <row r="24" spans="1:11">
      <c r="A24" s="935"/>
      <c r="B24" s="601" t="s">
        <v>227</v>
      </c>
      <c r="C24" s="602" t="s">
        <v>26</v>
      </c>
      <c r="D24" s="579">
        <v>8714</v>
      </c>
      <c r="E24" s="602" t="s">
        <v>26</v>
      </c>
      <c r="F24" s="579">
        <v>2757</v>
      </c>
      <c r="G24" s="579">
        <v>1533</v>
      </c>
      <c r="H24" s="579">
        <v>712</v>
      </c>
      <c r="I24" s="579">
        <v>296</v>
      </c>
      <c r="J24" s="579">
        <v>627</v>
      </c>
      <c r="K24" s="579">
        <v>14639</v>
      </c>
    </row>
    <row r="25" spans="1:11">
      <c r="A25" s="578"/>
      <c r="B25" s="578"/>
      <c r="C25" s="885" t="s">
        <v>298</v>
      </c>
      <c r="D25" s="885"/>
      <c r="E25" s="885"/>
      <c r="F25" s="885"/>
      <c r="G25" s="885"/>
      <c r="H25" s="885"/>
      <c r="I25" s="885"/>
      <c r="J25" s="885"/>
      <c r="K25" s="885"/>
    </row>
    <row r="26" spans="1:11">
      <c r="A26" s="930" t="s">
        <v>705</v>
      </c>
      <c r="B26" s="578" t="s">
        <v>362</v>
      </c>
      <c r="C26" s="580" t="s">
        <v>24</v>
      </c>
      <c r="D26" s="580">
        <v>30.2</v>
      </c>
      <c r="E26" s="580" t="s">
        <v>24</v>
      </c>
      <c r="F26" s="580">
        <v>57.2</v>
      </c>
      <c r="G26" s="580">
        <v>82.1</v>
      </c>
      <c r="H26" s="580">
        <v>52</v>
      </c>
      <c r="I26" s="580">
        <v>45.5</v>
      </c>
      <c r="J26" s="580">
        <v>40.299999999999997</v>
      </c>
      <c r="K26" s="580">
        <v>38.799999999999997</v>
      </c>
    </row>
    <row r="27" spans="1:11">
      <c r="A27" s="930"/>
      <c r="B27" s="578" t="s">
        <v>711</v>
      </c>
      <c r="C27" s="580" t="s">
        <v>24</v>
      </c>
      <c r="D27" s="580">
        <v>50.2</v>
      </c>
      <c r="E27" s="580" t="s">
        <v>24</v>
      </c>
      <c r="F27" s="580">
        <v>89.2</v>
      </c>
      <c r="G27" s="580">
        <v>84.6</v>
      </c>
      <c r="H27" s="580">
        <v>74.599999999999994</v>
      </c>
      <c r="I27" s="580">
        <v>81.3</v>
      </c>
      <c r="J27" s="580">
        <v>84.5</v>
      </c>
      <c r="K27" s="580">
        <v>61.2</v>
      </c>
    </row>
    <row r="28" spans="1:11">
      <c r="A28" s="930"/>
      <c r="B28" s="578" t="s">
        <v>712</v>
      </c>
      <c r="C28" s="580" t="s">
        <v>24</v>
      </c>
      <c r="D28" s="580">
        <v>73.099999999999994</v>
      </c>
      <c r="E28" s="580" t="s">
        <v>24</v>
      </c>
      <c r="F28" s="580">
        <v>93.7</v>
      </c>
      <c r="G28" s="580">
        <v>88.2</v>
      </c>
      <c r="H28" s="580">
        <v>88.9</v>
      </c>
      <c r="I28" s="580">
        <v>76.2</v>
      </c>
      <c r="J28" s="580">
        <v>94.4</v>
      </c>
      <c r="K28" s="580">
        <v>80.2</v>
      </c>
    </row>
    <row r="29" spans="1:11">
      <c r="A29" s="930"/>
      <c r="B29" s="578" t="s">
        <v>713</v>
      </c>
      <c r="C29" s="580" t="s">
        <v>24</v>
      </c>
      <c r="D29" s="580">
        <v>75.400000000000006</v>
      </c>
      <c r="E29" s="580" t="s">
        <v>24</v>
      </c>
      <c r="F29" s="580">
        <v>94.6</v>
      </c>
      <c r="G29" s="580">
        <v>85.4</v>
      </c>
      <c r="H29" s="580">
        <v>87.7</v>
      </c>
      <c r="I29" s="580">
        <v>75.599999999999994</v>
      </c>
      <c r="J29" s="580">
        <v>97.5</v>
      </c>
      <c r="K29" s="580">
        <v>82.3</v>
      </c>
    </row>
    <row r="30" spans="1:11">
      <c r="A30" s="930"/>
      <c r="B30" s="578" t="s">
        <v>714</v>
      </c>
      <c r="C30" s="580" t="s">
        <v>24</v>
      </c>
      <c r="D30" s="580">
        <v>84.5</v>
      </c>
      <c r="E30" s="580" t="s">
        <v>24</v>
      </c>
      <c r="F30" s="580">
        <v>92.9</v>
      </c>
      <c r="G30" s="580">
        <v>95.6</v>
      </c>
      <c r="H30" s="580">
        <v>92.2</v>
      </c>
      <c r="I30" s="580">
        <v>88.2</v>
      </c>
      <c r="J30" s="580">
        <v>91.7</v>
      </c>
      <c r="K30" s="580">
        <v>88.8</v>
      </c>
    </row>
    <row r="31" spans="1:11">
      <c r="A31" s="930"/>
      <c r="B31" s="578" t="s">
        <v>417</v>
      </c>
      <c r="C31" s="580" t="s">
        <v>24</v>
      </c>
      <c r="D31" s="580">
        <v>87.1</v>
      </c>
      <c r="E31" s="580" t="s">
        <v>24</v>
      </c>
      <c r="F31" s="580">
        <v>93.3</v>
      </c>
      <c r="G31" s="580">
        <v>97.1</v>
      </c>
      <c r="H31" s="580">
        <v>92.3</v>
      </c>
      <c r="I31" s="580">
        <v>100</v>
      </c>
      <c r="J31" s="580">
        <v>76.2</v>
      </c>
      <c r="K31" s="580">
        <v>88.8</v>
      </c>
    </row>
    <row r="32" spans="1:11">
      <c r="A32" s="931"/>
      <c r="B32" s="601" t="s">
        <v>227</v>
      </c>
      <c r="C32" s="604" t="s">
        <v>24</v>
      </c>
      <c r="D32" s="582">
        <v>65.3</v>
      </c>
      <c r="E32" s="604" t="s">
        <v>24</v>
      </c>
      <c r="F32" s="582">
        <v>90.5</v>
      </c>
      <c r="G32" s="582">
        <v>87.7</v>
      </c>
      <c r="H32" s="582">
        <v>86.4</v>
      </c>
      <c r="I32" s="582">
        <v>77.7</v>
      </c>
      <c r="J32" s="582">
        <v>86.6</v>
      </c>
      <c r="K32" s="582">
        <v>74.599999999999994</v>
      </c>
    </row>
    <row r="33" spans="1:11">
      <c r="A33" s="930" t="s">
        <v>707</v>
      </c>
      <c r="B33" s="578" t="s">
        <v>362</v>
      </c>
      <c r="C33" s="580" t="s">
        <v>24</v>
      </c>
      <c r="D33" s="580">
        <v>69.8</v>
      </c>
      <c r="E33" s="580" t="s">
        <v>24</v>
      </c>
      <c r="F33" s="580">
        <v>42.8</v>
      </c>
      <c r="G33" s="580">
        <v>17.899999999999999</v>
      </c>
      <c r="H33" s="580">
        <v>48</v>
      </c>
      <c r="I33" s="580">
        <v>54.5</v>
      </c>
      <c r="J33" s="580">
        <v>59.7</v>
      </c>
      <c r="K33" s="580">
        <v>61.2</v>
      </c>
    </row>
    <row r="34" spans="1:11">
      <c r="A34" s="930"/>
      <c r="B34" s="578" t="s">
        <v>711</v>
      </c>
      <c r="C34" s="580" t="s">
        <v>24</v>
      </c>
      <c r="D34" s="580">
        <v>49.8</v>
      </c>
      <c r="E34" s="580" t="s">
        <v>24</v>
      </c>
      <c r="F34" s="580">
        <v>10.8</v>
      </c>
      <c r="G34" s="580">
        <v>15.4</v>
      </c>
      <c r="H34" s="580">
        <v>25.4</v>
      </c>
      <c r="I34" s="580">
        <v>18.8</v>
      </c>
      <c r="J34" s="580">
        <v>15.5</v>
      </c>
      <c r="K34" s="580">
        <v>38.799999999999997</v>
      </c>
    </row>
    <row r="35" spans="1:11">
      <c r="A35" s="930"/>
      <c r="B35" s="578" t="s">
        <v>712</v>
      </c>
      <c r="C35" s="580" t="s">
        <v>24</v>
      </c>
      <c r="D35" s="580">
        <v>26.9</v>
      </c>
      <c r="E35" s="580" t="s">
        <v>24</v>
      </c>
      <c r="F35" s="580">
        <v>6.3</v>
      </c>
      <c r="G35" s="580">
        <v>11.8</v>
      </c>
      <c r="H35" s="580">
        <v>11.1</v>
      </c>
      <c r="I35" s="580">
        <v>23.8</v>
      </c>
      <c r="J35" s="580">
        <v>5.6</v>
      </c>
      <c r="K35" s="580">
        <v>19.8</v>
      </c>
    </row>
    <row r="36" spans="1:11">
      <c r="A36" s="930"/>
      <c r="B36" s="578" t="s">
        <v>713</v>
      </c>
      <c r="C36" s="580" t="s">
        <v>24</v>
      </c>
      <c r="D36" s="580">
        <v>24.6</v>
      </c>
      <c r="E36" s="580" t="s">
        <v>24</v>
      </c>
      <c r="F36" s="580">
        <v>5.4</v>
      </c>
      <c r="G36" s="580">
        <v>14.6</v>
      </c>
      <c r="H36" s="580">
        <v>12.3</v>
      </c>
      <c r="I36" s="580">
        <v>24.4</v>
      </c>
      <c r="J36" s="580">
        <v>2.5</v>
      </c>
      <c r="K36" s="580">
        <v>17.7</v>
      </c>
    </row>
    <row r="37" spans="1:11">
      <c r="A37" s="930"/>
      <c r="B37" s="578" t="s">
        <v>714</v>
      </c>
      <c r="C37" s="580" t="s">
        <v>24</v>
      </c>
      <c r="D37" s="580">
        <v>15.5</v>
      </c>
      <c r="E37" s="580" t="s">
        <v>24</v>
      </c>
      <c r="F37" s="580">
        <v>7.1</v>
      </c>
      <c r="G37" s="580">
        <v>4.4000000000000004</v>
      </c>
      <c r="H37" s="580">
        <v>7.8</v>
      </c>
      <c r="I37" s="580">
        <v>11.8</v>
      </c>
      <c r="J37" s="580">
        <v>8.3000000000000007</v>
      </c>
      <c r="K37" s="580">
        <v>11.2</v>
      </c>
    </row>
    <row r="38" spans="1:11">
      <c r="A38" s="930"/>
      <c r="B38" s="578" t="s">
        <v>417</v>
      </c>
      <c r="C38" s="580" t="s">
        <v>24</v>
      </c>
      <c r="D38" s="580">
        <v>12.9</v>
      </c>
      <c r="E38" s="580" t="s">
        <v>24</v>
      </c>
      <c r="F38" s="580">
        <v>6.7</v>
      </c>
      <c r="G38" s="580">
        <v>2.9</v>
      </c>
      <c r="H38" s="580">
        <v>7.7</v>
      </c>
      <c r="I38" s="74">
        <v>0</v>
      </c>
      <c r="J38" s="580">
        <v>23.8</v>
      </c>
      <c r="K38" s="580">
        <v>11.2</v>
      </c>
    </row>
    <row r="39" spans="1:11">
      <c r="A39" s="931"/>
      <c r="B39" s="601" t="s">
        <v>227</v>
      </c>
      <c r="C39" s="604" t="s">
        <v>24</v>
      </c>
      <c r="D39" s="582">
        <v>34.700000000000003</v>
      </c>
      <c r="E39" s="604" t="s">
        <v>24</v>
      </c>
      <c r="F39" s="582">
        <v>9.5</v>
      </c>
      <c r="G39" s="582">
        <v>12.3</v>
      </c>
      <c r="H39" s="582">
        <v>13.6</v>
      </c>
      <c r="I39" s="582">
        <v>22.3</v>
      </c>
      <c r="J39" s="582">
        <v>13.4</v>
      </c>
      <c r="K39" s="582">
        <v>25.4</v>
      </c>
    </row>
    <row r="40" spans="1:11" ht="34.5" customHeight="1">
      <c r="A40" s="786" t="s">
        <v>924</v>
      </c>
      <c r="B40" s="786"/>
      <c r="C40" s="786"/>
      <c r="D40" s="786"/>
      <c r="E40" s="786"/>
      <c r="F40" s="786"/>
      <c r="G40" s="786"/>
      <c r="H40" s="786"/>
      <c r="I40" s="786"/>
      <c r="J40" s="786"/>
      <c r="K40" s="786"/>
    </row>
    <row r="41" spans="1:11" s="736" customFormat="1">
      <c r="A41" s="787" t="s">
        <v>926</v>
      </c>
      <c r="B41" s="787"/>
      <c r="C41" s="787"/>
      <c r="D41" s="787"/>
      <c r="E41" s="787"/>
      <c r="F41" s="787"/>
      <c r="G41" s="787"/>
      <c r="H41" s="787"/>
      <c r="I41" s="787"/>
      <c r="J41" s="787"/>
      <c r="K41" s="787"/>
    </row>
    <row r="42" spans="1:11">
      <c r="A42" s="583" t="s">
        <v>8</v>
      </c>
      <c r="B42" s="584"/>
      <c r="C42" s="584"/>
      <c r="D42" s="584"/>
      <c r="E42" s="584"/>
      <c r="F42" s="584"/>
      <c r="G42" s="584"/>
      <c r="H42" s="584"/>
      <c r="I42" s="584"/>
      <c r="J42" s="84"/>
      <c r="K42" s="74"/>
    </row>
    <row r="43" spans="1:11" ht="12" customHeight="1">
      <c r="A43" s="788" t="s">
        <v>708</v>
      </c>
      <c r="B43" s="788"/>
      <c r="C43" s="788"/>
      <c r="D43" s="788"/>
      <c r="E43" s="788"/>
      <c r="F43" s="788"/>
      <c r="G43" s="788"/>
      <c r="H43" s="788"/>
      <c r="I43" s="788"/>
      <c r="J43" s="788"/>
      <c r="K43" s="788"/>
    </row>
    <row r="44" spans="1:11" ht="12" customHeight="1">
      <c r="A44" s="584" t="s">
        <v>709</v>
      </c>
      <c r="B44" s="584"/>
      <c r="C44" s="584"/>
      <c r="D44" s="584"/>
      <c r="E44" s="584"/>
      <c r="F44" s="584"/>
      <c r="G44" s="584"/>
      <c r="H44" s="584"/>
      <c r="I44" s="584"/>
      <c r="J44" s="84"/>
      <c r="K44" s="74"/>
    </row>
    <row r="45" spans="1:11" ht="12" customHeight="1">
      <c r="A45" s="584" t="s">
        <v>745</v>
      </c>
      <c r="B45" s="584"/>
      <c r="C45" s="584"/>
      <c r="D45" s="584"/>
      <c r="E45" s="584"/>
      <c r="F45" s="584"/>
      <c r="G45" s="584"/>
      <c r="H45" s="584"/>
      <c r="I45" s="584"/>
      <c r="J45" s="84"/>
      <c r="K45" s="74"/>
    </row>
    <row r="46" spans="1:11" ht="12" customHeight="1">
      <c r="A46" s="547" t="s">
        <v>701</v>
      </c>
      <c r="B46" s="578"/>
      <c r="C46" s="183"/>
      <c r="D46" s="183"/>
      <c r="E46" s="183"/>
      <c r="F46" s="183"/>
      <c r="G46" s="183"/>
      <c r="H46" s="183"/>
      <c r="I46" s="183"/>
      <c r="J46" s="183"/>
      <c r="K46" s="183"/>
    </row>
  </sheetData>
  <mergeCells count="11">
    <mergeCell ref="A26:A32"/>
    <mergeCell ref="A33:A39"/>
    <mergeCell ref="A40:K40"/>
    <mergeCell ref="A43:K43"/>
    <mergeCell ref="A1:K1"/>
    <mergeCell ref="C3:K3"/>
    <mergeCell ref="A4:A10"/>
    <mergeCell ref="A11:A17"/>
    <mergeCell ref="A18:A24"/>
    <mergeCell ref="C25:K25"/>
    <mergeCell ref="A41:K41"/>
  </mergeCells>
  <pageMargins left="0.25" right="0.25" top="0.5" bottom="0.5" header="0.3" footer="0.3"/>
  <pageSetup paperSize="9" orientation="landscape" r:id="rId1"/>
  <rowBreaks count="1" manualBreakCount="1">
    <brk id="24" max="10" man="1"/>
  </rowBreaks>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2"/>
  <dimension ref="A1:K150"/>
  <sheetViews>
    <sheetView zoomScaleNormal="100" workbookViewId="0">
      <pane ySplit="2" topLeftCell="A3" activePane="bottomLeft" state="frozen"/>
      <selection pane="bottomLeft" sqref="A1:K1"/>
    </sheetView>
  </sheetViews>
  <sheetFormatPr defaultColWidth="9.140625" defaultRowHeight="15"/>
  <cols>
    <col min="1" max="1" width="20.28515625" style="1" customWidth="1"/>
    <col min="2" max="2" width="16" style="1" customWidth="1"/>
    <col min="3" max="11" width="10.7109375" style="1" customWidth="1"/>
    <col min="12" max="16384" width="9.140625" style="1"/>
  </cols>
  <sheetData>
    <row r="1" spans="1:11" s="605" customFormat="1">
      <c r="A1" s="944" t="s">
        <v>970</v>
      </c>
      <c r="B1" s="944"/>
      <c r="C1" s="944"/>
      <c r="D1" s="944"/>
      <c r="E1" s="944"/>
      <c r="F1" s="944"/>
      <c r="G1" s="944"/>
      <c r="H1" s="944"/>
      <c r="I1" s="944"/>
      <c r="J1" s="944"/>
      <c r="K1" s="944"/>
    </row>
    <row r="2" spans="1:11" ht="15" customHeight="1">
      <c r="A2" s="606" t="s">
        <v>715</v>
      </c>
      <c r="B2" s="95" t="s">
        <v>243</v>
      </c>
      <c r="C2" s="607" t="s">
        <v>0</v>
      </c>
      <c r="D2" s="607" t="s">
        <v>1</v>
      </c>
      <c r="E2" s="607" t="s">
        <v>2</v>
      </c>
      <c r="F2" s="607" t="s">
        <v>3</v>
      </c>
      <c r="G2" s="607" t="s">
        <v>4</v>
      </c>
      <c r="H2" s="552" t="s">
        <v>929</v>
      </c>
      <c r="I2" s="607" t="s">
        <v>6</v>
      </c>
      <c r="J2" s="607" t="s">
        <v>7</v>
      </c>
      <c r="K2" s="607" t="s">
        <v>227</v>
      </c>
    </row>
    <row r="3" spans="1:11">
      <c r="A3" s="608"/>
      <c r="B3" s="609"/>
      <c r="C3" s="929" t="s">
        <v>228</v>
      </c>
      <c r="D3" s="929"/>
      <c r="E3" s="929"/>
      <c r="F3" s="929"/>
      <c r="G3" s="929"/>
      <c r="H3" s="929"/>
      <c r="I3" s="929"/>
      <c r="J3" s="929"/>
      <c r="K3" s="929"/>
    </row>
    <row r="4" spans="1:11">
      <c r="A4" s="608"/>
      <c r="C4" s="924" t="s">
        <v>330</v>
      </c>
      <c r="D4" s="924"/>
      <c r="E4" s="924"/>
      <c r="F4" s="924"/>
      <c r="G4" s="924"/>
      <c r="H4" s="924"/>
      <c r="I4" s="924"/>
      <c r="J4" s="924"/>
      <c r="K4" s="924"/>
    </row>
    <row r="5" spans="1:11">
      <c r="A5" s="921" t="s">
        <v>733</v>
      </c>
      <c r="B5" s="44" t="s">
        <v>244</v>
      </c>
      <c r="C5" s="72" t="s">
        <v>26</v>
      </c>
      <c r="D5" s="174">
        <v>128</v>
      </c>
      <c r="E5" s="174">
        <v>195</v>
      </c>
      <c r="F5" s="174">
        <v>116</v>
      </c>
      <c r="G5" s="174">
        <v>60</v>
      </c>
      <c r="H5" s="174">
        <v>18</v>
      </c>
      <c r="I5" s="174">
        <v>3</v>
      </c>
      <c r="J5" s="174">
        <v>26</v>
      </c>
      <c r="K5" s="174">
        <v>546</v>
      </c>
    </row>
    <row r="6" spans="1:11">
      <c r="A6" s="921"/>
      <c r="B6" s="44" t="s">
        <v>245</v>
      </c>
      <c r="C6" s="72" t="s">
        <v>26</v>
      </c>
      <c r="D6" s="174">
        <v>698</v>
      </c>
      <c r="E6" s="174">
        <v>904</v>
      </c>
      <c r="F6" s="174">
        <v>669</v>
      </c>
      <c r="G6" s="174">
        <v>342</v>
      </c>
      <c r="H6" s="174">
        <v>101</v>
      </c>
      <c r="I6" s="174">
        <v>52</v>
      </c>
      <c r="J6" s="174">
        <v>229</v>
      </c>
      <c r="K6" s="174">
        <v>2995</v>
      </c>
    </row>
    <row r="7" spans="1:11">
      <c r="A7" s="921"/>
      <c r="B7" s="44" t="s">
        <v>246</v>
      </c>
      <c r="C7" s="72" t="s">
        <v>26</v>
      </c>
      <c r="D7" s="174">
        <v>824</v>
      </c>
      <c r="E7" s="174">
        <v>1266</v>
      </c>
      <c r="F7" s="174">
        <v>913</v>
      </c>
      <c r="G7" s="174">
        <v>421</v>
      </c>
      <c r="H7" s="174">
        <v>133</v>
      </c>
      <c r="I7" s="174">
        <v>84</v>
      </c>
      <c r="J7" s="174">
        <v>337</v>
      </c>
      <c r="K7" s="174">
        <v>3978</v>
      </c>
    </row>
    <row r="8" spans="1:11">
      <c r="A8" s="921"/>
      <c r="B8" s="44" t="s">
        <v>247</v>
      </c>
      <c r="C8" s="72" t="s">
        <v>26</v>
      </c>
      <c r="D8" s="174">
        <v>717</v>
      </c>
      <c r="E8" s="174">
        <v>1336</v>
      </c>
      <c r="F8" s="174">
        <v>898</v>
      </c>
      <c r="G8" s="174">
        <v>427</v>
      </c>
      <c r="H8" s="174">
        <v>115</v>
      </c>
      <c r="I8" s="174">
        <v>69</v>
      </c>
      <c r="J8" s="174">
        <v>347</v>
      </c>
      <c r="K8" s="174">
        <v>3909</v>
      </c>
    </row>
    <row r="9" spans="1:11">
      <c r="A9" s="921"/>
      <c r="B9" s="44" t="s">
        <v>248</v>
      </c>
      <c r="C9" s="72" t="s">
        <v>26</v>
      </c>
      <c r="D9" s="174">
        <v>394</v>
      </c>
      <c r="E9" s="174">
        <v>593</v>
      </c>
      <c r="F9" s="174">
        <v>337</v>
      </c>
      <c r="G9" s="174">
        <v>229</v>
      </c>
      <c r="H9" s="174">
        <v>52</v>
      </c>
      <c r="I9" s="174">
        <v>28</v>
      </c>
      <c r="J9" s="174">
        <v>175</v>
      </c>
      <c r="K9" s="174">
        <v>1808</v>
      </c>
    </row>
    <row r="10" spans="1:11">
      <c r="A10" s="921"/>
      <c r="B10" s="610" t="s">
        <v>227</v>
      </c>
      <c r="C10" s="626" t="s">
        <v>26</v>
      </c>
      <c r="D10" s="185">
        <v>2761</v>
      </c>
      <c r="E10" s="185">
        <v>4294</v>
      </c>
      <c r="F10" s="185">
        <v>2933</v>
      </c>
      <c r="G10" s="185">
        <v>1479</v>
      </c>
      <c r="H10" s="185">
        <v>419</v>
      </c>
      <c r="I10" s="185">
        <v>236</v>
      </c>
      <c r="J10" s="185">
        <v>1114</v>
      </c>
      <c r="K10" s="185">
        <v>13236</v>
      </c>
    </row>
    <row r="11" spans="1:11">
      <c r="A11" s="921"/>
      <c r="B11" s="44"/>
      <c r="C11" s="940" t="s">
        <v>697</v>
      </c>
      <c r="D11" s="940"/>
      <c r="E11" s="940"/>
      <c r="F11" s="940"/>
      <c r="G11" s="940"/>
      <c r="H11" s="940"/>
      <c r="I11" s="940"/>
      <c r="J11" s="940"/>
      <c r="K11" s="940"/>
    </row>
    <row r="12" spans="1:11" ht="15" customHeight="1">
      <c r="A12" s="921"/>
      <c r="B12" s="44" t="s">
        <v>244</v>
      </c>
      <c r="C12" s="72" t="s">
        <v>26</v>
      </c>
      <c r="D12" s="174">
        <v>443</v>
      </c>
      <c r="E12" s="174">
        <v>229</v>
      </c>
      <c r="F12" s="174">
        <v>110</v>
      </c>
      <c r="G12" s="174">
        <v>102</v>
      </c>
      <c r="H12" s="174">
        <v>19</v>
      </c>
      <c r="I12" s="174">
        <v>18</v>
      </c>
      <c r="J12" s="174">
        <v>1</v>
      </c>
      <c r="K12" s="174">
        <v>922</v>
      </c>
    </row>
    <row r="13" spans="1:11">
      <c r="A13" s="921"/>
      <c r="B13" s="44" t="s">
        <v>245</v>
      </c>
      <c r="C13" s="72" t="s">
        <v>26</v>
      </c>
      <c r="D13" s="174">
        <v>2080</v>
      </c>
      <c r="E13" s="174">
        <v>1168</v>
      </c>
      <c r="F13" s="174">
        <v>497</v>
      </c>
      <c r="G13" s="174">
        <v>539</v>
      </c>
      <c r="H13" s="174">
        <v>158</v>
      </c>
      <c r="I13" s="174">
        <v>109</v>
      </c>
      <c r="J13" s="174">
        <v>16</v>
      </c>
      <c r="K13" s="174">
        <v>4567</v>
      </c>
    </row>
    <row r="14" spans="1:11">
      <c r="A14" s="921"/>
      <c r="B14" s="44" t="s">
        <v>246</v>
      </c>
      <c r="C14" s="72" t="s">
        <v>26</v>
      </c>
      <c r="D14" s="174">
        <v>2293</v>
      </c>
      <c r="E14" s="174">
        <v>1526</v>
      </c>
      <c r="F14" s="174">
        <v>749</v>
      </c>
      <c r="G14" s="174">
        <v>764</v>
      </c>
      <c r="H14" s="174">
        <v>233</v>
      </c>
      <c r="I14" s="174">
        <v>170</v>
      </c>
      <c r="J14" s="174">
        <v>32</v>
      </c>
      <c r="K14" s="174">
        <v>5767</v>
      </c>
    </row>
    <row r="15" spans="1:11">
      <c r="A15" s="921"/>
      <c r="B15" s="44" t="s">
        <v>247</v>
      </c>
      <c r="C15" s="72" t="s">
        <v>26</v>
      </c>
      <c r="D15" s="174">
        <v>2312</v>
      </c>
      <c r="E15" s="174">
        <v>1686</v>
      </c>
      <c r="F15" s="174">
        <v>778</v>
      </c>
      <c r="G15" s="174">
        <v>824</v>
      </c>
      <c r="H15" s="174">
        <v>255</v>
      </c>
      <c r="I15" s="174">
        <v>181</v>
      </c>
      <c r="J15" s="174">
        <v>42</v>
      </c>
      <c r="K15" s="174">
        <v>6078</v>
      </c>
    </row>
    <row r="16" spans="1:11">
      <c r="A16" s="921"/>
      <c r="B16" s="44" t="s">
        <v>248</v>
      </c>
      <c r="C16" s="72" t="s">
        <v>26</v>
      </c>
      <c r="D16" s="174">
        <v>1525</v>
      </c>
      <c r="E16" s="174">
        <v>939</v>
      </c>
      <c r="F16" s="174">
        <v>345</v>
      </c>
      <c r="G16" s="174">
        <v>431</v>
      </c>
      <c r="H16" s="174">
        <v>109</v>
      </c>
      <c r="I16" s="174">
        <v>87</v>
      </c>
      <c r="J16" s="174">
        <v>42</v>
      </c>
      <c r="K16" s="174">
        <v>3478</v>
      </c>
    </row>
    <row r="17" spans="1:11">
      <c r="A17" s="921"/>
      <c r="B17" s="610" t="s">
        <v>227</v>
      </c>
      <c r="C17" s="626" t="s">
        <v>26</v>
      </c>
      <c r="D17" s="185">
        <v>8653</v>
      </c>
      <c r="E17" s="185">
        <v>5548</v>
      </c>
      <c r="F17" s="185">
        <v>2479</v>
      </c>
      <c r="G17" s="185">
        <v>2660</v>
      </c>
      <c r="H17" s="185">
        <v>774</v>
      </c>
      <c r="I17" s="185">
        <v>565</v>
      </c>
      <c r="J17" s="185">
        <v>133</v>
      </c>
      <c r="K17" s="185">
        <v>20812</v>
      </c>
    </row>
    <row r="18" spans="1:11">
      <c r="A18" s="921"/>
      <c r="B18" s="44"/>
      <c r="C18" s="940" t="s">
        <v>312</v>
      </c>
      <c r="D18" s="940"/>
      <c r="E18" s="940"/>
      <c r="F18" s="940"/>
      <c r="G18" s="940"/>
      <c r="H18" s="940"/>
      <c r="I18" s="940"/>
      <c r="J18" s="940"/>
      <c r="K18" s="940"/>
    </row>
    <row r="19" spans="1:11">
      <c r="A19" s="921"/>
      <c r="B19" s="44" t="s">
        <v>244</v>
      </c>
      <c r="C19" s="72" t="s">
        <v>26</v>
      </c>
      <c r="D19" s="611">
        <v>0</v>
      </c>
      <c r="E19" s="174">
        <v>19</v>
      </c>
      <c r="F19" s="174">
        <v>1</v>
      </c>
      <c r="G19" s="174">
        <v>5</v>
      </c>
      <c r="H19" s="174">
        <v>2</v>
      </c>
      <c r="I19" s="611">
        <v>0</v>
      </c>
      <c r="J19" s="611">
        <v>0</v>
      </c>
      <c r="K19" s="174">
        <v>27</v>
      </c>
    </row>
    <row r="20" spans="1:11">
      <c r="A20" s="921"/>
      <c r="B20" s="44" t="s">
        <v>245</v>
      </c>
      <c r="C20" s="72" t="s">
        <v>26</v>
      </c>
      <c r="D20" s="611">
        <v>0</v>
      </c>
      <c r="E20" s="174">
        <v>17</v>
      </c>
      <c r="F20" s="611">
        <v>0</v>
      </c>
      <c r="G20" s="174">
        <v>13</v>
      </c>
      <c r="H20" s="174">
        <v>12</v>
      </c>
      <c r="I20" s="611">
        <v>0</v>
      </c>
      <c r="J20" s="611">
        <v>0</v>
      </c>
      <c r="K20" s="174">
        <v>42</v>
      </c>
    </row>
    <row r="21" spans="1:11">
      <c r="A21" s="921"/>
      <c r="B21" s="44" t="s">
        <v>246</v>
      </c>
      <c r="C21" s="72" t="s">
        <v>26</v>
      </c>
      <c r="D21" s="611">
        <v>0</v>
      </c>
      <c r="E21" s="174">
        <v>11</v>
      </c>
      <c r="F21" s="174">
        <v>1</v>
      </c>
      <c r="G21" s="174">
        <v>2</v>
      </c>
      <c r="H21" s="174">
        <v>9</v>
      </c>
      <c r="I21" s="611">
        <v>0</v>
      </c>
      <c r="J21" s="174">
        <v>1</v>
      </c>
      <c r="K21" s="174">
        <v>24</v>
      </c>
    </row>
    <row r="22" spans="1:11">
      <c r="A22" s="921"/>
      <c r="B22" s="44" t="s">
        <v>247</v>
      </c>
      <c r="C22" s="72" t="s">
        <v>26</v>
      </c>
      <c r="D22" s="611">
        <v>0</v>
      </c>
      <c r="E22" s="174">
        <v>3</v>
      </c>
      <c r="F22" s="611">
        <v>0</v>
      </c>
      <c r="G22" s="174">
        <v>3</v>
      </c>
      <c r="H22" s="174">
        <v>9</v>
      </c>
      <c r="I22" s="611">
        <v>0</v>
      </c>
      <c r="J22" s="611">
        <v>0</v>
      </c>
      <c r="K22" s="174">
        <v>15</v>
      </c>
    </row>
    <row r="23" spans="1:11">
      <c r="A23" s="921"/>
      <c r="B23" s="44" t="s">
        <v>248</v>
      </c>
      <c r="C23" s="72" t="s">
        <v>26</v>
      </c>
      <c r="D23" s="611">
        <v>0</v>
      </c>
      <c r="E23" s="174">
        <v>3</v>
      </c>
      <c r="F23" s="611">
        <v>0</v>
      </c>
      <c r="G23" s="611">
        <v>0</v>
      </c>
      <c r="H23" s="174">
        <v>7</v>
      </c>
      <c r="I23" s="611">
        <v>0</v>
      </c>
      <c r="J23" s="611">
        <v>0</v>
      </c>
      <c r="K23" s="174">
        <v>10</v>
      </c>
    </row>
    <row r="24" spans="1:11">
      <c r="A24" s="921"/>
      <c r="B24" s="610" t="s">
        <v>227</v>
      </c>
      <c r="C24" s="626" t="s">
        <v>26</v>
      </c>
      <c r="D24" s="611">
        <v>0</v>
      </c>
      <c r="E24" s="185">
        <v>53</v>
      </c>
      <c r="F24" s="185">
        <v>2</v>
      </c>
      <c r="G24" s="185">
        <v>23</v>
      </c>
      <c r="H24" s="185">
        <v>39</v>
      </c>
      <c r="I24" s="611">
        <v>0</v>
      </c>
      <c r="J24" s="185">
        <v>1</v>
      </c>
      <c r="K24" s="185">
        <v>118</v>
      </c>
    </row>
    <row r="25" spans="1:11">
      <c r="A25" s="921"/>
      <c r="B25" s="44"/>
      <c r="C25" s="940" t="s">
        <v>250</v>
      </c>
      <c r="D25" s="940"/>
      <c r="E25" s="940"/>
      <c r="F25" s="940"/>
      <c r="G25" s="940"/>
      <c r="H25" s="940"/>
      <c r="I25" s="940"/>
      <c r="J25" s="940"/>
      <c r="K25" s="940"/>
    </row>
    <row r="26" spans="1:11">
      <c r="A26" s="921"/>
      <c r="B26" s="44" t="s">
        <v>244</v>
      </c>
      <c r="C26" s="72" t="s">
        <v>26</v>
      </c>
      <c r="D26" s="612">
        <v>571</v>
      </c>
      <c r="E26" s="612">
        <v>443</v>
      </c>
      <c r="F26" s="612">
        <v>227</v>
      </c>
      <c r="G26" s="612">
        <v>167</v>
      </c>
      <c r="H26" s="612">
        <v>39</v>
      </c>
      <c r="I26" s="612">
        <v>21</v>
      </c>
      <c r="J26" s="612">
        <v>27</v>
      </c>
      <c r="K26" s="612">
        <v>1495</v>
      </c>
    </row>
    <row r="27" spans="1:11">
      <c r="A27" s="921"/>
      <c r="B27" s="44" t="s">
        <v>245</v>
      </c>
      <c r="C27" s="72" t="s">
        <v>26</v>
      </c>
      <c r="D27" s="612">
        <v>2778</v>
      </c>
      <c r="E27" s="612">
        <v>2089</v>
      </c>
      <c r="F27" s="612">
        <v>1166</v>
      </c>
      <c r="G27" s="612">
        <v>894</v>
      </c>
      <c r="H27" s="612">
        <v>271</v>
      </c>
      <c r="I27" s="612">
        <v>161</v>
      </c>
      <c r="J27" s="612">
        <v>245</v>
      </c>
      <c r="K27" s="612">
        <v>7604</v>
      </c>
    </row>
    <row r="28" spans="1:11">
      <c r="A28" s="921"/>
      <c r="B28" s="44" t="s">
        <v>246</v>
      </c>
      <c r="C28" s="72" t="s">
        <v>26</v>
      </c>
      <c r="D28" s="612">
        <v>3117</v>
      </c>
      <c r="E28" s="612">
        <v>2803</v>
      </c>
      <c r="F28" s="612">
        <v>1663</v>
      </c>
      <c r="G28" s="612">
        <v>1187</v>
      </c>
      <c r="H28" s="612">
        <v>375</v>
      </c>
      <c r="I28" s="612">
        <v>254</v>
      </c>
      <c r="J28" s="612">
        <v>370</v>
      </c>
      <c r="K28" s="612">
        <v>9769</v>
      </c>
    </row>
    <row r="29" spans="1:11">
      <c r="A29" s="921"/>
      <c r="B29" s="44" t="s">
        <v>247</v>
      </c>
      <c r="C29" s="72" t="s">
        <v>26</v>
      </c>
      <c r="D29" s="612">
        <v>3029</v>
      </c>
      <c r="E29" s="612">
        <v>3025</v>
      </c>
      <c r="F29" s="612">
        <v>1676</v>
      </c>
      <c r="G29" s="612">
        <v>1254</v>
      </c>
      <c r="H29" s="612">
        <v>379</v>
      </c>
      <c r="I29" s="612">
        <v>250</v>
      </c>
      <c r="J29" s="612">
        <v>389</v>
      </c>
      <c r="K29" s="612">
        <v>10002</v>
      </c>
    </row>
    <row r="30" spans="1:11">
      <c r="A30" s="921"/>
      <c r="B30" s="44" t="s">
        <v>248</v>
      </c>
      <c r="C30" s="72" t="s">
        <v>26</v>
      </c>
      <c r="D30" s="612">
        <v>1919</v>
      </c>
      <c r="E30" s="612">
        <v>1535</v>
      </c>
      <c r="F30" s="612">
        <v>682</v>
      </c>
      <c r="G30" s="612">
        <v>660</v>
      </c>
      <c r="H30" s="612">
        <v>168</v>
      </c>
      <c r="I30" s="612">
        <v>115</v>
      </c>
      <c r="J30" s="612">
        <v>217</v>
      </c>
      <c r="K30" s="612">
        <v>5296</v>
      </c>
    </row>
    <row r="31" spans="1:11">
      <c r="A31" s="922"/>
      <c r="B31" s="613" t="s">
        <v>227</v>
      </c>
      <c r="C31" s="690" t="s">
        <v>26</v>
      </c>
      <c r="D31" s="614">
        <v>11414</v>
      </c>
      <c r="E31" s="614">
        <v>9895</v>
      </c>
      <c r="F31" s="614">
        <v>5414</v>
      </c>
      <c r="G31" s="614">
        <v>4162</v>
      </c>
      <c r="H31" s="614">
        <v>1232</v>
      </c>
      <c r="I31" s="614">
        <v>801</v>
      </c>
      <c r="J31" s="614">
        <v>1248</v>
      </c>
      <c r="K31" s="614">
        <v>34166</v>
      </c>
    </row>
    <row r="32" spans="1:11">
      <c r="A32" s="44"/>
      <c r="B32" s="610"/>
      <c r="C32" s="924" t="s">
        <v>330</v>
      </c>
      <c r="D32" s="924"/>
      <c r="E32" s="924"/>
      <c r="F32" s="924"/>
      <c r="G32" s="924"/>
      <c r="H32" s="924"/>
      <c r="I32" s="924"/>
      <c r="J32" s="924"/>
      <c r="K32" s="924"/>
    </row>
    <row r="33" spans="1:11">
      <c r="A33" s="921" t="s">
        <v>732</v>
      </c>
      <c r="B33" s="44" t="s">
        <v>244</v>
      </c>
      <c r="C33" s="72" t="s">
        <v>26</v>
      </c>
      <c r="D33" s="611">
        <v>0</v>
      </c>
      <c r="E33" s="611">
        <v>0</v>
      </c>
      <c r="F33" s="174">
        <v>1</v>
      </c>
      <c r="G33" s="611">
        <v>0</v>
      </c>
      <c r="H33" s="611">
        <v>0</v>
      </c>
      <c r="I33" s="611">
        <v>0</v>
      </c>
      <c r="J33" s="611">
        <v>0</v>
      </c>
      <c r="K33" s="174">
        <v>1</v>
      </c>
    </row>
    <row r="34" spans="1:11">
      <c r="A34" s="921"/>
      <c r="B34" s="44" t="s">
        <v>245</v>
      </c>
      <c r="C34" s="72" t="s">
        <v>26</v>
      </c>
      <c r="D34" s="174">
        <v>14</v>
      </c>
      <c r="E34" s="174">
        <v>18</v>
      </c>
      <c r="F34" s="174">
        <v>8</v>
      </c>
      <c r="G34" s="611">
        <v>0</v>
      </c>
      <c r="H34" s="611">
        <v>0</v>
      </c>
      <c r="I34" s="174">
        <v>1</v>
      </c>
      <c r="J34" s="611">
        <v>0</v>
      </c>
      <c r="K34" s="174">
        <v>41</v>
      </c>
    </row>
    <row r="35" spans="1:11">
      <c r="A35" s="921"/>
      <c r="B35" s="44" t="s">
        <v>246</v>
      </c>
      <c r="C35" s="72" t="s">
        <v>26</v>
      </c>
      <c r="D35" s="174">
        <v>18</v>
      </c>
      <c r="E35" s="174">
        <v>19</v>
      </c>
      <c r="F35" s="174">
        <v>15</v>
      </c>
      <c r="G35" s="174">
        <v>2</v>
      </c>
      <c r="H35" s="174">
        <v>2</v>
      </c>
      <c r="I35" s="174">
        <v>1</v>
      </c>
      <c r="J35" s="611">
        <v>0</v>
      </c>
      <c r="K35" s="174">
        <v>57</v>
      </c>
    </row>
    <row r="36" spans="1:11">
      <c r="A36" s="921"/>
      <c r="B36" s="44" t="s">
        <v>247</v>
      </c>
      <c r="C36" s="72" t="s">
        <v>26</v>
      </c>
      <c r="D36" s="174">
        <v>12</v>
      </c>
      <c r="E36" s="174">
        <v>6</v>
      </c>
      <c r="F36" s="174">
        <v>10</v>
      </c>
      <c r="G36" s="174">
        <v>5</v>
      </c>
      <c r="H36" s="174">
        <v>1</v>
      </c>
      <c r="I36" s="174">
        <v>1</v>
      </c>
      <c r="J36" s="611">
        <v>0</v>
      </c>
      <c r="K36" s="174">
        <v>35</v>
      </c>
    </row>
    <row r="37" spans="1:11">
      <c r="A37" s="921"/>
      <c r="B37" s="44" t="s">
        <v>248</v>
      </c>
      <c r="C37" s="72" t="s">
        <v>26</v>
      </c>
      <c r="D37" s="174">
        <v>8</v>
      </c>
      <c r="E37" s="174">
        <v>1</v>
      </c>
      <c r="F37" s="174">
        <v>3</v>
      </c>
      <c r="G37" s="174">
        <v>2</v>
      </c>
      <c r="H37" s="611">
        <v>0</v>
      </c>
      <c r="I37" s="611">
        <v>0</v>
      </c>
      <c r="J37" s="611">
        <v>0</v>
      </c>
      <c r="K37" s="174">
        <v>14</v>
      </c>
    </row>
    <row r="38" spans="1:11">
      <c r="A38" s="921"/>
      <c r="B38" s="610" t="s">
        <v>227</v>
      </c>
      <c r="C38" s="626" t="s">
        <v>26</v>
      </c>
      <c r="D38" s="185">
        <v>52</v>
      </c>
      <c r="E38" s="185">
        <v>44</v>
      </c>
      <c r="F38" s="185">
        <v>37</v>
      </c>
      <c r="G38" s="185">
        <v>9</v>
      </c>
      <c r="H38" s="185">
        <v>3</v>
      </c>
      <c r="I38" s="185">
        <v>3</v>
      </c>
      <c r="J38" s="611">
        <v>0</v>
      </c>
      <c r="K38" s="185">
        <v>148</v>
      </c>
    </row>
    <row r="39" spans="1:11">
      <c r="A39" s="921"/>
      <c r="B39" s="44"/>
      <c r="C39" s="940" t="s">
        <v>697</v>
      </c>
      <c r="D39" s="940"/>
      <c r="E39" s="940"/>
      <c r="F39" s="940"/>
      <c r="G39" s="940"/>
      <c r="H39" s="940"/>
      <c r="I39" s="940"/>
      <c r="J39" s="940"/>
      <c r="K39" s="940"/>
    </row>
    <row r="40" spans="1:11" ht="15" customHeight="1">
      <c r="A40" s="921"/>
      <c r="B40" s="44" t="s">
        <v>244</v>
      </c>
      <c r="C40" s="72" t="s">
        <v>26</v>
      </c>
      <c r="D40" s="174">
        <v>2</v>
      </c>
      <c r="E40" s="611">
        <v>0</v>
      </c>
      <c r="F40" s="611">
        <v>0</v>
      </c>
      <c r="G40" s="611">
        <v>0</v>
      </c>
      <c r="H40" s="611">
        <v>0</v>
      </c>
      <c r="I40" s="611">
        <v>0</v>
      </c>
      <c r="J40" s="611">
        <v>0</v>
      </c>
      <c r="K40" s="174">
        <v>2</v>
      </c>
    </row>
    <row r="41" spans="1:11">
      <c r="A41" s="921"/>
      <c r="B41" s="44" t="s">
        <v>245</v>
      </c>
      <c r="C41" s="72" t="s">
        <v>26</v>
      </c>
      <c r="D41" s="174">
        <v>135</v>
      </c>
      <c r="E41" s="174">
        <v>25</v>
      </c>
      <c r="F41" s="174">
        <v>7</v>
      </c>
      <c r="G41" s="174">
        <v>6</v>
      </c>
      <c r="H41" s="174">
        <v>5</v>
      </c>
      <c r="I41" s="174">
        <v>7</v>
      </c>
      <c r="J41" s="611">
        <v>0</v>
      </c>
      <c r="K41" s="174">
        <v>185</v>
      </c>
    </row>
    <row r="42" spans="1:11">
      <c r="A42" s="921"/>
      <c r="B42" s="44" t="s">
        <v>246</v>
      </c>
      <c r="C42" s="72" t="s">
        <v>26</v>
      </c>
      <c r="D42" s="174">
        <v>122</v>
      </c>
      <c r="E42" s="174">
        <v>13</v>
      </c>
      <c r="F42" s="174">
        <v>16</v>
      </c>
      <c r="G42" s="174">
        <v>17</v>
      </c>
      <c r="H42" s="174">
        <v>5</v>
      </c>
      <c r="I42" s="611">
        <v>0</v>
      </c>
      <c r="J42" s="611">
        <v>0</v>
      </c>
      <c r="K42" s="174">
        <v>173</v>
      </c>
    </row>
    <row r="43" spans="1:11">
      <c r="A43" s="921"/>
      <c r="B43" s="44" t="s">
        <v>247</v>
      </c>
      <c r="C43" s="72" t="s">
        <v>26</v>
      </c>
      <c r="D43" s="174">
        <v>89</v>
      </c>
      <c r="E43" s="174">
        <v>19</v>
      </c>
      <c r="F43" s="174">
        <v>11</v>
      </c>
      <c r="G43" s="174">
        <v>7</v>
      </c>
      <c r="H43" s="174">
        <v>4</v>
      </c>
      <c r="I43" s="174">
        <v>4</v>
      </c>
      <c r="J43" s="611">
        <v>0</v>
      </c>
      <c r="K43" s="174">
        <v>134</v>
      </c>
    </row>
    <row r="44" spans="1:11">
      <c r="A44" s="921"/>
      <c r="B44" s="44" t="s">
        <v>248</v>
      </c>
      <c r="C44" s="72" t="s">
        <v>26</v>
      </c>
      <c r="D44" s="174">
        <v>29</v>
      </c>
      <c r="E44" s="174">
        <v>5</v>
      </c>
      <c r="F44" s="174">
        <v>2</v>
      </c>
      <c r="G44" s="174">
        <v>3</v>
      </c>
      <c r="H44" s="174">
        <v>2</v>
      </c>
      <c r="I44" s="611">
        <v>0</v>
      </c>
      <c r="J44" s="611">
        <v>0</v>
      </c>
      <c r="K44" s="174">
        <v>41</v>
      </c>
    </row>
    <row r="45" spans="1:11">
      <c r="A45" s="921"/>
      <c r="B45" s="610" t="s">
        <v>227</v>
      </c>
      <c r="C45" s="626" t="s">
        <v>26</v>
      </c>
      <c r="D45" s="185">
        <v>377</v>
      </c>
      <c r="E45" s="185">
        <v>62</v>
      </c>
      <c r="F45" s="185">
        <v>36</v>
      </c>
      <c r="G45" s="185">
        <v>33</v>
      </c>
      <c r="H45" s="185">
        <v>16</v>
      </c>
      <c r="I45" s="185">
        <v>11</v>
      </c>
      <c r="J45" s="611">
        <v>0</v>
      </c>
      <c r="K45" s="185">
        <v>535</v>
      </c>
    </row>
    <row r="46" spans="1:11">
      <c r="A46" s="921"/>
      <c r="B46" s="44"/>
      <c r="C46" s="940" t="s">
        <v>312</v>
      </c>
      <c r="D46" s="940"/>
      <c r="E46" s="940"/>
      <c r="F46" s="940"/>
      <c r="G46" s="940"/>
      <c r="H46" s="940"/>
      <c r="I46" s="940"/>
      <c r="J46" s="940"/>
      <c r="K46" s="940"/>
    </row>
    <row r="47" spans="1:11">
      <c r="A47" s="921"/>
      <c r="B47" s="44" t="s">
        <v>244</v>
      </c>
      <c r="C47" s="72" t="s">
        <v>26</v>
      </c>
      <c r="D47" s="611">
        <v>0</v>
      </c>
      <c r="E47" s="611">
        <v>0</v>
      </c>
      <c r="F47" s="611">
        <v>0</v>
      </c>
      <c r="G47" s="611">
        <v>0</v>
      </c>
      <c r="H47" s="611">
        <v>0</v>
      </c>
      <c r="I47" s="611">
        <v>0</v>
      </c>
      <c r="J47" s="611">
        <v>0</v>
      </c>
      <c r="K47" s="611">
        <v>0</v>
      </c>
    </row>
    <row r="48" spans="1:11">
      <c r="A48" s="921"/>
      <c r="B48" s="44" t="s">
        <v>245</v>
      </c>
      <c r="C48" s="72" t="s">
        <v>26</v>
      </c>
      <c r="D48" s="611">
        <v>0</v>
      </c>
      <c r="E48" s="611">
        <v>0</v>
      </c>
      <c r="F48" s="611">
        <v>0</v>
      </c>
      <c r="G48" s="611">
        <v>0</v>
      </c>
      <c r="H48" s="611">
        <v>0</v>
      </c>
      <c r="I48" s="611">
        <v>0</v>
      </c>
      <c r="J48" s="611">
        <v>0</v>
      </c>
      <c r="K48" s="611">
        <v>0</v>
      </c>
    </row>
    <row r="49" spans="1:11">
      <c r="A49" s="921"/>
      <c r="B49" s="44" t="s">
        <v>246</v>
      </c>
      <c r="C49" s="72" t="s">
        <v>26</v>
      </c>
      <c r="D49" s="611">
        <v>0</v>
      </c>
      <c r="E49" s="611">
        <v>0</v>
      </c>
      <c r="F49" s="611">
        <v>0</v>
      </c>
      <c r="G49" s="611">
        <v>0</v>
      </c>
      <c r="H49" s="611">
        <v>0</v>
      </c>
      <c r="I49" s="611">
        <v>0</v>
      </c>
      <c r="J49" s="611">
        <v>0</v>
      </c>
      <c r="K49" s="611">
        <v>0</v>
      </c>
    </row>
    <row r="50" spans="1:11">
      <c r="A50" s="921"/>
      <c r="B50" s="44" t="s">
        <v>247</v>
      </c>
      <c r="C50" s="72" t="s">
        <v>26</v>
      </c>
      <c r="D50" s="611">
        <v>0</v>
      </c>
      <c r="E50" s="611">
        <v>0</v>
      </c>
      <c r="F50" s="611">
        <v>0</v>
      </c>
      <c r="G50" s="611">
        <v>0</v>
      </c>
      <c r="H50" s="611">
        <v>0</v>
      </c>
      <c r="I50" s="611">
        <v>0</v>
      </c>
      <c r="J50" s="611">
        <v>0</v>
      </c>
      <c r="K50" s="611">
        <v>0</v>
      </c>
    </row>
    <row r="51" spans="1:11">
      <c r="A51" s="921"/>
      <c r="B51" s="44" t="s">
        <v>248</v>
      </c>
      <c r="C51" s="72" t="s">
        <v>26</v>
      </c>
      <c r="D51" s="611">
        <v>0</v>
      </c>
      <c r="E51" s="611">
        <v>0</v>
      </c>
      <c r="F51" s="611">
        <v>0</v>
      </c>
      <c r="G51" s="611">
        <v>0</v>
      </c>
      <c r="H51" s="611">
        <v>0</v>
      </c>
      <c r="I51" s="611">
        <v>0</v>
      </c>
      <c r="J51" s="611">
        <v>0</v>
      </c>
      <c r="K51" s="611">
        <v>0</v>
      </c>
    </row>
    <row r="52" spans="1:11">
      <c r="A52" s="921"/>
      <c r="B52" s="610" t="s">
        <v>227</v>
      </c>
      <c r="C52" s="626" t="s">
        <v>26</v>
      </c>
      <c r="D52" s="611">
        <v>0</v>
      </c>
      <c r="E52" s="611">
        <v>0</v>
      </c>
      <c r="F52" s="611">
        <v>0</v>
      </c>
      <c r="G52" s="611">
        <v>0</v>
      </c>
      <c r="H52" s="611">
        <v>0</v>
      </c>
      <c r="I52" s="611">
        <v>0</v>
      </c>
      <c r="J52" s="611">
        <v>0</v>
      </c>
      <c r="K52" s="611">
        <v>0</v>
      </c>
    </row>
    <row r="53" spans="1:11">
      <c r="A53" s="921"/>
      <c r="B53" s="44"/>
      <c r="C53" s="940" t="s">
        <v>250</v>
      </c>
      <c r="D53" s="940"/>
      <c r="E53" s="940"/>
      <c r="F53" s="940"/>
      <c r="G53" s="940"/>
      <c r="H53" s="940"/>
      <c r="I53" s="940"/>
      <c r="J53" s="940"/>
      <c r="K53" s="940"/>
    </row>
    <row r="54" spans="1:11">
      <c r="A54" s="921"/>
      <c r="B54" s="44" t="s">
        <v>244</v>
      </c>
      <c r="C54" s="72" t="s">
        <v>26</v>
      </c>
      <c r="D54" s="612">
        <v>2</v>
      </c>
      <c r="E54" s="611">
        <v>0</v>
      </c>
      <c r="F54" s="612">
        <v>1</v>
      </c>
      <c r="G54" s="611">
        <v>0</v>
      </c>
      <c r="H54" s="611">
        <v>0</v>
      </c>
      <c r="I54" s="611">
        <v>0</v>
      </c>
      <c r="J54" s="611">
        <v>0</v>
      </c>
      <c r="K54" s="612">
        <v>3</v>
      </c>
    </row>
    <row r="55" spans="1:11">
      <c r="A55" s="921"/>
      <c r="B55" s="44" t="s">
        <v>245</v>
      </c>
      <c r="C55" s="72" t="s">
        <v>26</v>
      </c>
      <c r="D55" s="612">
        <v>149</v>
      </c>
      <c r="E55" s="612">
        <v>43</v>
      </c>
      <c r="F55" s="612">
        <v>15</v>
      </c>
      <c r="G55" s="612">
        <v>6</v>
      </c>
      <c r="H55" s="612">
        <v>5</v>
      </c>
      <c r="I55" s="612">
        <v>8</v>
      </c>
      <c r="J55" s="611">
        <v>0</v>
      </c>
      <c r="K55" s="612">
        <v>226</v>
      </c>
    </row>
    <row r="56" spans="1:11">
      <c r="A56" s="921"/>
      <c r="B56" s="44" t="s">
        <v>246</v>
      </c>
      <c r="C56" s="72" t="s">
        <v>26</v>
      </c>
      <c r="D56" s="612">
        <v>140</v>
      </c>
      <c r="E56" s="612">
        <v>32</v>
      </c>
      <c r="F56" s="612">
        <v>31</v>
      </c>
      <c r="G56" s="612">
        <v>19</v>
      </c>
      <c r="H56" s="612">
        <v>7</v>
      </c>
      <c r="I56" s="612">
        <v>1</v>
      </c>
      <c r="J56" s="611">
        <v>0</v>
      </c>
      <c r="K56" s="612">
        <v>230</v>
      </c>
    </row>
    <row r="57" spans="1:11">
      <c r="A57" s="921"/>
      <c r="B57" s="44" t="s">
        <v>247</v>
      </c>
      <c r="C57" s="72" t="s">
        <v>26</v>
      </c>
      <c r="D57" s="612">
        <v>101</v>
      </c>
      <c r="E57" s="612">
        <v>25</v>
      </c>
      <c r="F57" s="612">
        <v>21</v>
      </c>
      <c r="G57" s="612">
        <v>12</v>
      </c>
      <c r="H57" s="612">
        <v>5</v>
      </c>
      <c r="I57" s="612">
        <v>5</v>
      </c>
      <c r="J57" s="611">
        <v>0</v>
      </c>
      <c r="K57" s="612">
        <v>169</v>
      </c>
    </row>
    <row r="58" spans="1:11">
      <c r="A58" s="921"/>
      <c r="B58" s="44" t="s">
        <v>248</v>
      </c>
      <c r="C58" s="72" t="s">
        <v>26</v>
      </c>
      <c r="D58" s="612">
        <v>37</v>
      </c>
      <c r="E58" s="612">
        <v>6</v>
      </c>
      <c r="F58" s="612">
        <v>5</v>
      </c>
      <c r="G58" s="612">
        <v>5</v>
      </c>
      <c r="H58" s="612">
        <v>2</v>
      </c>
      <c r="I58" s="611">
        <v>0</v>
      </c>
      <c r="J58" s="611">
        <v>0</v>
      </c>
      <c r="K58" s="612">
        <v>55</v>
      </c>
    </row>
    <row r="59" spans="1:11">
      <c r="A59" s="922"/>
      <c r="B59" s="613" t="s">
        <v>227</v>
      </c>
      <c r="C59" s="690" t="s">
        <v>26</v>
      </c>
      <c r="D59" s="614">
        <v>429</v>
      </c>
      <c r="E59" s="614">
        <v>106</v>
      </c>
      <c r="F59" s="614">
        <v>73</v>
      </c>
      <c r="G59" s="614">
        <v>42</v>
      </c>
      <c r="H59" s="614">
        <v>19</v>
      </c>
      <c r="I59" s="614">
        <v>14</v>
      </c>
      <c r="J59" s="615">
        <v>0</v>
      </c>
      <c r="K59" s="614">
        <v>683</v>
      </c>
    </row>
    <row r="60" spans="1:11">
      <c r="A60" s="44"/>
      <c r="B60" s="44"/>
      <c r="C60" s="924" t="s">
        <v>330</v>
      </c>
      <c r="D60" s="924"/>
      <c r="E60" s="924"/>
      <c r="F60" s="924"/>
      <c r="G60" s="924"/>
      <c r="H60" s="924"/>
      <c r="I60" s="924"/>
      <c r="J60" s="924"/>
      <c r="K60" s="924"/>
    </row>
    <row r="61" spans="1:11">
      <c r="A61" s="941" t="s">
        <v>227</v>
      </c>
      <c r="B61" s="44" t="s">
        <v>244</v>
      </c>
      <c r="C61" s="72" t="s">
        <v>26</v>
      </c>
      <c r="D61" s="174">
        <v>128</v>
      </c>
      <c r="E61" s="174">
        <v>195</v>
      </c>
      <c r="F61" s="174">
        <v>117</v>
      </c>
      <c r="G61" s="174">
        <v>60</v>
      </c>
      <c r="H61" s="174">
        <v>18</v>
      </c>
      <c r="I61" s="174">
        <v>3</v>
      </c>
      <c r="J61" s="174">
        <v>26</v>
      </c>
      <c r="K61" s="174">
        <v>547</v>
      </c>
    </row>
    <row r="62" spans="1:11">
      <c r="A62" s="941"/>
      <c r="B62" s="44" t="s">
        <v>245</v>
      </c>
      <c r="C62" s="72" t="s">
        <v>26</v>
      </c>
      <c r="D62" s="174">
        <v>712</v>
      </c>
      <c r="E62" s="174">
        <v>922</v>
      </c>
      <c r="F62" s="174">
        <v>677</v>
      </c>
      <c r="G62" s="174">
        <v>342</v>
      </c>
      <c r="H62" s="174">
        <v>101</v>
      </c>
      <c r="I62" s="174">
        <v>53</v>
      </c>
      <c r="J62" s="174">
        <v>229</v>
      </c>
      <c r="K62" s="174">
        <v>3036</v>
      </c>
    </row>
    <row r="63" spans="1:11">
      <c r="A63" s="941"/>
      <c r="B63" s="44" t="s">
        <v>246</v>
      </c>
      <c r="C63" s="72" t="s">
        <v>26</v>
      </c>
      <c r="D63" s="174">
        <v>842</v>
      </c>
      <c r="E63" s="174">
        <v>1285</v>
      </c>
      <c r="F63" s="174">
        <v>928</v>
      </c>
      <c r="G63" s="174">
        <v>423</v>
      </c>
      <c r="H63" s="174">
        <v>135</v>
      </c>
      <c r="I63" s="174">
        <v>85</v>
      </c>
      <c r="J63" s="174">
        <v>337</v>
      </c>
      <c r="K63" s="174">
        <v>4035</v>
      </c>
    </row>
    <row r="64" spans="1:11">
      <c r="A64" s="941"/>
      <c r="B64" s="44" t="s">
        <v>247</v>
      </c>
      <c r="C64" s="72" t="s">
        <v>26</v>
      </c>
      <c r="D64" s="174">
        <v>729</v>
      </c>
      <c r="E64" s="174">
        <v>1342</v>
      </c>
      <c r="F64" s="174">
        <v>908</v>
      </c>
      <c r="G64" s="174">
        <v>432</v>
      </c>
      <c r="H64" s="174">
        <v>116</v>
      </c>
      <c r="I64" s="174">
        <v>70</v>
      </c>
      <c r="J64" s="174">
        <v>347</v>
      </c>
      <c r="K64" s="174">
        <v>3944</v>
      </c>
    </row>
    <row r="65" spans="1:11">
      <c r="A65" s="941"/>
      <c r="B65" s="44" t="s">
        <v>248</v>
      </c>
      <c r="C65" s="72" t="s">
        <v>26</v>
      </c>
      <c r="D65" s="174">
        <v>402</v>
      </c>
      <c r="E65" s="174">
        <v>594</v>
      </c>
      <c r="F65" s="174">
        <v>340</v>
      </c>
      <c r="G65" s="174">
        <v>231</v>
      </c>
      <c r="H65" s="174">
        <v>52</v>
      </c>
      <c r="I65" s="174">
        <v>28</v>
      </c>
      <c r="J65" s="174">
        <v>175</v>
      </c>
      <c r="K65" s="174">
        <v>1822</v>
      </c>
    </row>
    <row r="66" spans="1:11">
      <c r="A66" s="941"/>
      <c r="B66" s="610" t="s">
        <v>227</v>
      </c>
      <c r="C66" s="626" t="s">
        <v>26</v>
      </c>
      <c r="D66" s="185">
        <v>2813</v>
      </c>
      <c r="E66" s="185">
        <v>4338</v>
      </c>
      <c r="F66" s="185">
        <v>2970</v>
      </c>
      <c r="G66" s="185">
        <v>1488</v>
      </c>
      <c r="H66" s="185">
        <v>422</v>
      </c>
      <c r="I66" s="185">
        <v>239</v>
      </c>
      <c r="J66" s="185">
        <v>1114</v>
      </c>
      <c r="K66" s="185">
        <v>13384</v>
      </c>
    </row>
    <row r="67" spans="1:11">
      <c r="A67" s="941"/>
      <c r="B67" s="44"/>
      <c r="C67" s="940" t="s">
        <v>697</v>
      </c>
      <c r="D67" s="940"/>
      <c r="E67" s="940"/>
      <c r="F67" s="940"/>
      <c r="G67" s="940"/>
      <c r="H67" s="940"/>
      <c r="I67" s="940"/>
      <c r="J67" s="940"/>
      <c r="K67" s="940"/>
    </row>
    <row r="68" spans="1:11" ht="15" customHeight="1">
      <c r="A68" s="941"/>
      <c r="B68" s="44" t="s">
        <v>244</v>
      </c>
      <c r="C68" s="72" t="s">
        <v>26</v>
      </c>
      <c r="D68" s="174">
        <v>445</v>
      </c>
      <c r="E68" s="174">
        <v>229</v>
      </c>
      <c r="F68" s="174">
        <v>110</v>
      </c>
      <c r="G68" s="174">
        <v>102</v>
      </c>
      <c r="H68" s="174">
        <v>19</v>
      </c>
      <c r="I68" s="174">
        <v>18</v>
      </c>
      <c r="J68" s="174">
        <v>1</v>
      </c>
      <c r="K68" s="174">
        <v>924</v>
      </c>
    </row>
    <row r="69" spans="1:11">
      <c r="A69" s="941"/>
      <c r="B69" s="44" t="s">
        <v>245</v>
      </c>
      <c r="C69" s="72" t="s">
        <v>26</v>
      </c>
      <c r="D69" s="174">
        <v>2215</v>
      </c>
      <c r="E69" s="174">
        <v>1193</v>
      </c>
      <c r="F69" s="174">
        <v>504</v>
      </c>
      <c r="G69" s="174">
        <v>545</v>
      </c>
      <c r="H69" s="174">
        <v>163</v>
      </c>
      <c r="I69" s="174">
        <v>116</v>
      </c>
      <c r="J69" s="174">
        <v>16</v>
      </c>
      <c r="K69" s="174">
        <v>4752</v>
      </c>
    </row>
    <row r="70" spans="1:11">
      <c r="A70" s="941"/>
      <c r="B70" s="44" t="s">
        <v>246</v>
      </c>
      <c r="C70" s="72" t="s">
        <v>26</v>
      </c>
      <c r="D70" s="174">
        <v>2415</v>
      </c>
      <c r="E70" s="174">
        <v>1539</v>
      </c>
      <c r="F70" s="174">
        <v>765</v>
      </c>
      <c r="G70" s="174">
        <v>781</v>
      </c>
      <c r="H70" s="174">
        <v>238</v>
      </c>
      <c r="I70" s="174">
        <v>170</v>
      </c>
      <c r="J70" s="174">
        <v>32</v>
      </c>
      <c r="K70" s="174">
        <v>5940</v>
      </c>
    </row>
    <row r="71" spans="1:11">
      <c r="A71" s="941"/>
      <c r="B71" s="44" t="s">
        <v>247</v>
      </c>
      <c r="C71" s="72" t="s">
        <v>26</v>
      </c>
      <c r="D71" s="174">
        <v>2401</v>
      </c>
      <c r="E71" s="174">
        <v>1705</v>
      </c>
      <c r="F71" s="174">
        <v>789</v>
      </c>
      <c r="G71" s="174">
        <v>831</v>
      </c>
      <c r="H71" s="174">
        <v>259</v>
      </c>
      <c r="I71" s="174">
        <v>185</v>
      </c>
      <c r="J71" s="174">
        <v>42</v>
      </c>
      <c r="K71" s="174">
        <v>6212</v>
      </c>
    </row>
    <row r="72" spans="1:11">
      <c r="A72" s="941"/>
      <c r="B72" s="44" t="s">
        <v>248</v>
      </c>
      <c r="C72" s="72" t="s">
        <v>26</v>
      </c>
      <c r="D72" s="174">
        <v>1554</v>
      </c>
      <c r="E72" s="174">
        <v>944</v>
      </c>
      <c r="F72" s="174">
        <v>347</v>
      </c>
      <c r="G72" s="174">
        <v>434</v>
      </c>
      <c r="H72" s="174">
        <v>111</v>
      </c>
      <c r="I72" s="174">
        <v>87</v>
      </c>
      <c r="J72" s="174">
        <v>42</v>
      </c>
      <c r="K72" s="174">
        <v>3519</v>
      </c>
    </row>
    <row r="73" spans="1:11">
      <c r="A73" s="941"/>
      <c r="B73" s="610" t="s">
        <v>227</v>
      </c>
      <c r="C73" s="626" t="s">
        <v>26</v>
      </c>
      <c r="D73" s="185">
        <v>9030</v>
      </c>
      <c r="E73" s="185">
        <v>5610</v>
      </c>
      <c r="F73" s="185">
        <v>2515</v>
      </c>
      <c r="G73" s="185">
        <v>2693</v>
      </c>
      <c r="H73" s="185">
        <v>790</v>
      </c>
      <c r="I73" s="185">
        <v>576</v>
      </c>
      <c r="J73" s="185">
        <v>133</v>
      </c>
      <c r="K73" s="185">
        <v>21347</v>
      </c>
    </row>
    <row r="74" spans="1:11">
      <c r="A74" s="941"/>
      <c r="B74" s="44"/>
      <c r="C74" s="940" t="s">
        <v>312</v>
      </c>
      <c r="D74" s="940"/>
      <c r="E74" s="940"/>
      <c r="F74" s="940"/>
      <c r="G74" s="940"/>
      <c r="H74" s="940"/>
      <c r="I74" s="940"/>
      <c r="J74" s="940"/>
      <c r="K74" s="940"/>
    </row>
    <row r="75" spans="1:11">
      <c r="A75" s="941"/>
      <c r="B75" s="44" t="s">
        <v>244</v>
      </c>
      <c r="C75" s="72" t="s">
        <v>26</v>
      </c>
      <c r="D75" s="611">
        <v>0</v>
      </c>
      <c r="E75" s="174">
        <v>19</v>
      </c>
      <c r="F75" s="174">
        <v>1</v>
      </c>
      <c r="G75" s="174">
        <v>5</v>
      </c>
      <c r="H75" s="174">
        <v>2</v>
      </c>
      <c r="I75" s="611">
        <v>0</v>
      </c>
      <c r="J75" s="611">
        <v>0</v>
      </c>
      <c r="K75" s="174">
        <v>27</v>
      </c>
    </row>
    <row r="76" spans="1:11">
      <c r="A76" s="941"/>
      <c r="B76" s="44" t="s">
        <v>245</v>
      </c>
      <c r="C76" s="72" t="s">
        <v>26</v>
      </c>
      <c r="D76" s="611">
        <v>0</v>
      </c>
      <c r="E76" s="174">
        <v>17</v>
      </c>
      <c r="F76" s="611">
        <v>0</v>
      </c>
      <c r="G76" s="174">
        <v>13</v>
      </c>
      <c r="H76" s="174">
        <v>12</v>
      </c>
      <c r="I76" s="611">
        <v>0</v>
      </c>
      <c r="J76" s="611">
        <v>0</v>
      </c>
      <c r="K76" s="174">
        <v>42</v>
      </c>
    </row>
    <row r="77" spans="1:11">
      <c r="A77" s="941"/>
      <c r="B77" s="44" t="s">
        <v>246</v>
      </c>
      <c r="C77" s="72" t="s">
        <v>26</v>
      </c>
      <c r="D77" s="611">
        <v>0</v>
      </c>
      <c r="E77" s="174">
        <v>11</v>
      </c>
      <c r="F77" s="174">
        <v>1</v>
      </c>
      <c r="G77" s="174">
        <v>2</v>
      </c>
      <c r="H77" s="174">
        <v>9</v>
      </c>
      <c r="I77" s="611">
        <v>0</v>
      </c>
      <c r="J77" s="174">
        <v>1</v>
      </c>
      <c r="K77" s="174">
        <v>24</v>
      </c>
    </row>
    <row r="78" spans="1:11">
      <c r="A78" s="941"/>
      <c r="B78" s="44" t="s">
        <v>247</v>
      </c>
      <c r="C78" s="72" t="s">
        <v>26</v>
      </c>
      <c r="D78" s="611">
        <v>0</v>
      </c>
      <c r="E78" s="174">
        <v>3</v>
      </c>
      <c r="F78" s="611">
        <v>0</v>
      </c>
      <c r="G78" s="174">
        <v>3</v>
      </c>
      <c r="H78" s="174">
        <v>9</v>
      </c>
      <c r="I78" s="611">
        <v>0</v>
      </c>
      <c r="J78" s="611">
        <v>0</v>
      </c>
      <c r="K78" s="174">
        <v>15</v>
      </c>
    </row>
    <row r="79" spans="1:11">
      <c r="A79" s="941"/>
      <c r="B79" s="44" t="s">
        <v>248</v>
      </c>
      <c r="C79" s="72" t="s">
        <v>26</v>
      </c>
      <c r="D79" s="611">
        <v>0</v>
      </c>
      <c r="E79" s="174">
        <v>3</v>
      </c>
      <c r="F79" s="611">
        <v>0</v>
      </c>
      <c r="G79" s="611">
        <v>0</v>
      </c>
      <c r="H79" s="174">
        <v>7</v>
      </c>
      <c r="I79" s="611">
        <v>0</v>
      </c>
      <c r="J79" s="611">
        <v>0</v>
      </c>
      <c r="K79" s="174">
        <v>10</v>
      </c>
    </row>
    <row r="80" spans="1:11">
      <c r="A80" s="941"/>
      <c r="B80" s="610" t="s">
        <v>227</v>
      </c>
      <c r="C80" s="626" t="s">
        <v>26</v>
      </c>
      <c r="D80" s="616">
        <v>0</v>
      </c>
      <c r="E80" s="185">
        <v>53</v>
      </c>
      <c r="F80" s="185">
        <v>2</v>
      </c>
      <c r="G80" s="185">
        <v>23</v>
      </c>
      <c r="H80" s="185">
        <v>39</v>
      </c>
      <c r="I80" s="616">
        <v>0</v>
      </c>
      <c r="J80" s="185">
        <v>1</v>
      </c>
      <c r="K80" s="185">
        <v>118</v>
      </c>
    </row>
    <row r="81" spans="1:11">
      <c r="A81" s="941"/>
      <c r="B81" s="44"/>
      <c r="C81" s="940" t="s">
        <v>250</v>
      </c>
      <c r="D81" s="940"/>
      <c r="E81" s="940"/>
      <c r="F81" s="940"/>
      <c r="G81" s="940"/>
      <c r="H81" s="940"/>
      <c r="I81" s="940"/>
      <c r="J81" s="940"/>
      <c r="K81" s="940"/>
    </row>
    <row r="82" spans="1:11">
      <c r="A82" s="941"/>
      <c r="B82" s="44" t="s">
        <v>244</v>
      </c>
      <c r="C82" s="72" t="s">
        <v>26</v>
      </c>
      <c r="D82" s="612">
        <v>573</v>
      </c>
      <c r="E82" s="612">
        <v>443</v>
      </c>
      <c r="F82" s="612">
        <v>228</v>
      </c>
      <c r="G82" s="612">
        <v>167</v>
      </c>
      <c r="H82" s="612">
        <v>39</v>
      </c>
      <c r="I82" s="612">
        <v>21</v>
      </c>
      <c r="J82" s="612">
        <v>27</v>
      </c>
      <c r="K82" s="612">
        <v>1498</v>
      </c>
    </row>
    <row r="83" spans="1:11">
      <c r="A83" s="941"/>
      <c r="B83" s="44" t="s">
        <v>245</v>
      </c>
      <c r="C83" s="72" t="s">
        <v>26</v>
      </c>
      <c r="D83" s="612">
        <v>2927</v>
      </c>
      <c r="E83" s="612">
        <v>2132</v>
      </c>
      <c r="F83" s="612">
        <v>1181</v>
      </c>
      <c r="G83" s="612">
        <v>900</v>
      </c>
      <c r="H83" s="612">
        <v>276</v>
      </c>
      <c r="I83" s="612">
        <v>169</v>
      </c>
      <c r="J83" s="612">
        <v>245</v>
      </c>
      <c r="K83" s="612">
        <v>7830</v>
      </c>
    </row>
    <row r="84" spans="1:11">
      <c r="A84" s="941"/>
      <c r="B84" s="44" t="s">
        <v>246</v>
      </c>
      <c r="C84" s="72" t="s">
        <v>26</v>
      </c>
      <c r="D84" s="612">
        <v>3257</v>
      </c>
      <c r="E84" s="612">
        <v>2835</v>
      </c>
      <c r="F84" s="612">
        <v>1694</v>
      </c>
      <c r="G84" s="612">
        <v>1206</v>
      </c>
      <c r="H84" s="612">
        <v>382</v>
      </c>
      <c r="I84" s="612">
        <v>255</v>
      </c>
      <c r="J84" s="612">
        <v>370</v>
      </c>
      <c r="K84" s="612">
        <v>9999</v>
      </c>
    </row>
    <row r="85" spans="1:11">
      <c r="A85" s="941"/>
      <c r="B85" s="44" t="s">
        <v>247</v>
      </c>
      <c r="C85" s="72" t="s">
        <v>26</v>
      </c>
      <c r="D85" s="612">
        <v>3130</v>
      </c>
      <c r="E85" s="612">
        <v>3050</v>
      </c>
      <c r="F85" s="612">
        <v>1697</v>
      </c>
      <c r="G85" s="612">
        <v>1266</v>
      </c>
      <c r="H85" s="612">
        <v>384</v>
      </c>
      <c r="I85" s="612">
        <v>255</v>
      </c>
      <c r="J85" s="612">
        <v>389</v>
      </c>
      <c r="K85" s="612">
        <v>10171</v>
      </c>
    </row>
    <row r="86" spans="1:11">
      <c r="A86" s="941"/>
      <c r="B86" s="44" t="s">
        <v>248</v>
      </c>
      <c r="C86" s="72" t="s">
        <v>26</v>
      </c>
      <c r="D86" s="612">
        <v>1956</v>
      </c>
      <c r="E86" s="612">
        <v>1541</v>
      </c>
      <c r="F86" s="612">
        <v>687</v>
      </c>
      <c r="G86" s="612">
        <v>665</v>
      </c>
      <c r="H86" s="612">
        <v>170</v>
      </c>
      <c r="I86" s="612">
        <v>115</v>
      </c>
      <c r="J86" s="612">
        <v>217</v>
      </c>
      <c r="K86" s="612">
        <v>5351</v>
      </c>
    </row>
    <row r="87" spans="1:11">
      <c r="A87" s="942"/>
      <c r="B87" s="613" t="s">
        <v>227</v>
      </c>
      <c r="C87" s="690" t="s">
        <v>26</v>
      </c>
      <c r="D87" s="614">
        <v>11843</v>
      </c>
      <c r="E87" s="614">
        <v>10001</v>
      </c>
      <c r="F87" s="614">
        <v>5487</v>
      </c>
      <c r="G87" s="614">
        <v>4204</v>
      </c>
      <c r="H87" s="614">
        <v>1251</v>
      </c>
      <c r="I87" s="614">
        <v>815</v>
      </c>
      <c r="J87" s="614">
        <v>1248</v>
      </c>
      <c r="K87" s="614">
        <v>34849</v>
      </c>
    </row>
    <row r="88" spans="1:11">
      <c r="A88" s="44"/>
      <c r="B88" s="44"/>
      <c r="C88" s="924" t="s">
        <v>298</v>
      </c>
      <c r="D88" s="924"/>
      <c r="E88" s="924"/>
      <c r="F88" s="924"/>
      <c r="G88" s="924"/>
      <c r="H88" s="924"/>
      <c r="I88" s="924"/>
      <c r="J88" s="924"/>
      <c r="K88" s="924"/>
    </row>
    <row r="89" spans="1:11">
      <c r="A89" s="44"/>
      <c r="B89" s="44"/>
      <c r="C89" s="924" t="s">
        <v>330</v>
      </c>
      <c r="D89" s="924"/>
      <c r="E89" s="924"/>
      <c r="F89" s="924"/>
      <c r="G89" s="924"/>
      <c r="H89" s="924"/>
      <c r="I89" s="924"/>
      <c r="J89" s="924"/>
      <c r="K89" s="924"/>
    </row>
    <row r="90" spans="1:11">
      <c r="A90" s="921" t="s">
        <v>733</v>
      </c>
      <c r="B90" s="44" t="s">
        <v>244</v>
      </c>
      <c r="C90" s="580" t="s">
        <v>24</v>
      </c>
      <c r="D90" s="46">
        <v>100</v>
      </c>
      <c r="E90" s="46">
        <v>100</v>
      </c>
      <c r="F90" s="46">
        <v>99.1</v>
      </c>
      <c r="G90" s="46">
        <v>100</v>
      </c>
      <c r="H90" s="46">
        <v>100</v>
      </c>
      <c r="I90" s="46">
        <v>100</v>
      </c>
      <c r="J90" s="46">
        <v>100</v>
      </c>
      <c r="K90" s="46">
        <v>99.8</v>
      </c>
    </row>
    <row r="91" spans="1:11">
      <c r="A91" s="921"/>
      <c r="B91" s="44" t="s">
        <v>245</v>
      </c>
      <c r="C91" s="580" t="s">
        <v>24</v>
      </c>
      <c r="D91" s="46">
        <v>98</v>
      </c>
      <c r="E91" s="46">
        <v>98</v>
      </c>
      <c r="F91" s="46">
        <v>98.8</v>
      </c>
      <c r="G91" s="46">
        <v>100</v>
      </c>
      <c r="H91" s="46">
        <v>100</v>
      </c>
      <c r="I91" s="46">
        <v>98.1</v>
      </c>
      <c r="J91" s="46">
        <v>100</v>
      </c>
      <c r="K91" s="46">
        <v>98.6</v>
      </c>
    </row>
    <row r="92" spans="1:11">
      <c r="A92" s="921"/>
      <c r="B92" s="44" t="s">
        <v>246</v>
      </c>
      <c r="C92" s="580" t="s">
        <v>24</v>
      </c>
      <c r="D92" s="46">
        <v>97.9</v>
      </c>
      <c r="E92" s="46">
        <v>98.5</v>
      </c>
      <c r="F92" s="46">
        <v>98.4</v>
      </c>
      <c r="G92" s="46">
        <v>99.5</v>
      </c>
      <c r="H92" s="46">
        <v>98.5</v>
      </c>
      <c r="I92" s="46">
        <v>98.8</v>
      </c>
      <c r="J92" s="46">
        <v>100</v>
      </c>
      <c r="K92" s="46">
        <v>98.6</v>
      </c>
    </row>
    <row r="93" spans="1:11">
      <c r="A93" s="921"/>
      <c r="B93" s="44" t="s">
        <v>247</v>
      </c>
      <c r="C93" s="580" t="s">
        <v>24</v>
      </c>
      <c r="D93" s="46">
        <v>98.4</v>
      </c>
      <c r="E93" s="46">
        <v>99.6</v>
      </c>
      <c r="F93" s="46">
        <v>98.9</v>
      </c>
      <c r="G93" s="46">
        <v>98.8</v>
      </c>
      <c r="H93" s="46">
        <v>99.1</v>
      </c>
      <c r="I93" s="46">
        <v>98.6</v>
      </c>
      <c r="J93" s="46">
        <v>100</v>
      </c>
      <c r="K93" s="46">
        <v>99.1</v>
      </c>
    </row>
    <row r="94" spans="1:11">
      <c r="A94" s="921"/>
      <c r="B94" s="44" t="s">
        <v>248</v>
      </c>
      <c r="C94" s="580" t="s">
        <v>24</v>
      </c>
      <c r="D94" s="46">
        <v>98</v>
      </c>
      <c r="E94" s="46">
        <v>99.8</v>
      </c>
      <c r="F94" s="46">
        <v>99.1</v>
      </c>
      <c r="G94" s="46">
        <v>99.1</v>
      </c>
      <c r="H94" s="46">
        <v>100</v>
      </c>
      <c r="I94" s="46">
        <v>100</v>
      </c>
      <c r="J94" s="46">
        <v>100</v>
      </c>
      <c r="K94" s="46">
        <v>99.2</v>
      </c>
    </row>
    <row r="95" spans="1:11">
      <c r="A95" s="921"/>
      <c r="B95" s="610" t="s">
        <v>227</v>
      </c>
      <c r="C95" s="691" t="s">
        <v>24</v>
      </c>
      <c r="D95" s="617">
        <v>98.2</v>
      </c>
      <c r="E95" s="617">
        <v>99</v>
      </c>
      <c r="F95" s="617">
        <v>98.8</v>
      </c>
      <c r="G95" s="617">
        <v>99.4</v>
      </c>
      <c r="H95" s="617">
        <v>99.3</v>
      </c>
      <c r="I95" s="617">
        <v>98.7</v>
      </c>
      <c r="J95" s="617">
        <v>100</v>
      </c>
      <c r="K95" s="617">
        <v>98.9</v>
      </c>
    </row>
    <row r="96" spans="1:11">
      <c r="A96" s="921"/>
      <c r="B96" s="44"/>
      <c r="C96" s="940" t="s">
        <v>697</v>
      </c>
      <c r="D96" s="940"/>
      <c r="E96" s="940"/>
      <c r="F96" s="940"/>
      <c r="G96" s="940"/>
      <c r="H96" s="940"/>
      <c r="I96" s="940"/>
      <c r="J96" s="940"/>
      <c r="K96" s="940"/>
    </row>
    <row r="97" spans="1:11" ht="15" customHeight="1">
      <c r="A97" s="921"/>
      <c r="B97" s="44" t="s">
        <v>244</v>
      </c>
      <c r="C97" s="580" t="s">
        <v>24</v>
      </c>
      <c r="D97" s="46">
        <v>99.6</v>
      </c>
      <c r="E97" s="46">
        <v>100</v>
      </c>
      <c r="F97" s="46">
        <v>100</v>
      </c>
      <c r="G97" s="46">
        <v>100</v>
      </c>
      <c r="H97" s="46">
        <v>100</v>
      </c>
      <c r="I97" s="46">
        <v>100</v>
      </c>
      <c r="J97" s="46">
        <v>100</v>
      </c>
      <c r="K97" s="46">
        <v>99.8</v>
      </c>
    </row>
    <row r="98" spans="1:11">
      <c r="A98" s="921"/>
      <c r="B98" s="44" t="s">
        <v>245</v>
      </c>
      <c r="C98" s="580" t="s">
        <v>24</v>
      </c>
      <c r="D98" s="46">
        <v>93.9</v>
      </c>
      <c r="E98" s="46">
        <v>97.9</v>
      </c>
      <c r="F98" s="46">
        <v>98.6</v>
      </c>
      <c r="G98" s="46">
        <v>98.9</v>
      </c>
      <c r="H98" s="46">
        <v>96.9</v>
      </c>
      <c r="I98" s="46">
        <v>94</v>
      </c>
      <c r="J98" s="46">
        <v>100</v>
      </c>
      <c r="K98" s="46">
        <v>96.1</v>
      </c>
    </row>
    <row r="99" spans="1:11">
      <c r="A99" s="921"/>
      <c r="B99" s="44" t="s">
        <v>246</v>
      </c>
      <c r="C99" s="580" t="s">
        <v>24</v>
      </c>
      <c r="D99" s="46">
        <v>94.9</v>
      </c>
      <c r="E99" s="46">
        <v>99.2</v>
      </c>
      <c r="F99" s="46">
        <v>97.9</v>
      </c>
      <c r="G99" s="46">
        <v>97.8</v>
      </c>
      <c r="H99" s="46">
        <v>97.9</v>
      </c>
      <c r="I99" s="46">
        <v>100</v>
      </c>
      <c r="J99" s="46">
        <v>100</v>
      </c>
      <c r="K99" s="46">
        <v>97.1</v>
      </c>
    </row>
    <row r="100" spans="1:11">
      <c r="A100" s="921"/>
      <c r="B100" s="44" t="s">
        <v>247</v>
      </c>
      <c r="C100" s="580" t="s">
        <v>24</v>
      </c>
      <c r="D100" s="46">
        <v>96.3</v>
      </c>
      <c r="E100" s="46">
        <v>98.9</v>
      </c>
      <c r="F100" s="46">
        <v>98.6</v>
      </c>
      <c r="G100" s="46">
        <v>99.2</v>
      </c>
      <c r="H100" s="46">
        <v>98.5</v>
      </c>
      <c r="I100" s="46">
        <v>97.8</v>
      </c>
      <c r="J100" s="46">
        <v>100</v>
      </c>
      <c r="K100" s="46">
        <v>97.8</v>
      </c>
    </row>
    <row r="101" spans="1:11">
      <c r="A101" s="921"/>
      <c r="B101" s="44" t="s">
        <v>248</v>
      </c>
      <c r="C101" s="580" t="s">
        <v>24</v>
      </c>
      <c r="D101" s="46">
        <v>98.1</v>
      </c>
      <c r="E101" s="46">
        <v>99.5</v>
      </c>
      <c r="F101" s="46">
        <v>99.4</v>
      </c>
      <c r="G101" s="46">
        <v>99.3</v>
      </c>
      <c r="H101" s="46">
        <v>98.2</v>
      </c>
      <c r="I101" s="46">
        <v>100</v>
      </c>
      <c r="J101" s="46">
        <v>100</v>
      </c>
      <c r="K101" s="46">
        <v>98.8</v>
      </c>
    </row>
    <row r="102" spans="1:11">
      <c r="A102" s="921"/>
      <c r="B102" s="610" t="s">
        <v>227</v>
      </c>
      <c r="C102" s="691" t="s">
        <v>24</v>
      </c>
      <c r="D102" s="617">
        <v>95.8</v>
      </c>
      <c r="E102" s="617">
        <v>98.9</v>
      </c>
      <c r="F102" s="617">
        <v>98.6</v>
      </c>
      <c r="G102" s="617">
        <v>98.8</v>
      </c>
      <c r="H102" s="617">
        <v>98</v>
      </c>
      <c r="I102" s="617">
        <v>98.1</v>
      </c>
      <c r="J102" s="617">
        <v>100</v>
      </c>
      <c r="K102" s="617">
        <v>97.5</v>
      </c>
    </row>
    <row r="103" spans="1:11">
      <c r="A103" s="921"/>
      <c r="B103" s="44"/>
      <c r="C103" s="940" t="s">
        <v>312</v>
      </c>
      <c r="D103" s="940"/>
      <c r="E103" s="940"/>
      <c r="F103" s="940"/>
      <c r="G103" s="940"/>
      <c r="H103" s="940"/>
      <c r="I103" s="940"/>
      <c r="J103" s="940"/>
      <c r="K103" s="940"/>
    </row>
    <row r="104" spans="1:11">
      <c r="A104" s="921"/>
      <c r="B104" s="44" t="s">
        <v>244</v>
      </c>
      <c r="C104" s="580" t="s">
        <v>24</v>
      </c>
      <c r="D104" s="46">
        <v>0</v>
      </c>
      <c r="E104" s="46">
        <v>100</v>
      </c>
      <c r="F104" s="46">
        <v>100</v>
      </c>
      <c r="G104" s="46">
        <v>100</v>
      </c>
      <c r="H104" s="46">
        <v>100</v>
      </c>
      <c r="I104" s="46">
        <v>0</v>
      </c>
      <c r="J104" s="46">
        <v>0</v>
      </c>
      <c r="K104" s="46">
        <v>100</v>
      </c>
    </row>
    <row r="105" spans="1:11">
      <c r="A105" s="921"/>
      <c r="B105" s="44" t="s">
        <v>245</v>
      </c>
      <c r="C105" s="580" t="s">
        <v>24</v>
      </c>
      <c r="D105" s="46">
        <v>0</v>
      </c>
      <c r="E105" s="46">
        <v>100</v>
      </c>
      <c r="F105" s="46">
        <v>0</v>
      </c>
      <c r="G105" s="46">
        <v>100</v>
      </c>
      <c r="H105" s="46">
        <v>100</v>
      </c>
      <c r="I105" s="46">
        <v>0</v>
      </c>
      <c r="J105" s="46">
        <v>0</v>
      </c>
      <c r="K105" s="46">
        <v>100</v>
      </c>
    </row>
    <row r="106" spans="1:11">
      <c r="A106" s="921"/>
      <c r="B106" s="44" t="s">
        <v>246</v>
      </c>
      <c r="C106" s="580" t="s">
        <v>24</v>
      </c>
      <c r="D106" s="46">
        <v>0</v>
      </c>
      <c r="E106" s="46">
        <v>100</v>
      </c>
      <c r="F106" s="46">
        <v>100</v>
      </c>
      <c r="G106" s="46">
        <v>100</v>
      </c>
      <c r="H106" s="46">
        <v>100</v>
      </c>
      <c r="I106" s="46">
        <v>0</v>
      </c>
      <c r="J106" s="46">
        <v>100</v>
      </c>
      <c r="K106" s="46">
        <v>100</v>
      </c>
    </row>
    <row r="107" spans="1:11">
      <c r="A107" s="921"/>
      <c r="B107" s="44" t="s">
        <v>247</v>
      </c>
      <c r="C107" s="580" t="s">
        <v>24</v>
      </c>
      <c r="D107" s="46">
        <v>0</v>
      </c>
      <c r="E107" s="46">
        <v>100</v>
      </c>
      <c r="F107" s="46">
        <v>0</v>
      </c>
      <c r="G107" s="46">
        <v>100</v>
      </c>
      <c r="H107" s="46">
        <v>100</v>
      </c>
      <c r="I107" s="46">
        <v>0</v>
      </c>
      <c r="J107" s="46">
        <v>0</v>
      </c>
      <c r="K107" s="46">
        <v>100</v>
      </c>
    </row>
    <row r="108" spans="1:11">
      <c r="A108" s="921"/>
      <c r="B108" s="44" t="s">
        <v>248</v>
      </c>
      <c r="C108" s="580" t="s">
        <v>24</v>
      </c>
      <c r="D108" s="46">
        <v>0</v>
      </c>
      <c r="E108" s="46">
        <v>100</v>
      </c>
      <c r="F108" s="46">
        <v>0</v>
      </c>
      <c r="G108" s="46">
        <v>0</v>
      </c>
      <c r="H108" s="46">
        <v>100</v>
      </c>
      <c r="I108" s="46">
        <v>0</v>
      </c>
      <c r="J108" s="46">
        <v>0</v>
      </c>
      <c r="K108" s="46">
        <v>100</v>
      </c>
    </row>
    <row r="109" spans="1:11">
      <c r="A109" s="921"/>
      <c r="B109" s="610" t="s">
        <v>227</v>
      </c>
      <c r="C109" s="691" t="s">
        <v>24</v>
      </c>
      <c r="D109" s="618">
        <v>0</v>
      </c>
      <c r="E109" s="617">
        <v>100</v>
      </c>
      <c r="F109" s="617">
        <v>100</v>
      </c>
      <c r="G109" s="617">
        <v>100</v>
      </c>
      <c r="H109" s="617">
        <v>100</v>
      </c>
      <c r="I109" s="618">
        <v>0</v>
      </c>
      <c r="J109" s="617">
        <v>100</v>
      </c>
      <c r="K109" s="617">
        <v>100</v>
      </c>
    </row>
    <row r="110" spans="1:11">
      <c r="A110" s="921"/>
      <c r="B110" s="44"/>
      <c r="C110" s="940" t="s">
        <v>250</v>
      </c>
      <c r="D110" s="940"/>
      <c r="E110" s="940"/>
      <c r="F110" s="940"/>
      <c r="G110" s="940"/>
      <c r="H110" s="940"/>
      <c r="I110" s="940"/>
      <c r="J110" s="940"/>
      <c r="K110" s="940"/>
    </row>
    <row r="111" spans="1:11">
      <c r="A111" s="921"/>
      <c r="B111" s="44" t="s">
        <v>244</v>
      </c>
      <c r="C111" s="580" t="s">
        <v>24</v>
      </c>
      <c r="D111" s="619">
        <v>99.7</v>
      </c>
      <c r="E111" s="619">
        <v>100</v>
      </c>
      <c r="F111" s="619">
        <v>99.6</v>
      </c>
      <c r="G111" s="619">
        <v>100</v>
      </c>
      <c r="H111" s="619">
        <v>100</v>
      </c>
      <c r="I111" s="619">
        <v>100</v>
      </c>
      <c r="J111" s="619">
        <v>100</v>
      </c>
      <c r="K111" s="619">
        <v>99.8</v>
      </c>
    </row>
    <row r="112" spans="1:11">
      <c r="A112" s="921"/>
      <c r="B112" s="44" t="s">
        <v>245</v>
      </c>
      <c r="C112" s="580" t="s">
        <v>24</v>
      </c>
      <c r="D112" s="619">
        <v>94.9</v>
      </c>
      <c r="E112" s="619">
        <v>98</v>
      </c>
      <c r="F112" s="619">
        <v>98.7</v>
      </c>
      <c r="G112" s="619">
        <v>99.3</v>
      </c>
      <c r="H112" s="619">
        <v>98.2</v>
      </c>
      <c r="I112" s="619">
        <v>95.3</v>
      </c>
      <c r="J112" s="619">
        <v>100</v>
      </c>
      <c r="K112" s="619">
        <v>97.1</v>
      </c>
    </row>
    <row r="113" spans="1:11">
      <c r="A113" s="921"/>
      <c r="B113" s="44" t="s">
        <v>246</v>
      </c>
      <c r="C113" s="580" t="s">
        <v>24</v>
      </c>
      <c r="D113" s="619">
        <v>95.7</v>
      </c>
      <c r="E113" s="619">
        <v>98.9</v>
      </c>
      <c r="F113" s="619">
        <v>98.2</v>
      </c>
      <c r="G113" s="619">
        <v>98.4</v>
      </c>
      <c r="H113" s="619">
        <v>98.2</v>
      </c>
      <c r="I113" s="619">
        <v>99.6</v>
      </c>
      <c r="J113" s="619">
        <v>100</v>
      </c>
      <c r="K113" s="619">
        <v>97.7</v>
      </c>
    </row>
    <row r="114" spans="1:11">
      <c r="A114" s="921"/>
      <c r="B114" s="44" t="s">
        <v>247</v>
      </c>
      <c r="C114" s="580" t="s">
        <v>24</v>
      </c>
      <c r="D114" s="619">
        <v>96.8</v>
      </c>
      <c r="E114" s="619">
        <v>99.2</v>
      </c>
      <c r="F114" s="619">
        <v>98.8</v>
      </c>
      <c r="G114" s="619">
        <v>99.1</v>
      </c>
      <c r="H114" s="619">
        <v>98.7</v>
      </c>
      <c r="I114" s="619">
        <v>98</v>
      </c>
      <c r="J114" s="619">
        <v>100</v>
      </c>
      <c r="K114" s="619">
        <v>98.3</v>
      </c>
    </row>
    <row r="115" spans="1:11">
      <c r="A115" s="921"/>
      <c r="B115" s="44" t="s">
        <v>248</v>
      </c>
      <c r="C115" s="580" t="s">
        <v>24</v>
      </c>
      <c r="D115" s="619">
        <v>98.1</v>
      </c>
      <c r="E115" s="619">
        <v>99.6</v>
      </c>
      <c r="F115" s="619">
        <v>99.3</v>
      </c>
      <c r="G115" s="619">
        <v>99.2</v>
      </c>
      <c r="H115" s="619">
        <v>98.8</v>
      </c>
      <c r="I115" s="619">
        <v>100</v>
      </c>
      <c r="J115" s="619">
        <v>100</v>
      </c>
      <c r="K115" s="619">
        <v>99</v>
      </c>
    </row>
    <row r="116" spans="1:11">
      <c r="A116" s="922"/>
      <c r="B116" s="613" t="s">
        <v>227</v>
      </c>
      <c r="C116" s="692" t="s">
        <v>24</v>
      </c>
      <c r="D116" s="515">
        <v>96.4</v>
      </c>
      <c r="E116" s="515">
        <v>98.9</v>
      </c>
      <c r="F116" s="515">
        <v>98.7</v>
      </c>
      <c r="G116" s="515">
        <v>99</v>
      </c>
      <c r="H116" s="515">
        <v>98.5</v>
      </c>
      <c r="I116" s="515">
        <v>98.3</v>
      </c>
      <c r="J116" s="515">
        <v>100</v>
      </c>
      <c r="K116" s="515">
        <v>98</v>
      </c>
    </row>
    <row r="117" spans="1:11" ht="15" customHeight="1">
      <c r="A117" s="44"/>
      <c r="B117" s="44"/>
      <c r="C117" s="924" t="s">
        <v>330</v>
      </c>
      <c r="D117" s="924"/>
      <c r="E117" s="924"/>
      <c r="F117" s="924"/>
      <c r="G117" s="924"/>
      <c r="H117" s="924"/>
      <c r="I117" s="924"/>
      <c r="J117" s="924"/>
      <c r="K117" s="924"/>
    </row>
    <row r="118" spans="1:11">
      <c r="A118" s="921" t="s">
        <v>732</v>
      </c>
      <c r="B118" s="44" t="s">
        <v>244</v>
      </c>
      <c r="C118" s="580" t="s">
        <v>24</v>
      </c>
      <c r="D118" s="46">
        <v>0</v>
      </c>
      <c r="E118" s="46">
        <v>0</v>
      </c>
      <c r="F118" s="46">
        <v>0.9</v>
      </c>
      <c r="G118" s="46">
        <v>0</v>
      </c>
      <c r="H118" s="46">
        <v>0</v>
      </c>
      <c r="I118" s="46">
        <v>0</v>
      </c>
      <c r="J118" s="46">
        <v>0</v>
      </c>
      <c r="K118" s="46">
        <v>0.2</v>
      </c>
    </row>
    <row r="119" spans="1:11">
      <c r="A119" s="921"/>
      <c r="B119" s="44" t="s">
        <v>245</v>
      </c>
      <c r="C119" s="580" t="s">
        <v>24</v>
      </c>
      <c r="D119" s="46">
        <v>2</v>
      </c>
      <c r="E119" s="46">
        <v>2</v>
      </c>
      <c r="F119" s="46">
        <v>1.2</v>
      </c>
      <c r="G119" s="46">
        <v>0</v>
      </c>
      <c r="H119" s="46">
        <v>0</v>
      </c>
      <c r="I119" s="46">
        <v>1.9</v>
      </c>
      <c r="J119" s="46">
        <v>0</v>
      </c>
      <c r="K119" s="46">
        <v>1.4</v>
      </c>
    </row>
    <row r="120" spans="1:11">
      <c r="A120" s="921"/>
      <c r="B120" s="44" t="s">
        <v>246</v>
      </c>
      <c r="C120" s="580" t="s">
        <v>24</v>
      </c>
      <c r="D120" s="46">
        <v>2.1</v>
      </c>
      <c r="E120" s="46">
        <v>1.5</v>
      </c>
      <c r="F120" s="46">
        <v>1.6</v>
      </c>
      <c r="G120" s="46">
        <v>0.5</v>
      </c>
      <c r="H120" s="46">
        <v>1.5</v>
      </c>
      <c r="I120" s="46">
        <v>1.2</v>
      </c>
      <c r="J120" s="46">
        <v>0</v>
      </c>
      <c r="K120" s="46">
        <v>1.4</v>
      </c>
    </row>
    <row r="121" spans="1:11">
      <c r="A121" s="921"/>
      <c r="B121" s="44" t="s">
        <v>247</v>
      </c>
      <c r="C121" s="580" t="s">
        <v>24</v>
      </c>
      <c r="D121" s="46">
        <v>1.6</v>
      </c>
      <c r="E121" s="46">
        <v>0.4</v>
      </c>
      <c r="F121" s="46">
        <v>1.1000000000000001</v>
      </c>
      <c r="G121" s="46">
        <v>1.2</v>
      </c>
      <c r="H121" s="46">
        <v>0.9</v>
      </c>
      <c r="I121" s="46">
        <v>1.4</v>
      </c>
      <c r="J121" s="46">
        <v>0</v>
      </c>
      <c r="K121" s="46">
        <v>0.9</v>
      </c>
    </row>
    <row r="122" spans="1:11">
      <c r="A122" s="921"/>
      <c r="B122" s="44" t="s">
        <v>248</v>
      </c>
      <c r="C122" s="580" t="s">
        <v>24</v>
      </c>
      <c r="D122" s="46">
        <v>2</v>
      </c>
      <c r="E122" s="46">
        <v>0.2</v>
      </c>
      <c r="F122" s="46">
        <v>0.9</v>
      </c>
      <c r="G122" s="46">
        <v>0.9</v>
      </c>
      <c r="H122" s="46">
        <v>0</v>
      </c>
      <c r="I122" s="46">
        <v>0</v>
      </c>
      <c r="J122" s="46">
        <v>0</v>
      </c>
      <c r="K122" s="46">
        <v>0.8</v>
      </c>
    </row>
    <row r="123" spans="1:11">
      <c r="A123" s="921"/>
      <c r="B123" s="610" t="s">
        <v>227</v>
      </c>
      <c r="C123" s="691" t="s">
        <v>24</v>
      </c>
      <c r="D123" s="617">
        <v>1.8</v>
      </c>
      <c r="E123" s="617">
        <v>1</v>
      </c>
      <c r="F123" s="617">
        <v>1.2</v>
      </c>
      <c r="G123" s="617">
        <v>0.6</v>
      </c>
      <c r="H123" s="617">
        <v>0.7</v>
      </c>
      <c r="I123" s="617">
        <v>1.3</v>
      </c>
      <c r="J123" s="617">
        <v>0</v>
      </c>
      <c r="K123" s="617">
        <v>1.1000000000000001</v>
      </c>
    </row>
    <row r="124" spans="1:11">
      <c r="A124" s="921"/>
      <c r="B124" s="44"/>
      <c r="C124" s="940" t="s">
        <v>697</v>
      </c>
      <c r="D124" s="940"/>
      <c r="E124" s="940"/>
      <c r="F124" s="940"/>
      <c r="G124" s="940"/>
      <c r="H124" s="940"/>
      <c r="I124" s="940"/>
      <c r="J124" s="940"/>
      <c r="K124" s="940"/>
    </row>
    <row r="125" spans="1:11" ht="15" customHeight="1">
      <c r="A125" s="921"/>
      <c r="B125" s="44" t="s">
        <v>244</v>
      </c>
      <c r="C125" s="580" t="s">
        <v>24</v>
      </c>
      <c r="D125" s="46">
        <v>0.4</v>
      </c>
      <c r="E125" s="46">
        <v>0</v>
      </c>
      <c r="F125" s="46">
        <v>0</v>
      </c>
      <c r="G125" s="46">
        <v>0</v>
      </c>
      <c r="H125" s="46">
        <v>0</v>
      </c>
      <c r="I125" s="46">
        <v>0</v>
      </c>
      <c r="J125" s="46">
        <v>0</v>
      </c>
      <c r="K125" s="46">
        <v>0.2</v>
      </c>
    </row>
    <row r="126" spans="1:11">
      <c r="A126" s="921"/>
      <c r="B126" s="44" t="s">
        <v>245</v>
      </c>
      <c r="C126" s="580" t="s">
        <v>24</v>
      </c>
      <c r="D126" s="46">
        <v>6.1</v>
      </c>
      <c r="E126" s="46">
        <v>2.1</v>
      </c>
      <c r="F126" s="46">
        <v>1.4</v>
      </c>
      <c r="G126" s="46">
        <v>1.1000000000000001</v>
      </c>
      <c r="H126" s="46">
        <v>3.1</v>
      </c>
      <c r="I126" s="46">
        <v>6</v>
      </c>
      <c r="J126" s="46">
        <v>0</v>
      </c>
      <c r="K126" s="46">
        <v>3.9</v>
      </c>
    </row>
    <row r="127" spans="1:11">
      <c r="A127" s="921"/>
      <c r="B127" s="44" t="s">
        <v>246</v>
      </c>
      <c r="C127" s="580" t="s">
        <v>24</v>
      </c>
      <c r="D127" s="46">
        <v>5.0999999999999996</v>
      </c>
      <c r="E127" s="46">
        <v>0.8</v>
      </c>
      <c r="F127" s="46">
        <v>2.1</v>
      </c>
      <c r="G127" s="46">
        <v>2.2000000000000002</v>
      </c>
      <c r="H127" s="46">
        <v>2.1</v>
      </c>
      <c r="I127" s="46">
        <v>0</v>
      </c>
      <c r="J127" s="46">
        <v>0</v>
      </c>
      <c r="K127" s="46">
        <v>2.9</v>
      </c>
    </row>
    <row r="128" spans="1:11">
      <c r="A128" s="921"/>
      <c r="B128" s="44" t="s">
        <v>247</v>
      </c>
      <c r="C128" s="580" t="s">
        <v>24</v>
      </c>
      <c r="D128" s="46">
        <v>3.7</v>
      </c>
      <c r="E128" s="46">
        <v>1.1000000000000001</v>
      </c>
      <c r="F128" s="46">
        <v>1.4</v>
      </c>
      <c r="G128" s="46">
        <v>0.8</v>
      </c>
      <c r="H128" s="46">
        <v>1.5</v>
      </c>
      <c r="I128" s="46">
        <v>2.2000000000000002</v>
      </c>
      <c r="J128" s="46">
        <v>0</v>
      </c>
      <c r="K128" s="46">
        <v>2.2000000000000002</v>
      </c>
    </row>
    <row r="129" spans="1:11">
      <c r="A129" s="921"/>
      <c r="B129" s="44" t="s">
        <v>248</v>
      </c>
      <c r="C129" s="580" t="s">
        <v>24</v>
      </c>
      <c r="D129" s="46">
        <v>1.9</v>
      </c>
      <c r="E129" s="46">
        <v>0.5</v>
      </c>
      <c r="F129" s="46">
        <v>0.6</v>
      </c>
      <c r="G129" s="46">
        <v>0.7</v>
      </c>
      <c r="H129" s="46">
        <v>1.8</v>
      </c>
      <c r="I129" s="46">
        <v>0</v>
      </c>
      <c r="J129" s="46">
        <v>0</v>
      </c>
      <c r="K129" s="46">
        <v>1.2</v>
      </c>
    </row>
    <row r="130" spans="1:11">
      <c r="A130" s="921"/>
      <c r="B130" s="610" t="s">
        <v>227</v>
      </c>
      <c r="C130" s="691" t="s">
        <v>24</v>
      </c>
      <c r="D130" s="617">
        <v>4.2</v>
      </c>
      <c r="E130" s="617">
        <v>1.1000000000000001</v>
      </c>
      <c r="F130" s="617">
        <v>1.4</v>
      </c>
      <c r="G130" s="617">
        <v>1.2</v>
      </c>
      <c r="H130" s="617">
        <v>2</v>
      </c>
      <c r="I130" s="617">
        <v>1.9</v>
      </c>
      <c r="J130" s="617">
        <v>0</v>
      </c>
      <c r="K130" s="617">
        <v>2.5</v>
      </c>
    </row>
    <row r="131" spans="1:11">
      <c r="A131" s="921"/>
      <c r="B131" s="44"/>
      <c r="C131" s="940" t="s">
        <v>312</v>
      </c>
      <c r="D131" s="940"/>
      <c r="E131" s="940"/>
      <c r="F131" s="940"/>
      <c r="G131" s="940"/>
      <c r="H131" s="940"/>
      <c r="I131" s="940"/>
      <c r="J131" s="940"/>
      <c r="K131" s="940"/>
    </row>
    <row r="132" spans="1:11">
      <c r="A132" s="921"/>
      <c r="B132" s="44" t="s">
        <v>244</v>
      </c>
      <c r="C132" s="580" t="s">
        <v>24</v>
      </c>
      <c r="D132" s="46">
        <v>0</v>
      </c>
      <c r="E132" s="46">
        <v>0</v>
      </c>
      <c r="F132" s="46">
        <v>0</v>
      </c>
      <c r="G132" s="46">
        <v>0</v>
      </c>
      <c r="H132" s="46">
        <v>0</v>
      </c>
      <c r="I132" s="46">
        <v>0</v>
      </c>
      <c r="J132" s="46">
        <v>0</v>
      </c>
      <c r="K132" s="46">
        <v>0</v>
      </c>
    </row>
    <row r="133" spans="1:11">
      <c r="A133" s="921"/>
      <c r="B133" s="44" t="s">
        <v>245</v>
      </c>
      <c r="C133" s="580" t="s">
        <v>24</v>
      </c>
      <c r="D133" s="46">
        <v>0</v>
      </c>
      <c r="E133" s="46">
        <v>0</v>
      </c>
      <c r="F133" s="46">
        <v>0</v>
      </c>
      <c r="G133" s="46">
        <v>0</v>
      </c>
      <c r="H133" s="46">
        <v>0</v>
      </c>
      <c r="I133" s="46">
        <v>0</v>
      </c>
      <c r="J133" s="46">
        <v>0</v>
      </c>
      <c r="K133" s="46">
        <v>0</v>
      </c>
    </row>
    <row r="134" spans="1:11">
      <c r="A134" s="921"/>
      <c r="B134" s="44" t="s">
        <v>246</v>
      </c>
      <c r="C134" s="580" t="s">
        <v>24</v>
      </c>
      <c r="D134" s="46">
        <v>0</v>
      </c>
      <c r="E134" s="46">
        <v>0</v>
      </c>
      <c r="F134" s="46">
        <v>0</v>
      </c>
      <c r="G134" s="46">
        <v>0</v>
      </c>
      <c r="H134" s="46">
        <v>0</v>
      </c>
      <c r="I134" s="46">
        <v>0</v>
      </c>
      <c r="J134" s="46">
        <v>0</v>
      </c>
      <c r="K134" s="46">
        <v>0</v>
      </c>
    </row>
    <row r="135" spans="1:11">
      <c r="A135" s="921"/>
      <c r="B135" s="44" t="s">
        <v>247</v>
      </c>
      <c r="C135" s="580" t="s">
        <v>24</v>
      </c>
      <c r="D135" s="46">
        <v>0</v>
      </c>
      <c r="E135" s="46">
        <v>0</v>
      </c>
      <c r="F135" s="46">
        <v>0</v>
      </c>
      <c r="G135" s="46">
        <v>0</v>
      </c>
      <c r="H135" s="46">
        <v>0</v>
      </c>
      <c r="I135" s="46">
        <v>0</v>
      </c>
      <c r="J135" s="46">
        <v>0</v>
      </c>
      <c r="K135" s="46">
        <v>0</v>
      </c>
    </row>
    <row r="136" spans="1:11">
      <c r="A136" s="921"/>
      <c r="B136" s="44" t="s">
        <v>248</v>
      </c>
      <c r="C136" s="580" t="s">
        <v>24</v>
      </c>
      <c r="D136" s="46">
        <v>0</v>
      </c>
      <c r="E136" s="46">
        <v>0</v>
      </c>
      <c r="F136" s="46">
        <v>0</v>
      </c>
      <c r="G136" s="46">
        <v>0</v>
      </c>
      <c r="H136" s="46">
        <v>0</v>
      </c>
      <c r="I136" s="46">
        <v>0</v>
      </c>
      <c r="J136" s="46">
        <v>0</v>
      </c>
      <c r="K136" s="46">
        <v>0</v>
      </c>
    </row>
    <row r="137" spans="1:11">
      <c r="A137" s="921"/>
      <c r="B137" s="610" t="s">
        <v>227</v>
      </c>
      <c r="C137" s="691" t="s">
        <v>24</v>
      </c>
      <c r="D137" s="46">
        <v>0</v>
      </c>
      <c r="E137" s="617">
        <v>0</v>
      </c>
      <c r="F137" s="617">
        <v>0</v>
      </c>
      <c r="G137" s="617">
        <v>0</v>
      </c>
      <c r="H137" s="617">
        <v>0</v>
      </c>
      <c r="I137" s="46">
        <v>0</v>
      </c>
      <c r="J137" s="617">
        <v>0</v>
      </c>
      <c r="K137" s="617">
        <v>0</v>
      </c>
    </row>
    <row r="138" spans="1:11">
      <c r="A138" s="921"/>
      <c r="B138" s="44"/>
      <c r="C138" s="940" t="s">
        <v>250</v>
      </c>
      <c r="D138" s="940"/>
      <c r="E138" s="940"/>
      <c r="F138" s="940"/>
      <c r="G138" s="940"/>
      <c r="H138" s="940"/>
      <c r="I138" s="940"/>
      <c r="J138" s="940"/>
      <c r="K138" s="940"/>
    </row>
    <row r="139" spans="1:11">
      <c r="A139" s="921"/>
      <c r="B139" s="44" t="s">
        <v>244</v>
      </c>
      <c r="C139" s="580" t="s">
        <v>24</v>
      </c>
      <c r="D139" s="619">
        <v>0.3</v>
      </c>
      <c r="E139" s="619">
        <v>0</v>
      </c>
      <c r="F139" s="619">
        <v>0.4</v>
      </c>
      <c r="G139" s="619">
        <v>0</v>
      </c>
      <c r="H139" s="619">
        <v>0</v>
      </c>
      <c r="I139" s="619">
        <v>0</v>
      </c>
      <c r="J139" s="619">
        <v>0</v>
      </c>
      <c r="K139" s="619">
        <v>0.2</v>
      </c>
    </row>
    <row r="140" spans="1:11">
      <c r="A140" s="921"/>
      <c r="B140" s="44" t="s">
        <v>245</v>
      </c>
      <c r="C140" s="580" t="s">
        <v>24</v>
      </c>
      <c r="D140" s="619">
        <v>5.0999999999999996</v>
      </c>
      <c r="E140" s="619">
        <v>2</v>
      </c>
      <c r="F140" s="619">
        <v>1.3</v>
      </c>
      <c r="G140" s="619">
        <v>0.7</v>
      </c>
      <c r="H140" s="619">
        <v>1.8</v>
      </c>
      <c r="I140" s="619">
        <v>4.7</v>
      </c>
      <c r="J140" s="619">
        <v>0</v>
      </c>
      <c r="K140" s="619">
        <v>2.9</v>
      </c>
    </row>
    <row r="141" spans="1:11">
      <c r="A141" s="921"/>
      <c r="B141" s="44" t="s">
        <v>246</v>
      </c>
      <c r="C141" s="580" t="s">
        <v>24</v>
      </c>
      <c r="D141" s="619">
        <v>4.3</v>
      </c>
      <c r="E141" s="619">
        <v>1.1000000000000001</v>
      </c>
      <c r="F141" s="619">
        <v>1.8</v>
      </c>
      <c r="G141" s="619">
        <v>1.6</v>
      </c>
      <c r="H141" s="619">
        <v>1.8</v>
      </c>
      <c r="I141" s="619">
        <v>0.4</v>
      </c>
      <c r="J141" s="619">
        <v>0</v>
      </c>
      <c r="K141" s="619">
        <v>2.2999999999999998</v>
      </c>
    </row>
    <row r="142" spans="1:11">
      <c r="A142" s="921"/>
      <c r="B142" s="44" t="s">
        <v>247</v>
      </c>
      <c r="C142" s="580" t="s">
        <v>24</v>
      </c>
      <c r="D142" s="619">
        <v>3.2</v>
      </c>
      <c r="E142" s="619">
        <v>0.8</v>
      </c>
      <c r="F142" s="619">
        <v>1.2</v>
      </c>
      <c r="G142" s="619">
        <v>0.9</v>
      </c>
      <c r="H142" s="619">
        <v>1.3</v>
      </c>
      <c r="I142" s="619">
        <v>2</v>
      </c>
      <c r="J142" s="619">
        <v>0</v>
      </c>
      <c r="K142" s="619">
        <v>1.7</v>
      </c>
    </row>
    <row r="143" spans="1:11">
      <c r="A143" s="921"/>
      <c r="B143" s="44" t="s">
        <v>248</v>
      </c>
      <c r="C143" s="580" t="s">
        <v>24</v>
      </c>
      <c r="D143" s="619">
        <v>1.9</v>
      </c>
      <c r="E143" s="619">
        <v>0.4</v>
      </c>
      <c r="F143" s="619">
        <v>0.7</v>
      </c>
      <c r="G143" s="619">
        <v>0.8</v>
      </c>
      <c r="H143" s="619">
        <v>1.2</v>
      </c>
      <c r="I143" s="619">
        <v>0</v>
      </c>
      <c r="J143" s="619">
        <v>0</v>
      </c>
      <c r="K143" s="619">
        <v>1</v>
      </c>
    </row>
    <row r="144" spans="1:11">
      <c r="A144" s="922"/>
      <c r="B144" s="613" t="s">
        <v>227</v>
      </c>
      <c r="C144" s="692" t="s">
        <v>24</v>
      </c>
      <c r="D144" s="515">
        <v>3.6</v>
      </c>
      <c r="E144" s="515">
        <v>1.1000000000000001</v>
      </c>
      <c r="F144" s="515">
        <v>1.3</v>
      </c>
      <c r="G144" s="515">
        <v>1</v>
      </c>
      <c r="H144" s="515">
        <v>1.5</v>
      </c>
      <c r="I144" s="515">
        <v>1.7</v>
      </c>
      <c r="J144" s="515">
        <v>0</v>
      </c>
      <c r="K144" s="515">
        <v>2</v>
      </c>
    </row>
    <row r="145" spans="1:11" ht="28.5" customHeight="1">
      <c r="A145" s="786" t="s">
        <v>924</v>
      </c>
      <c r="B145" s="786"/>
      <c r="C145" s="786"/>
      <c r="D145" s="786"/>
      <c r="E145" s="786"/>
      <c r="F145" s="786"/>
      <c r="G145" s="786"/>
      <c r="H145" s="786"/>
      <c r="I145" s="786"/>
      <c r="J145" s="786"/>
      <c r="K145" s="786"/>
    </row>
    <row r="146" spans="1:11">
      <c r="A146" s="787" t="s">
        <v>930</v>
      </c>
      <c r="B146" s="787"/>
      <c r="C146" s="787"/>
      <c r="D146" s="787"/>
      <c r="E146" s="787"/>
      <c r="F146" s="787"/>
      <c r="G146" s="787"/>
      <c r="H146" s="787"/>
      <c r="I146" s="787"/>
      <c r="J146" s="787"/>
      <c r="K146" s="787"/>
    </row>
    <row r="147" spans="1:11" ht="15.75" customHeight="1">
      <c r="A147" s="583" t="s">
        <v>8</v>
      </c>
      <c r="B147" s="584"/>
      <c r="C147" s="584"/>
      <c r="D147" s="584"/>
      <c r="E147" s="584"/>
      <c r="F147" s="584"/>
      <c r="G147" s="584"/>
      <c r="H147" s="584"/>
      <c r="I147" s="584"/>
      <c r="J147" s="84"/>
      <c r="K147" s="74"/>
    </row>
    <row r="148" spans="1:11">
      <c r="A148" s="943" t="s">
        <v>744</v>
      </c>
      <c r="B148" s="943"/>
      <c r="C148" s="943"/>
      <c r="D148" s="943"/>
      <c r="E148" s="943"/>
      <c r="F148" s="943"/>
      <c r="G148" s="943"/>
      <c r="H148" s="943"/>
      <c r="I148" s="943"/>
      <c r="J148" s="943"/>
      <c r="K148" s="943"/>
    </row>
    <row r="149" spans="1:11" ht="24" customHeight="1">
      <c r="A149" s="939" t="s">
        <v>870</v>
      </c>
      <c r="B149" s="939"/>
      <c r="C149" s="939"/>
      <c r="D149" s="939"/>
      <c r="E149" s="939"/>
      <c r="F149" s="939"/>
      <c r="G149" s="939"/>
      <c r="H149" s="939"/>
      <c r="I149" s="939"/>
      <c r="J149" s="939"/>
      <c r="K149" s="939"/>
    </row>
    <row r="150" spans="1:11">
      <c r="A150" s="547" t="s">
        <v>701</v>
      </c>
      <c r="B150" s="578"/>
      <c r="C150" s="183"/>
      <c r="D150" s="183"/>
      <c r="E150" s="183"/>
      <c r="F150" s="183"/>
      <c r="G150" s="183"/>
      <c r="H150" s="183"/>
      <c r="I150" s="183"/>
      <c r="J150" s="183"/>
      <c r="K150" s="183"/>
    </row>
  </sheetData>
  <mergeCells count="32">
    <mergeCell ref="A146:K146"/>
    <mergeCell ref="A1:K1"/>
    <mergeCell ref="C3:K3"/>
    <mergeCell ref="C4:K4"/>
    <mergeCell ref="A5:A31"/>
    <mergeCell ref="C11:K11"/>
    <mergeCell ref="C18:K18"/>
    <mergeCell ref="C25:K25"/>
    <mergeCell ref="C96:K96"/>
    <mergeCell ref="C103:K103"/>
    <mergeCell ref="C110:K110"/>
    <mergeCell ref="C117:K117"/>
    <mergeCell ref="A118:A144"/>
    <mergeCell ref="C124:K124"/>
    <mergeCell ref="C131:K131"/>
    <mergeCell ref="C138:K138"/>
    <mergeCell ref="A149:K149"/>
    <mergeCell ref="C89:K89"/>
    <mergeCell ref="C32:K32"/>
    <mergeCell ref="A33:A59"/>
    <mergeCell ref="C39:K39"/>
    <mergeCell ref="C46:K46"/>
    <mergeCell ref="C53:K53"/>
    <mergeCell ref="C60:K60"/>
    <mergeCell ref="A61:A87"/>
    <mergeCell ref="C67:K67"/>
    <mergeCell ref="C74:K74"/>
    <mergeCell ref="C81:K81"/>
    <mergeCell ref="C88:K88"/>
    <mergeCell ref="A145:K145"/>
    <mergeCell ref="A148:K148"/>
    <mergeCell ref="A90:A116"/>
  </mergeCells>
  <pageMargins left="0.25" right="0.25" top="0.5" bottom="0.5" header="0.3" footer="0.3"/>
  <pageSetup paperSize="9" scale="74" fitToHeight="0" orientation="portrait" blackAndWhite="1" horizontalDpi="300" verticalDpi="300" r:id="rId1"/>
  <rowBreaks count="4" manualBreakCount="4">
    <brk id="31" max="10" man="1"/>
    <brk id="59" max="10" man="1"/>
    <brk id="87" max="10" man="1"/>
    <brk id="116" max="10"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J18"/>
  <sheetViews>
    <sheetView zoomScaleNormal="100" workbookViewId="0">
      <selection sqref="A1:J1"/>
    </sheetView>
  </sheetViews>
  <sheetFormatPr defaultRowHeight="15"/>
  <cols>
    <col min="1" max="1" width="37.85546875" style="4" customWidth="1"/>
    <col min="2" max="10" width="10.7109375" style="4" customWidth="1"/>
    <col min="11" max="16384" width="9.140625" style="4"/>
  </cols>
  <sheetData>
    <row r="1" spans="1:10" ht="15" customHeight="1">
      <c r="A1" s="796" t="s">
        <v>647</v>
      </c>
      <c r="B1" s="797"/>
      <c r="C1" s="797"/>
      <c r="D1" s="797"/>
      <c r="E1" s="797"/>
      <c r="F1" s="797"/>
      <c r="G1" s="797"/>
      <c r="H1" s="797"/>
      <c r="I1" s="797"/>
      <c r="J1" s="797"/>
    </row>
    <row r="2" spans="1:10" ht="15" customHeight="1">
      <c r="A2" s="238" t="s">
        <v>243</v>
      </c>
      <c r="B2" s="258" t="s">
        <v>0</v>
      </c>
      <c r="C2" s="258" t="s">
        <v>1</v>
      </c>
      <c r="D2" s="258" t="s">
        <v>2</v>
      </c>
      <c r="E2" s="258" t="s">
        <v>3</v>
      </c>
      <c r="F2" s="258" t="s">
        <v>4</v>
      </c>
      <c r="G2" s="258" t="s">
        <v>5</v>
      </c>
      <c r="H2" s="258" t="s">
        <v>6</v>
      </c>
      <c r="I2" s="258" t="s">
        <v>7</v>
      </c>
      <c r="J2" s="258" t="s">
        <v>227</v>
      </c>
    </row>
    <row r="3" spans="1:10" s="184" customFormat="1" ht="15" customHeight="1">
      <c r="A3" s="238"/>
      <c r="B3" s="785" t="s">
        <v>232</v>
      </c>
      <c r="C3" s="785"/>
      <c r="D3" s="785"/>
      <c r="E3" s="785"/>
      <c r="F3" s="785"/>
      <c r="G3" s="785"/>
      <c r="H3" s="785"/>
      <c r="I3" s="785"/>
      <c r="J3" s="785"/>
    </row>
    <row r="4" spans="1:10">
      <c r="A4" s="535" t="s">
        <v>244</v>
      </c>
      <c r="B4" s="151">
        <v>11.381618989653074</v>
      </c>
      <c r="C4" s="314">
        <v>27.824706906261198</v>
      </c>
      <c r="D4" s="314">
        <v>7.9824986222674976</v>
      </c>
      <c r="E4" s="314">
        <v>13.029712615684366</v>
      </c>
      <c r="F4" s="314">
        <v>17.640807651434645</v>
      </c>
      <c r="G4" s="314">
        <v>7.8096621867054123</v>
      </c>
      <c r="H4" s="314">
        <v>6.8569310600444773</v>
      </c>
      <c r="I4" s="314">
        <v>44.521538016767849</v>
      </c>
      <c r="J4" s="314">
        <v>15.753494811060486</v>
      </c>
    </row>
    <row r="5" spans="1:10">
      <c r="A5" s="535" t="s">
        <v>245</v>
      </c>
      <c r="B5" s="151">
        <v>7.7750689261480632</v>
      </c>
      <c r="C5" s="314">
        <v>14.144478353831254</v>
      </c>
      <c r="D5" s="314">
        <v>5.0806290749656791</v>
      </c>
      <c r="E5" s="314">
        <v>8.8229165918251518</v>
      </c>
      <c r="F5" s="314">
        <v>5.9490015057638663</v>
      </c>
      <c r="G5" s="314">
        <v>6.4454024191185697</v>
      </c>
      <c r="H5" s="314">
        <v>2.936278376720133</v>
      </c>
      <c r="I5" s="314">
        <v>20.717948717948719</v>
      </c>
      <c r="J5" s="314">
        <v>8.9164141428094439</v>
      </c>
    </row>
    <row r="6" spans="1:10">
      <c r="A6" s="535" t="s">
        <v>246</v>
      </c>
      <c r="B6" s="151">
        <v>7.2708942591906105</v>
      </c>
      <c r="C6" s="314">
        <v>13.133764832793959</v>
      </c>
      <c r="D6" s="314">
        <v>5.0222371029247492</v>
      </c>
      <c r="E6" s="314">
        <v>7.9699082270582151</v>
      </c>
      <c r="F6" s="314">
        <v>4.6732515593303878</v>
      </c>
      <c r="G6" s="314">
        <v>4.9847948082891813</v>
      </c>
      <c r="H6" s="314">
        <v>2.3522702972414287</v>
      </c>
      <c r="I6" s="314">
        <v>18.213833709349032</v>
      </c>
      <c r="J6" s="314">
        <v>8.179797928396825</v>
      </c>
    </row>
    <row r="7" spans="1:10">
      <c r="A7" s="535" t="s">
        <v>247</v>
      </c>
      <c r="B7" s="151">
        <v>8.0764690925703526</v>
      </c>
      <c r="C7" s="314">
        <v>13.364193314488078</v>
      </c>
      <c r="D7" s="314">
        <v>4.9229561884064541</v>
      </c>
      <c r="E7" s="314">
        <v>6.8243580838177413</v>
      </c>
      <c r="F7" s="314">
        <v>3.2070084868395323</v>
      </c>
      <c r="G7" s="314">
        <v>3.6876555729694847</v>
      </c>
      <c r="H7" s="314">
        <v>2.7815273857733054</v>
      </c>
      <c r="I7" s="314">
        <v>17.632544984052476</v>
      </c>
      <c r="J7" s="314">
        <v>8.1733101124692791</v>
      </c>
    </row>
    <row r="8" spans="1:10">
      <c r="A8" s="535" t="s">
        <v>248</v>
      </c>
      <c r="B8" s="151">
        <v>5.3582509033835821</v>
      </c>
      <c r="C8" s="314">
        <v>7.4688070181905308</v>
      </c>
      <c r="D8" s="314">
        <v>2.5837161557305435</v>
      </c>
      <c r="E8" s="314">
        <v>3.5131771676523389</v>
      </c>
      <c r="F8" s="314">
        <v>1.8439668756495791</v>
      </c>
      <c r="G8" s="314">
        <v>2.5957170668397143</v>
      </c>
      <c r="H8" s="314">
        <v>0.66361893526028615</v>
      </c>
      <c r="I8" s="314">
        <v>9.3457943925233646</v>
      </c>
      <c r="J8" s="314">
        <v>4.7652732009454626</v>
      </c>
    </row>
    <row r="9" spans="1:10">
      <c r="A9" s="537" t="s">
        <v>249</v>
      </c>
      <c r="B9" s="239">
        <v>7.5386352936916055</v>
      </c>
      <c r="C9" s="315">
        <v>13.373058983667347</v>
      </c>
      <c r="D9" s="315">
        <v>4.7697740655811911</v>
      </c>
      <c r="E9" s="315">
        <v>7.456322604439416</v>
      </c>
      <c r="F9" s="315">
        <v>4.7513246529763169</v>
      </c>
      <c r="G9" s="315">
        <v>4.6648683777119002</v>
      </c>
      <c r="H9" s="315">
        <v>2.6198279610950244</v>
      </c>
      <c r="I9" s="315">
        <v>18.799536052580706</v>
      </c>
      <c r="J9" s="315">
        <v>8.2239907030346711</v>
      </c>
    </row>
    <row r="10" spans="1:10">
      <c r="A10" s="536" t="s">
        <v>250</v>
      </c>
      <c r="B10" s="168">
        <v>7.9958309190990073</v>
      </c>
      <c r="C10" s="316">
        <v>13.373058983667347</v>
      </c>
      <c r="D10" s="316">
        <v>5.1643372917760901</v>
      </c>
      <c r="E10" s="316">
        <v>7.8718607263072347</v>
      </c>
      <c r="F10" s="316">
        <v>4.7513246529763169</v>
      </c>
      <c r="G10" s="316">
        <v>5.1455990883921334</v>
      </c>
      <c r="H10" s="316">
        <v>2.6304345520306316</v>
      </c>
      <c r="I10" s="316">
        <v>18.799536052580706</v>
      </c>
      <c r="J10" s="316">
        <v>8.5057494720603248</v>
      </c>
    </row>
    <row r="11" spans="1:10" ht="15" customHeight="1">
      <c r="A11" s="257" t="s">
        <v>251</v>
      </c>
      <c r="B11" s="240">
        <v>14131</v>
      </c>
      <c r="C11" s="240">
        <v>18883</v>
      </c>
      <c r="D11" s="240">
        <v>6047</v>
      </c>
      <c r="E11" s="240">
        <v>4717</v>
      </c>
      <c r="F11" s="240">
        <v>1745</v>
      </c>
      <c r="G11" s="240">
        <v>578</v>
      </c>
      <c r="H11" s="240">
        <v>248</v>
      </c>
      <c r="I11" s="240">
        <v>1167</v>
      </c>
      <c r="J11" s="240">
        <v>47516</v>
      </c>
    </row>
    <row r="12" spans="1:10" ht="15" customHeight="1">
      <c r="A12" s="462" t="s">
        <v>8</v>
      </c>
      <c r="B12" s="457"/>
      <c r="C12" s="457"/>
      <c r="D12" s="457"/>
      <c r="E12" s="457"/>
      <c r="F12" s="457"/>
      <c r="G12" s="457"/>
      <c r="H12" s="457"/>
      <c r="I12" s="457"/>
      <c r="J12" s="457"/>
    </row>
    <row r="13" spans="1:10" ht="18" customHeight="1">
      <c r="A13" s="788" t="s">
        <v>151</v>
      </c>
      <c r="B13" s="788"/>
      <c r="C13" s="788"/>
      <c r="D13" s="788"/>
      <c r="E13" s="788"/>
      <c r="F13" s="788"/>
      <c r="G13" s="788"/>
      <c r="H13" s="788"/>
      <c r="I13" s="788"/>
      <c r="J13" s="788"/>
    </row>
    <row r="14" spans="1:10" ht="21" customHeight="1">
      <c r="A14" s="788" t="s">
        <v>153</v>
      </c>
      <c r="B14" s="788"/>
      <c r="C14" s="788"/>
      <c r="D14" s="788"/>
      <c r="E14" s="788"/>
      <c r="F14" s="788"/>
      <c r="G14" s="788"/>
      <c r="H14" s="788"/>
      <c r="I14" s="788"/>
      <c r="J14" s="788"/>
    </row>
    <row r="15" spans="1:10" ht="15" customHeight="1">
      <c r="A15" s="790" t="s">
        <v>80</v>
      </c>
      <c r="B15" s="790"/>
      <c r="C15" s="790"/>
      <c r="D15" s="790"/>
      <c r="E15" s="790"/>
      <c r="F15" s="790"/>
      <c r="G15" s="790"/>
      <c r="H15" s="790"/>
      <c r="I15" s="790"/>
      <c r="J15" s="790"/>
    </row>
    <row r="16" spans="1:10" ht="25.5" customHeight="1">
      <c r="A16" s="788" t="s">
        <v>81</v>
      </c>
      <c r="B16" s="788"/>
      <c r="C16" s="788"/>
      <c r="D16" s="788"/>
      <c r="E16" s="788"/>
      <c r="F16" s="788"/>
      <c r="G16" s="788"/>
      <c r="H16" s="788"/>
      <c r="I16" s="788"/>
      <c r="J16" s="788"/>
    </row>
    <row r="17" spans="1:10" ht="15" customHeight="1">
      <c r="A17" s="790" t="s">
        <v>837</v>
      </c>
      <c r="B17" s="790"/>
      <c r="C17" s="790"/>
      <c r="D17" s="790"/>
      <c r="E17" s="790"/>
      <c r="F17" s="790"/>
      <c r="G17" s="790"/>
      <c r="H17" s="790"/>
      <c r="I17" s="790"/>
      <c r="J17" s="790"/>
    </row>
    <row r="18" spans="1:10">
      <c r="A18" s="456" t="s">
        <v>74</v>
      </c>
      <c r="B18" s="457"/>
      <c r="C18" s="457"/>
      <c r="D18" s="457"/>
      <c r="E18" s="457"/>
      <c r="F18" s="457"/>
      <c r="G18" s="457"/>
      <c r="H18" s="457"/>
      <c r="I18" s="457"/>
      <c r="J18" s="457"/>
    </row>
  </sheetData>
  <customSheetViews>
    <customSheetView guid="{9B1E4C89-5E12-4216-9D91-287A277F1BB3}">
      <selection sqref="A1:J1"/>
      <pageMargins left="0.7" right="0.7" top="0.75" bottom="0.75" header="0.3" footer="0.3"/>
      <pageSetup paperSize="9" orientation="landscape" r:id="rId1"/>
    </customSheetView>
  </customSheetViews>
  <mergeCells count="7">
    <mergeCell ref="A16:J16"/>
    <mergeCell ref="A17:J17"/>
    <mergeCell ref="A1:J1"/>
    <mergeCell ref="B3:J3"/>
    <mergeCell ref="A13:J13"/>
    <mergeCell ref="A14:J14"/>
    <mergeCell ref="A15:J15"/>
  </mergeCells>
  <pageMargins left="0.25" right="0.25" top="0.5" bottom="0.5" header="0.3" footer="0.3"/>
  <pageSetup paperSize="9" orientation="landscape" r:id="rId2"/>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3"/>
  <dimension ref="A1:K44"/>
  <sheetViews>
    <sheetView zoomScaleNormal="100" workbookViewId="0">
      <pane ySplit="2" topLeftCell="A3" activePane="bottomLeft" state="frozen"/>
      <selection pane="bottomLeft" sqref="A1:K1"/>
    </sheetView>
  </sheetViews>
  <sheetFormatPr defaultColWidth="9.140625" defaultRowHeight="15"/>
  <cols>
    <col min="1" max="1" width="19.85546875" style="1" customWidth="1"/>
    <col min="2" max="2" width="15.85546875" style="1" customWidth="1"/>
    <col min="3" max="11" width="9.28515625" style="1" customWidth="1"/>
    <col min="12" max="16384" width="9.140625" style="1"/>
  </cols>
  <sheetData>
    <row r="1" spans="1:11">
      <c r="A1" s="944" t="s">
        <v>971</v>
      </c>
      <c r="B1" s="944"/>
      <c r="C1" s="944"/>
      <c r="D1" s="944"/>
      <c r="E1" s="944"/>
      <c r="F1" s="944"/>
      <c r="G1" s="944"/>
      <c r="H1" s="944"/>
      <c r="I1" s="944"/>
      <c r="J1" s="944"/>
      <c r="K1" s="944"/>
    </row>
    <row r="2" spans="1:11" ht="15" customHeight="1">
      <c r="A2" s="606" t="s">
        <v>715</v>
      </c>
      <c r="B2" s="606" t="s">
        <v>710</v>
      </c>
      <c r="C2" s="607" t="s">
        <v>0</v>
      </c>
      <c r="D2" s="607" t="s">
        <v>1</v>
      </c>
      <c r="E2" s="607" t="s">
        <v>2</v>
      </c>
      <c r="F2" s="607" t="s">
        <v>3</v>
      </c>
      <c r="G2" s="607" t="s">
        <v>4</v>
      </c>
      <c r="H2" s="552" t="s">
        <v>704</v>
      </c>
      <c r="I2" s="607" t="s">
        <v>6</v>
      </c>
      <c r="J2" s="607" t="s">
        <v>7</v>
      </c>
      <c r="K2" s="607" t="s">
        <v>227</v>
      </c>
    </row>
    <row r="3" spans="1:11">
      <c r="A3" s="608"/>
      <c r="B3" s="608"/>
      <c r="C3" s="945" t="s">
        <v>228</v>
      </c>
      <c r="D3" s="945"/>
      <c r="E3" s="945"/>
      <c r="F3" s="945"/>
      <c r="G3" s="945"/>
      <c r="H3" s="945"/>
      <c r="I3" s="945"/>
      <c r="J3" s="945"/>
      <c r="K3" s="945"/>
    </row>
    <row r="4" spans="1:11">
      <c r="A4" s="921" t="s">
        <v>733</v>
      </c>
      <c r="B4" s="44" t="s">
        <v>362</v>
      </c>
      <c r="C4" s="72" t="s">
        <v>26</v>
      </c>
      <c r="D4" s="174">
        <v>982</v>
      </c>
      <c r="E4" s="174">
        <v>653</v>
      </c>
      <c r="F4" s="174">
        <v>210</v>
      </c>
      <c r="G4" s="174">
        <v>114</v>
      </c>
      <c r="H4" s="174">
        <v>26</v>
      </c>
      <c r="I4" s="174">
        <v>34</v>
      </c>
      <c r="J4" s="174">
        <v>60</v>
      </c>
      <c r="K4" s="174">
        <v>2079</v>
      </c>
    </row>
    <row r="5" spans="1:11">
      <c r="A5" s="921"/>
      <c r="B5" s="44" t="s">
        <v>711</v>
      </c>
      <c r="C5" s="72" t="s">
        <v>26</v>
      </c>
      <c r="D5" s="174">
        <v>2363</v>
      </c>
      <c r="E5" s="174">
        <v>1317</v>
      </c>
      <c r="F5" s="174">
        <v>537</v>
      </c>
      <c r="G5" s="174">
        <v>351</v>
      </c>
      <c r="H5" s="174">
        <v>121</v>
      </c>
      <c r="I5" s="174">
        <v>53</v>
      </c>
      <c r="J5" s="174">
        <v>91</v>
      </c>
      <c r="K5" s="174">
        <v>4833</v>
      </c>
    </row>
    <row r="6" spans="1:11">
      <c r="A6" s="921"/>
      <c r="B6" s="44" t="s">
        <v>712</v>
      </c>
      <c r="C6" s="72" t="s">
        <v>26</v>
      </c>
      <c r="D6" s="174">
        <v>1702</v>
      </c>
      <c r="E6" s="174">
        <v>1001</v>
      </c>
      <c r="F6" s="174">
        <v>538</v>
      </c>
      <c r="G6" s="174">
        <v>375</v>
      </c>
      <c r="H6" s="174">
        <v>120</v>
      </c>
      <c r="I6" s="174">
        <v>44</v>
      </c>
      <c r="J6" s="174">
        <v>106</v>
      </c>
      <c r="K6" s="174">
        <v>3886</v>
      </c>
    </row>
    <row r="7" spans="1:11">
      <c r="A7" s="921"/>
      <c r="B7" s="44" t="s">
        <v>713</v>
      </c>
      <c r="C7" s="72" t="s">
        <v>26</v>
      </c>
      <c r="D7" s="174">
        <v>2156</v>
      </c>
      <c r="E7" s="174">
        <v>1399</v>
      </c>
      <c r="F7" s="174">
        <v>795</v>
      </c>
      <c r="G7" s="174">
        <v>554</v>
      </c>
      <c r="H7" s="174">
        <v>170</v>
      </c>
      <c r="I7" s="174">
        <v>115</v>
      </c>
      <c r="J7" s="174">
        <v>185</v>
      </c>
      <c r="K7" s="174">
        <v>5374</v>
      </c>
    </row>
    <row r="8" spans="1:11">
      <c r="A8" s="921"/>
      <c r="B8" s="44" t="s">
        <v>714</v>
      </c>
      <c r="C8" s="72" t="s">
        <v>26</v>
      </c>
      <c r="D8" s="174">
        <v>2806</v>
      </c>
      <c r="E8" s="174">
        <v>2351</v>
      </c>
      <c r="F8" s="174">
        <v>1424</v>
      </c>
      <c r="G8" s="174">
        <v>1226</v>
      </c>
      <c r="H8" s="174">
        <v>380</v>
      </c>
      <c r="I8" s="174">
        <v>263</v>
      </c>
      <c r="J8" s="174">
        <v>341</v>
      </c>
      <c r="K8" s="174">
        <v>8791</v>
      </c>
    </row>
    <row r="9" spans="1:11">
      <c r="A9" s="921"/>
      <c r="B9" s="44" t="s">
        <v>417</v>
      </c>
      <c r="C9" s="72" t="s">
        <v>26</v>
      </c>
      <c r="D9" s="174">
        <v>1405</v>
      </c>
      <c r="E9" s="174">
        <v>3174</v>
      </c>
      <c r="F9" s="174">
        <v>1910</v>
      </c>
      <c r="G9" s="174">
        <v>1542</v>
      </c>
      <c r="H9" s="174">
        <v>415</v>
      </c>
      <c r="I9" s="174">
        <v>292</v>
      </c>
      <c r="J9" s="174">
        <v>465</v>
      </c>
      <c r="K9" s="174">
        <v>9203</v>
      </c>
    </row>
    <row r="10" spans="1:11">
      <c r="A10" s="921"/>
      <c r="B10" s="610" t="s">
        <v>227</v>
      </c>
      <c r="C10" s="626" t="s">
        <v>26</v>
      </c>
      <c r="D10" s="185">
        <v>11414</v>
      </c>
      <c r="E10" s="185">
        <v>9895</v>
      </c>
      <c r="F10" s="185">
        <v>5414</v>
      </c>
      <c r="G10" s="185">
        <v>4162</v>
      </c>
      <c r="H10" s="185">
        <v>1232</v>
      </c>
      <c r="I10" s="185">
        <v>801</v>
      </c>
      <c r="J10" s="185">
        <v>1248</v>
      </c>
      <c r="K10" s="185">
        <v>34166</v>
      </c>
    </row>
    <row r="11" spans="1:11">
      <c r="A11" s="921" t="s">
        <v>732</v>
      </c>
      <c r="B11" s="44" t="s">
        <v>362</v>
      </c>
      <c r="C11" s="72" t="s">
        <v>26</v>
      </c>
      <c r="D11" s="611">
        <v>0</v>
      </c>
      <c r="E11" s="611">
        <v>0</v>
      </c>
      <c r="F11" s="174">
        <v>1</v>
      </c>
      <c r="G11" s="174">
        <v>1</v>
      </c>
      <c r="H11" s="611">
        <v>0</v>
      </c>
      <c r="I11" s="611">
        <v>0</v>
      </c>
      <c r="J11" s="611">
        <v>0</v>
      </c>
      <c r="K11" s="174">
        <v>2</v>
      </c>
    </row>
    <row r="12" spans="1:11">
      <c r="A12" s="921"/>
      <c r="B12" s="44" t="s">
        <v>711</v>
      </c>
      <c r="C12" s="72" t="s">
        <v>26</v>
      </c>
      <c r="D12" s="174">
        <v>4</v>
      </c>
      <c r="E12" s="174">
        <v>1</v>
      </c>
      <c r="F12" s="174">
        <v>4</v>
      </c>
      <c r="G12" s="611">
        <v>0</v>
      </c>
      <c r="H12" s="174">
        <v>1</v>
      </c>
      <c r="I12" s="611">
        <v>0</v>
      </c>
      <c r="J12" s="611">
        <v>0</v>
      </c>
      <c r="K12" s="174">
        <v>10</v>
      </c>
    </row>
    <row r="13" spans="1:11">
      <c r="A13" s="921"/>
      <c r="B13" s="44" t="s">
        <v>712</v>
      </c>
      <c r="C13" s="72" t="s">
        <v>26</v>
      </c>
      <c r="D13" s="174">
        <v>18</v>
      </c>
      <c r="E13" s="174">
        <v>2</v>
      </c>
      <c r="F13" s="174">
        <v>3</v>
      </c>
      <c r="G13" s="611">
        <v>0</v>
      </c>
      <c r="H13" s="611">
        <v>0</v>
      </c>
      <c r="I13" s="611">
        <v>0</v>
      </c>
      <c r="J13" s="611">
        <v>0</v>
      </c>
      <c r="K13" s="174">
        <v>23</v>
      </c>
    </row>
    <row r="14" spans="1:11">
      <c r="A14" s="921"/>
      <c r="B14" s="44" t="s">
        <v>713</v>
      </c>
      <c r="C14" s="72" t="s">
        <v>26</v>
      </c>
      <c r="D14" s="174">
        <v>72</v>
      </c>
      <c r="E14" s="174">
        <v>9</v>
      </c>
      <c r="F14" s="174">
        <v>5</v>
      </c>
      <c r="G14" s="611">
        <v>0</v>
      </c>
      <c r="H14" s="174">
        <v>3</v>
      </c>
      <c r="I14" s="611">
        <v>0</v>
      </c>
      <c r="J14" s="611">
        <v>0</v>
      </c>
      <c r="K14" s="174">
        <v>89</v>
      </c>
    </row>
    <row r="15" spans="1:11">
      <c r="A15" s="921"/>
      <c r="B15" s="44" t="s">
        <v>714</v>
      </c>
      <c r="C15" s="72" t="s">
        <v>26</v>
      </c>
      <c r="D15" s="174">
        <v>253</v>
      </c>
      <c r="E15" s="174">
        <v>64</v>
      </c>
      <c r="F15" s="174">
        <v>33</v>
      </c>
      <c r="G15" s="174">
        <v>12</v>
      </c>
      <c r="H15" s="174">
        <v>13</v>
      </c>
      <c r="I15" s="174">
        <v>9</v>
      </c>
      <c r="J15" s="611">
        <v>0</v>
      </c>
      <c r="K15" s="174">
        <v>384</v>
      </c>
    </row>
    <row r="16" spans="1:11">
      <c r="A16" s="921"/>
      <c r="B16" s="44" t="s">
        <v>417</v>
      </c>
      <c r="C16" s="72" t="s">
        <v>26</v>
      </c>
      <c r="D16" s="174">
        <v>82</v>
      </c>
      <c r="E16" s="174">
        <v>30</v>
      </c>
      <c r="F16" s="174">
        <v>27</v>
      </c>
      <c r="G16" s="174">
        <v>29</v>
      </c>
      <c r="H16" s="174">
        <v>2</v>
      </c>
      <c r="I16" s="174">
        <v>5</v>
      </c>
      <c r="J16" s="611">
        <v>0</v>
      </c>
      <c r="K16" s="174">
        <v>175</v>
      </c>
    </row>
    <row r="17" spans="1:11">
      <c r="A17" s="921"/>
      <c r="B17" s="610" t="s">
        <v>227</v>
      </c>
      <c r="C17" s="626" t="s">
        <v>26</v>
      </c>
      <c r="D17" s="185">
        <v>429</v>
      </c>
      <c r="E17" s="185">
        <v>106</v>
      </c>
      <c r="F17" s="185">
        <v>73</v>
      </c>
      <c r="G17" s="185">
        <v>42</v>
      </c>
      <c r="H17" s="185">
        <v>19</v>
      </c>
      <c r="I17" s="185">
        <v>14</v>
      </c>
      <c r="J17" s="616">
        <v>0</v>
      </c>
      <c r="K17" s="185">
        <v>683</v>
      </c>
    </row>
    <row r="18" spans="1:11">
      <c r="A18" s="941" t="s">
        <v>227</v>
      </c>
      <c r="B18" s="44" t="s">
        <v>362</v>
      </c>
      <c r="C18" s="72" t="s">
        <v>26</v>
      </c>
      <c r="D18" s="174">
        <v>982</v>
      </c>
      <c r="E18" s="174">
        <v>653</v>
      </c>
      <c r="F18" s="174">
        <v>211</v>
      </c>
      <c r="G18" s="174">
        <v>115</v>
      </c>
      <c r="H18" s="174">
        <v>26</v>
      </c>
      <c r="I18" s="174">
        <v>34</v>
      </c>
      <c r="J18" s="174">
        <v>60</v>
      </c>
      <c r="K18" s="174">
        <v>2081</v>
      </c>
    </row>
    <row r="19" spans="1:11">
      <c r="A19" s="941"/>
      <c r="B19" s="44" t="s">
        <v>711</v>
      </c>
      <c r="C19" s="72" t="s">
        <v>26</v>
      </c>
      <c r="D19" s="174">
        <v>2367</v>
      </c>
      <c r="E19" s="174">
        <v>1318</v>
      </c>
      <c r="F19" s="174">
        <v>541</v>
      </c>
      <c r="G19" s="174">
        <v>351</v>
      </c>
      <c r="H19" s="174">
        <v>122</v>
      </c>
      <c r="I19" s="174">
        <v>53</v>
      </c>
      <c r="J19" s="174">
        <v>91</v>
      </c>
      <c r="K19" s="174">
        <v>4843</v>
      </c>
    </row>
    <row r="20" spans="1:11">
      <c r="A20" s="941"/>
      <c r="B20" s="44" t="s">
        <v>712</v>
      </c>
      <c r="C20" s="72" t="s">
        <v>26</v>
      </c>
      <c r="D20" s="174">
        <v>1720</v>
      </c>
      <c r="E20" s="174">
        <v>1003</v>
      </c>
      <c r="F20" s="174">
        <v>541</v>
      </c>
      <c r="G20" s="174">
        <v>375</v>
      </c>
      <c r="H20" s="174">
        <v>120</v>
      </c>
      <c r="I20" s="174">
        <v>44</v>
      </c>
      <c r="J20" s="174">
        <v>106</v>
      </c>
      <c r="K20" s="174">
        <v>3909</v>
      </c>
    </row>
    <row r="21" spans="1:11">
      <c r="A21" s="941"/>
      <c r="B21" s="44" t="s">
        <v>713</v>
      </c>
      <c r="C21" s="72" t="s">
        <v>26</v>
      </c>
      <c r="D21" s="174">
        <v>2228</v>
      </c>
      <c r="E21" s="174">
        <v>1408</v>
      </c>
      <c r="F21" s="174">
        <v>800</v>
      </c>
      <c r="G21" s="174">
        <v>554</v>
      </c>
      <c r="H21" s="174">
        <v>173</v>
      </c>
      <c r="I21" s="174">
        <v>115</v>
      </c>
      <c r="J21" s="174">
        <v>185</v>
      </c>
      <c r="K21" s="174">
        <v>5463</v>
      </c>
    </row>
    <row r="22" spans="1:11">
      <c r="A22" s="941"/>
      <c r="B22" s="44" t="s">
        <v>714</v>
      </c>
      <c r="C22" s="72" t="s">
        <v>26</v>
      </c>
      <c r="D22" s="174">
        <v>3059</v>
      </c>
      <c r="E22" s="174">
        <v>2415</v>
      </c>
      <c r="F22" s="174">
        <v>1457</v>
      </c>
      <c r="G22" s="174">
        <v>1238</v>
      </c>
      <c r="H22" s="174">
        <v>393</v>
      </c>
      <c r="I22" s="174">
        <v>272</v>
      </c>
      <c r="J22" s="174">
        <v>341</v>
      </c>
      <c r="K22" s="174">
        <v>9175</v>
      </c>
    </row>
    <row r="23" spans="1:11">
      <c r="A23" s="941"/>
      <c r="B23" s="44" t="s">
        <v>417</v>
      </c>
      <c r="C23" s="72" t="s">
        <v>26</v>
      </c>
      <c r="D23" s="174">
        <v>1487</v>
      </c>
      <c r="E23" s="174">
        <v>3204</v>
      </c>
      <c r="F23" s="174">
        <v>1937</v>
      </c>
      <c r="G23" s="174">
        <v>1571</v>
      </c>
      <c r="H23" s="174">
        <v>417</v>
      </c>
      <c r="I23" s="174">
        <v>297</v>
      </c>
      <c r="J23" s="174">
        <v>465</v>
      </c>
      <c r="K23" s="174">
        <v>9378</v>
      </c>
    </row>
    <row r="24" spans="1:11">
      <c r="A24" s="942"/>
      <c r="B24" s="613" t="s">
        <v>227</v>
      </c>
      <c r="C24" s="690" t="s">
        <v>26</v>
      </c>
      <c r="D24" s="614">
        <v>11843</v>
      </c>
      <c r="E24" s="614">
        <v>10001</v>
      </c>
      <c r="F24" s="614">
        <v>5487</v>
      </c>
      <c r="G24" s="614">
        <v>4204</v>
      </c>
      <c r="H24" s="614">
        <v>1251</v>
      </c>
      <c r="I24" s="614">
        <v>815</v>
      </c>
      <c r="J24" s="614">
        <v>1248</v>
      </c>
      <c r="K24" s="614">
        <v>34849</v>
      </c>
    </row>
    <row r="25" spans="1:11">
      <c r="A25" s="44"/>
      <c r="B25" s="44"/>
      <c r="C25" s="940" t="s">
        <v>298</v>
      </c>
      <c r="D25" s="940"/>
      <c r="E25" s="940"/>
      <c r="F25" s="940"/>
      <c r="G25" s="940"/>
      <c r="H25" s="940"/>
      <c r="I25" s="940"/>
      <c r="J25" s="940"/>
      <c r="K25" s="940"/>
    </row>
    <row r="26" spans="1:11">
      <c r="A26" s="921" t="s">
        <v>733</v>
      </c>
      <c r="B26" s="44" t="s">
        <v>362</v>
      </c>
      <c r="C26" s="580" t="s">
        <v>24</v>
      </c>
      <c r="D26" s="620">
        <v>100</v>
      </c>
      <c r="E26" s="620">
        <v>100</v>
      </c>
      <c r="F26" s="620">
        <v>99.5</v>
      </c>
      <c r="G26" s="620">
        <v>99.1</v>
      </c>
      <c r="H26" s="620">
        <v>100</v>
      </c>
      <c r="I26" s="620">
        <v>100</v>
      </c>
      <c r="J26" s="620">
        <v>100</v>
      </c>
      <c r="K26" s="620">
        <v>99.9</v>
      </c>
    </row>
    <row r="27" spans="1:11">
      <c r="A27" s="921"/>
      <c r="B27" s="44" t="s">
        <v>711</v>
      </c>
      <c r="C27" s="580" t="s">
        <v>24</v>
      </c>
      <c r="D27" s="620">
        <v>99.8</v>
      </c>
      <c r="E27" s="620">
        <v>99.9</v>
      </c>
      <c r="F27" s="620">
        <v>99.3</v>
      </c>
      <c r="G27" s="620">
        <v>100</v>
      </c>
      <c r="H27" s="620">
        <v>99.2</v>
      </c>
      <c r="I27" s="620">
        <v>100</v>
      </c>
      <c r="J27" s="620">
        <v>100</v>
      </c>
      <c r="K27" s="620">
        <v>99.8</v>
      </c>
    </row>
    <row r="28" spans="1:11">
      <c r="A28" s="921"/>
      <c r="B28" s="44" t="s">
        <v>712</v>
      </c>
      <c r="C28" s="580" t="s">
        <v>24</v>
      </c>
      <c r="D28" s="620">
        <v>99</v>
      </c>
      <c r="E28" s="620">
        <v>99.8</v>
      </c>
      <c r="F28" s="620">
        <v>99.4</v>
      </c>
      <c r="G28" s="620">
        <v>100</v>
      </c>
      <c r="H28" s="620">
        <v>100</v>
      </c>
      <c r="I28" s="620">
        <v>100</v>
      </c>
      <c r="J28" s="620">
        <v>100</v>
      </c>
      <c r="K28" s="620">
        <v>99.4</v>
      </c>
    </row>
    <row r="29" spans="1:11">
      <c r="A29" s="921"/>
      <c r="B29" s="44" t="s">
        <v>713</v>
      </c>
      <c r="C29" s="580" t="s">
        <v>24</v>
      </c>
      <c r="D29" s="620">
        <v>96.8</v>
      </c>
      <c r="E29" s="620">
        <v>99.4</v>
      </c>
      <c r="F29" s="620">
        <v>99.4</v>
      </c>
      <c r="G29" s="620">
        <v>100</v>
      </c>
      <c r="H29" s="620">
        <v>98.3</v>
      </c>
      <c r="I29" s="620">
        <v>100</v>
      </c>
      <c r="J29" s="620">
        <v>100</v>
      </c>
      <c r="K29" s="620">
        <v>98.4</v>
      </c>
    </row>
    <row r="30" spans="1:11">
      <c r="A30" s="921"/>
      <c r="B30" s="44" t="s">
        <v>714</v>
      </c>
      <c r="C30" s="580" t="s">
        <v>24</v>
      </c>
      <c r="D30" s="620">
        <v>91.7</v>
      </c>
      <c r="E30" s="620">
        <v>97.3</v>
      </c>
      <c r="F30" s="620">
        <v>97.7</v>
      </c>
      <c r="G30" s="620">
        <v>99</v>
      </c>
      <c r="H30" s="620">
        <v>96.7</v>
      </c>
      <c r="I30" s="620">
        <v>96.7</v>
      </c>
      <c r="J30" s="620">
        <v>100</v>
      </c>
      <c r="K30" s="620">
        <v>95.8</v>
      </c>
    </row>
    <row r="31" spans="1:11">
      <c r="A31" s="921"/>
      <c r="B31" s="44" t="s">
        <v>417</v>
      </c>
      <c r="C31" s="580" t="s">
        <v>24</v>
      </c>
      <c r="D31" s="620">
        <v>94.5</v>
      </c>
      <c r="E31" s="620">
        <v>99.1</v>
      </c>
      <c r="F31" s="620">
        <v>98.6</v>
      </c>
      <c r="G31" s="620">
        <v>98.2</v>
      </c>
      <c r="H31" s="620">
        <v>99.5</v>
      </c>
      <c r="I31" s="620">
        <v>98.3</v>
      </c>
      <c r="J31" s="620">
        <v>100</v>
      </c>
      <c r="K31" s="620">
        <v>98.1</v>
      </c>
    </row>
    <row r="32" spans="1:11">
      <c r="A32" s="921"/>
      <c r="B32" s="610" t="s">
        <v>227</v>
      </c>
      <c r="C32" s="691" t="s">
        <v>24</v>
      </c>
      <c r="D32" s="621">
        <v>96.4</v>
      </c>
      <c r="E32" s="621">
        <v>98.9</v>
      </c>
      <c r="F32" s="621">
        <v>98.7</v>
      </c>
      <c r="G32" s="621">
        <v>99</v>
      </c>
      <c r="H32" s="621">
        <v>98.5</v>
      </c>
      <c r="I32" s="621">
        <v>98.3</v>
      </c>
      <c r="J32" s="621">
        <v>100</v>
      </c>
      <c r="K32" s="621">
        <v>98</v>
      </c>
    </row>
    <row r="33" spans="1:11">
      <c r="A33" s="921" t="s">
        <v>732</v>
      </c>
      <c r="B33" s="44" t="s">
        <v>362</v>
      </c>
      <c r="C33" s="580" t="s">
        <v>24</v>
      </c>
      <c r="D33" s="620">
        <v>0</v>
      </c>
      <c r="E33" s="620">
        <v>0</v>
      </c>
      <c r="F33" s="620">
        <v>0.5</v>
      </c>
      <c r="G33" s="620">
        <v>0.9</v>
      </c>
      <c r="H33" s="620">
        <v>0</v>
      </c>
      <c r="I33" s="620">
        <v>0</v>
      </c>
      <c r="J33" s="620">
        <v>0</v>
      </c>
      <c r="K33" s="620">
        <v>0.1</v>
      </c>
    </row>
    <row r="34" spans="1:11">
      <c r="A34" s="921"/>
      <c r="B34" s="44" t="s">
        <v>711</v>
      </c>
      <c r="C34" s="580" t="s">
        <v>24</v>
      </c>
      <c r="D34" s="620">
        <v>0.2</v>
      </c>
      <c r="E34" s="620">
        <v>0.1</v>
      </c>
      <c r="F34" s="620">
        <v>0.7</v>
      </c>
      <c r="G34" s="620">
        <v>0</v>
      </c>
      <c r="H34" s="620">
        <v>0.8</v>
      </c>
      <c r="I34" s="620">
        <v>0</v>
      </c>
      <c r="J34" s="620">
        <v>0</v>
      </c>
      <c r="K34" s="620">
        <v>0.2</v>
      </c>
    </row>
    <row r="35" spans="1:11">
      <c r="A35" s="921"/>
      <c r="B35" s="44" t="s">
        <v>712</v>
      </c>
      <c r="C35" s="580" t="s">
        <v>24</v>
      </c>
      <c r="D35" s="620">
        <v>1</v>
      </c>
      <c r="E35" s="620">
        <v>0.2</v>
      </c>
      <c r="F35" s="620">
        <v>0.6</v>
      </c>
      <c r="G35" s="620">
        <v>0</v>
      </c>
      <c r="H35" s="620">
        <v>0</v>
      </c>
      <c r="I35" s="620">
        <v>0</v>
      </c>
      <c r="J35" s="620">
        <v>0</v>
      </c>
      <c r="K35" s="620">
        <v>0.6</v>
      </c>
    </row>
    <row r="36" spans="1:11">
      <c r="A36" s="921"/>
      <c r="B36" s="44" t="s">
        <v>713</v>
      </c>
      <c r="C36" s="580" t="s">
        <v>24</v>
      </c>
      <c r="D36" s="620">
        <v>3.2</v>
      </c>
      <c r="E36" s="620">
        <v>0.6</v>
      </c>
      <c r="F36" s="620">
        <v>0.6</v>
      </c>
      <c r="G36" s="620">
        <v>0</v>
      </c>
      <c r="H36" s="620">
        <v>1.7</v>
      </c>
      <c r="I36" s="620">
        <v>0</v>
      </c>
      <c r="J36" s="620">
        <v>0</v>
      </c>
      <c r="K36" s="620">
        <v>1.6</v>
      </c>
    </row>
    <row r="37" spans="1:11">
      <c r="A37" s="921"/>
      <c r="B37" s="44" t="s">
        <v>714</v>
      </c>
      <c r="C37" s="580" t="s">
        <v>24</v>
      </c>
      <c r="D37" s="620">
        <v>8.3000000000000007</v>
      </c>
      <c r="E37" s="620">
        <v>2.7</v>
      </c>
      <c r="F37" s="620">
        <v>2.2999999999999998</v>
      </c>
      <c r="G37" s="620">
        <v>1</v>
      </c>
      <c r="H37" s="620">
        <v>3.3</v>
      </c>
      <c r="I37" s="620">
        <v>3.3</v>
      </c>
      <c r="J37" s="620">
        <v>0</v>
      </c>
      <c r="K37" s="620">
        <v>4.2</v>
      </c>
    </row>
    <row r="38" spans="1:11">
      <c r="A38" s="921"/>
      <c r="B38" s="44" t="s">
        <v>417</v>
      </c>
      <c r="C38" s="580" t="s">
        <v>24</v>
      </c>
      <c r="D38" s="620">
        <v>5.5</v>
      </c>
      <c r="E38" s="620">
        <v>0.9</v>
      </c>
      <c r="F38" s="620">
        <v>1.4</v>
      </c>
      <c r="G38" s="620">
        <v>1.8</v>
      </c>
      <c r="H38" s="620">
        <v>0.5</v>
      </c>
      <c r="I38" s="620">
        <v>1.7</v>
      </c>
      <c r="J38" s="620">
        <v>0</v>
      </c>
      <c r="K38" s="620">
        <v>1.9</v>
      </c>
    </row>
    <row r="39" spans="1:11">
      <c r="A39" s="922"/>
      <c r="B39" s="613" t="s">
        <v>227</v>
      </c>
      <c r="C39" s="692" t="s">
        <v>24</v>
      </c>
      <c r="D39" s="622">
        <v>3.6</v>
      </c>
      <c r="E39" s="622">
        <v>1.1000000000000001</v>
      </c>
      <c r="F39" s="622">
        <v>1.3</v>
      </c>
      <c r="G39" s="622">
        <v>1</v>
      </c>
      <c r="H39" s="622">
        <v>1.5</v>
      </c>
      <c r="I39" s="622">
        <v>1.7</v>
      </c>
      <c r="J39" s="622">
        <v>0</v>
      </c>
      <c r="K39" s="622">
        <v>2</v>
      </c>
    </row>
    <row r="40" spans="1:11" ht="27" customHeight="1">
      <c r="A40" s="786" t="s">
        <v>924</v>
      </c>
      <c r="B40" s="786"/>
      <c r="C40" s="786"/>
      <c r="D40" s="786"/>
      <c r="E40" s="786"/>
      <c r="F40" s="786"/>
      <c r="G40" s="786"/>
      <c r="H40" s="786"/>
      <c r="I40" s="786"/>
      <c r="J40" s="786"/>
      <c r="K40" s="786"/>
    </row>
    <row r="41" spans="1:11">
      <c r="A41" s="583" t="s">
        <v>8</v>
      </c>
      <c r="B41" s="44"/>
      <c r="C41" s="46"/>
      <c r="D41" s="46"/>
      <c r="E41" s="46"/>
      <c r="F41" s="46"/>
      <c r="G41" s="46"/>
      <c r="H41" s="46"/>
      <c r="I41" s="46"/>
      <c r="J41" s="46"/>
      <c r="K41" s="46"/>
    </row>
    <row r="42" spans="1:11" ht="17.25" customHeight="1">
      <c r="A42" s="943" t="s">
        <v>743</v>
      </c>
      <c r="B42" s="943"/>
      <c r="C42" s="943"/>
      <c r="D42" s="943"/>
      <c r="E42" s="943"/>
      <c r="F42" s="943"/>
      <c r="G42" s="943"/>
      <c r="H42" s="943"/>
      <c r="I42" s="943"/>
      <c r="J42" s="943"/>
      <c r="K42" s="943"/>
    </row>
    <row r="43" spans="1:11" ht="21" customHeight="1">
      <c r="A43" s="939" t="s">
        <v>870</v>
      </c>
      <c r="B43" s="939"/>
      <c r="C43" s="939"/>
      <c r="D43" s="939"/>
      <c r="E43" s="939"/>
      <c r="F43" s="939"/>
      <c r="G43" s="939"/>
      <c r="H43" s="939"/>
      <c r="I43" s="939"/>
      <c r="J43" s="939"/>
      <c r="K43" s="939"/>
    </row>
    <row r="44" spans="1:11">
      <c r="A44" s="547" t="s">
        <v>716</v>
      </c>
      <c r="B44" s="44"/>
      <c r="C44" s="46"/>
      <c r="D44" s="46"/>
      <c r="E44" s="46"/>
      <c r="F44" s="46"/>
      <c r="G44" s="46"/>
      <c r="H44" s="46"/>
      <c r="I44" s="46"/>
      <c r="J44" s="46"/>
      <c r="K44" s="46"/>
    </row>
  </sheetData>
  <mergeCells count="11">
    <mergeCell ref="A43:K43"/>
    <mergeCell ref="A26:A32"/>
    <mergeCell ref="A33:A39"/>
    <mergeCell ref="A40:K40"/>
    <mergeCell ref="A42:K42"/>
    <mergeCell ref="C25:K25"/>
    <mergeCell ref="A1:K1"/>
    <mergeCell ref="C3:K3"/>
    <mergeCell ref="A4:A10"/>
    <mergeCell ref="A11:A17"/>
    <mergeCell ref="A18:A24"/>
  </mergeCells>
  <pageMargins left="0.25" right="0.25" top="0.5" bottom="0.5" header="0.3" footer="0.3"/>
  <pageSetup paperSize="9" orientation="landscape" blackAndWhite="1" horizontalDpi="300" verticalDpi="300" r:id="rId1"/>
  <rowBreaks count="1" manualBreakCount="1">
    <brk id="24" max="10" man="1"/>
  </rowBreaks>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4"/>
  <dimension ref="A1:K153"/>
  <sheetViews>
    <sheetView zoomScaleNormal="100" zoomScaleSheetLayoutView="70" zoomScalePageLayoutView="85" workbookViewId="0">
      <pane ySplit="2" topLeftCell="A3" activePane="bottomLeft" state="frozen"/>
      <selection pane="bottomLeft" sqref="A1:K1"/>
    </sheetView>
  </sheetViews>
  <sheetFormatPr defaultColWidth="9.140625" defaultRowHeight="15"/>
  <cols>
    <col min="1" max="1" width="18.7109375" style="1" customWidth="1"/>
    <col min="2" max="2" width="16.5703125" style="1" customWidth="1"/>
    <col min="3" max="11" width="12.7109375" style="1" customWidth="1"/>
    <col min="12" max="16384" width="9.140625" style="1"/>
  </cols>
  <sheetData>
    <row r="1" spans="1:11" s="605" customFormat="1" ht="34.5" customHeight="1">
      <c r="A1" s="944" t="s">
        <v>972</v>
      </c>
      <c r="B1" s="944"/>
      <c r="C1" s="944"/>
      <c r="D1" s="944"/>
      <c r="E1" s="944"/>
      <c r="F1" s="944"/>
      <c r="G1" s="944"/>
      <c r="H1" s="944"/>
      <c r="I1" s="944"/>
      <c r="J1" s="944"/>
      <c r="K1" s="944"/>
    </row>
    <row r="2" spans="1:11" ht="15" customHeight="1">
      <c r="A2" s="606" t="s">
        <v>717</v>
      </c>
      <c r="B2" s="323" t="s">
        <v>243</v>
      </c>
      <c r="C2" s="607" t="s">
        <v>735</v>
      </c>
      <c r="D2" s="607" t="s">
        <v>1</v>
      </c>
      <c r="E2" s="607" t="s">
        <v>742</v>
      </c>
      <c r="F2" s="607" t="s">
        <v>3</v>
      </c>
      <c r="G2" s="607" t="s">
        <v>4</v>
      </c>
      <c r="H2" s="607" t="s">
        <v>921</v>
      </c>
      <c r="I2" s="607" t="s">
        <v>6</v>
      </c>
      <c r="J2" s="607" t="s">
        <v>7</v>
      </c>
      <c r="K2" s="607" t="s">
        <v>227</v>
      </c>
    </row>
    <row r="3" spans="1:11">
      <c r="A3" s="608"/>
      <c r="B3" s="608"/>
      <c r="C3" s="929" t="s">
        <v>228</v>
      </c>
      <c r="D3" s="929"/>
      <c r="E3" s="929"/>
      <c r="F3" s="929"/>
      <c r="G3" s="929"/>
      <c r="H3" s="929"/>
      <c r="I3" s="929"/>
      <c r="J3" s="929"/>
      <c r="K3" s="929"/>
    </row>
    <row r="4" spans="1:11" ht="15" customHeight="1">
      <c r="A4" s="608"/>
      <c r="B4" s="608"/>
      <c r="C4" s="924" t="s">
        <v>330</v>
      </c>
      <c r="D4" s="924"/>
      <c r="E4" s="924"/>
      <c r="F4" s="924"/>
      <c r="G4" s="924"/>
      <c r="H4" s="924"/>
      <c r="I4" s="924"/>
      <c r="J4" s="924"/>
      <c r="K4" s="924"/>
    </row>
    <row r="5" spans="1:11">
      <c r="A5" s="921" t="s">
        <v>718</v>
      </c>
      <c r="B5" s="44" t="s">
        <v>244</v>
      </c>
      <c r="C5" s="174" t="s">
        <v>26</v>
      </c>
      <c r="D5" s="174">
        <v>14</v>
      </c>
      <c r="E5" s="174" t="s">
        <v>26</v>
      </c>
      <c r="F5" s="174">
        <v>1</v>
      </c>
      <c r="G5" s="174">
        <v>4</v>
      </c>
      <c r="H5" s="611">
        <v>0</v>
      </c>
      <c r="I5" s="611">
        <v>0</v>
      </c>
      <c r="J5" s="174">
        <v>2</v>
      </c>
      <c r="K5" s="174">
        <v>21</v>
      </c>
    </row>
    <row r="6" spans="1:11">
      <c r="A6" s="921"/>
      <c r="B6" s="44" t="s">
        <v>245</v>
      </c>
      <c r="C6" s="174" t="s">
        <v>26</v>
      </c>
      <c r="D6" s="174">
        <v>35</v>
      </c>
      <c r="E6" s="174" t="s">
        <v>26</v>
      </c>
      <c r="F6" s="611">
        <v>0</v>
      </c>
      <c r="G6" s="174">
        <v>5</v>
      </c>
      <c r="H6" s="611">
        <v>0</v>
      </c>
      <c r="I6" s="174">
        <v>4</v>
      </c>
      <c r="J6" s="174">
        <v>1</v>
      </c>
      <c r="K6" s="174">
        <v>45</v>
      </c>
    </row>
    <row r="7" spans="1:11">
      <c r="A7" s="921"/>
      <c r="B7" s="44" t="s">
        <v>246</v>
      </c>
      <c r="C7" s="174" t="s">
        <v>26</v>
      </c>
      <c r="D7" s="174">
        <v>30</v>
      </c>
      <c r="E7" s="174" t="s">
        <v>26</v>
      </c>
      <c r="F7" s="611">
        <v>0</v>
      </c>
      <c r="G7" s="174">
        <v>3</v>
      </c>
      <c r="H7" s="611">
        <v>0</v>
      </c>
      <c r="I7" s="611">
        <v>0</v>
      </c>
      <c r="J7" s="174">
        <v>4</v>
      </c>
      <c r="K7" s="174">
        <v>37</v>
      </c>
    </row>
    <row r="8" spans="1:11">
      <c r="A8" s="921"/>
      <c r="B8" s="44" t="s">
        <v>247</v>
      </c>
      <c r="C8" s="174" t="s">
        <v>26</v>
      </c>
      <c r="D8" s="174">
        <v>33</v>
      </c>
      <c r="E8" s="174" t="s">
        <v>26</v>
      </c>
      <c r="F8" s="174">
        <v>1</v>
      </c>
      <c r="G8" s="611">
        <v>0</v>
      </c>
      <c r="H8" s="611">
        <v>0</v>
      </c>
      <c r="I8" s="611">
        <v>0</v>
      </c>
      <c r="J8" s="174">
        <v>2</v>
      </c>
      <c r="K8" s="174">
        <v>36</v>
      </c>
    </row>
    <row r="9" spans="1:11">
      <c r="A9" s="921"/>
      <c r="B9" s="44" t="s">
        <v>719</v>
      </c>
      <c r="C9" s="174" t="s">
        <v>26</v>
      </c>
      <c r="D9" s="174">
        <v>8</v>
      </c>
      <c r="E9" s="174" t="s">
        <v>26</v>
      </c>
      <c r="F9" s="174">
        <v>1</v>
      </c>
      <c r="G9" s="611">
        <v>0</v>
      </c>
      <c r="H9" s="611">
        <v>0</v>
      </c>
      <c r="I9" s="611">
        <v>0</v>
      </c>
      <c r="J9" s="174">
        <v>2</v>
      </c>
      <c r="K9" s="174">
        <v>11</v>
      </c>
    </row>
    <row r="10" spans="1:11">
      <c r="A10" s="921"/>
      <c r="B10" s="610" t="s">
        <v>227</v>
      </c>
      <c r="C10" s="623" t="s">
        <v>26</v>
      </c>
      <c r="D10" s="185">
        <v>120</v>
      </c>
      <c r="E10" s="623" t="s">
        <v>26</v>
      </c>
      <c r="F10" s="185">
        <v>3</v>
      </c>
      <c r="G10" s="185">
        <v>12</v>
      </c>
      <c r="H10" s="616">
        <v>0</v>
      </c>
      <c r="I10" s="185">
        <v>4</v>
      </c>
      <c r="J10" s="185">
        <v>11</v>
      </c>
      <c r="K10" s="185">
        <v>150</v>
      </c>
    </row>
    <row r="11" spans="1:11" ht="15" customHeight="1">
      <c r="A11" s="921"/>
      <c r="B11" s="44"/>
      <c r="C11" s="940" t="s">
        <v>697</v>
      </c>
      <c r="D11" s="940"/>
      <c r="E11" s="940"/>
      <c r="F11" s="940"/>
      <c r="G11" s="940"/>
      <c r="H11" s="940"/>
      <c r="I11" s="940"/>
      <c r="J11" s="940"/>
      <c r="K11" s="940"/>
    </row>
    <row r="12" spans="1:11">
      <c r="A12" s="921"/>
      <c r="B12" s="44" t="s">
        <v>244</v>
      </c>
      <c r="C12" s="174" t="s">
        <v>26</v>
      </c>
      <c r="D12" s="174">
        <v>48</v>
      </c>
      <c r="E12" s="174" t="s">
        <v>26</v>
      </c>
      <c r="F12" s="174">
        <v>1</v>
      </c>
      <c r="G12" s="174">
        <v>2</v>
      </c>
      <c r="H12" s="611">
        <v>0</v>
      </c>
      <c r="I12" s="611">
        <v>0</v>
      </c>
      <c r="J12" s="611">
        <v>0</v>
      </c>
      <c r="K12" s="174">
        <v>51</v>
      </c>
    </row>
    <row r="13" spans="1:11">
      <c r="A13" s="921"/>
      <c r="B13" s="44" t="s">
        <v>245</v>
      </c>
      <c r="C13" s="174" t="s">
        <v>26</v>
      </c>
      <c r="D13" s="174">
        <v>115</v>
      </c>
      <c r="E13" s="174" t="s">
        <v>26</v>
      </c>
      <c r="F13" s="174">
        <v>3</v>
      </c>
      <c r="G13" s="174">
        <v>3</v>
      </c>
      <c r="H13" s="611">
        <v>0</v>
      </c>
      <c r="I13" s="611">
        <v>0</v>
      </c>
      <c r="J13" s="174">
        <v>1</v>
      </c>
      <c r="K13" s="174">
        <v>122</v>
      </c>
    </row>
    <row r="14" spans="1:11">
      <c r="A14" s="921"/>
      <c r="B14" s="44" t="s">
        <v>246</v>
      </c>
      <c r="C14" s="174" t="s">
        <v>26</v>
      </c>
      <c r="D14" s="174">
        <v>88</v>
      </c>
      <c r="E14" s="174" t="s">
        <v>26</v>
      </c>
      <c r="F14" s="174">
        <v>3</v>
      </c>
      <c r="G14" s="174">
        <v>4</v>
      </c>
      <c r="H14" s="611">
        <v>0</v>
      </c>
      <c r="I14" s="174">
        <v>1</v>
      </c>
      <c r="J14" s="174">
        <v>1</v>
      </c>
      <c r="K14" s="174">
        <v>97</v>
      </c>
    </row>
    <row r="15" spans="1:11">
      <c r="A15" s="921"/>
      <c r="B15" s="44" t="s">
        <v>247</v>
      </c>
      <c r="C15" s="174" t="s">
        <v>26</v>
      </c>
      <c r="D15" s="174">
        <v>111</v>
      </c>
      <c r="E15" s="174" t="s">
        <v>26</v>
      </c>
      <c r="F15" s="174">
        <v>3</v>
      </c>
      <c r="G15" s="174">
        <v>3</v>
      </c>
      <c r="H15" s="611">
        <v>0</v>
      </c>
      <c r="I15" s="174">
        <v>3</v>
      </c>
      <c r="J15" s="174">
        <v>1</v>
      </c>
      <c r="K15" s="174">
        <v>121</v>
      </c>
    </row>
    <row r="16" spans="1:11">
      <c r="A16" s="921"/>
      <c r="B16" s="44" t="s">
        <v>719</v>
      </c>
      <c r="C16" s="174" t="s">
        <v>26</v>
      </c>
      <c r="D16" s="174">
        <v>57</v>
      </c>
      <c r="E16" s="174" t="s">
        <v>26</v>
      </c>
      <c r="F16" s="174">
        <v>1</v>
      </c>
      <c r="G16" s="611">
        <v>0</v>
      </c>
      <c r="H16" s="611">
        <v>0</v>
      </c>
      <c r="I16" s="611">
        <v>0</v>
      </c>
      <c r="J16" s="611">
        <v>0</v>
      </c>
      <c r="K16" s="174">
        <v>58</v>
      </c>
    </row>
    <row r="17" spans="1:11">
      <c r="A17" s="921"/>
      <c r="B17" s="610" t="s">
        <v>227</v>
      </c>
      <c r="C17" s="623" t="s">
        <v>26</v>
      </c>
      <c r="D17" s="185">
        <v>419</v>
      </c>
      <c r="E17" s="623" t="s">
        <v>26</v>
      </c>
      <c r="F17" s="185">
        <v>11</v>
      </c>
      <c r="G17" s="185">
        <v>12</v>
      </c>
      <c r="H17" s="616">
        <v>0</v>
      </c>
      <c r="I17" s="185">
        <v>4</v>
      </c>
      <c r="J17" s="185">
        <v>3</v>
      </c>
      <c r="K17" s="185">
        <v>449</v>
      </c>
    </row>
    <row r="18" spans="1:11" ht="15" customHeight="1">
      <c r="A18" s="921"/>
      <c r="B18" s="44"/>
      <c r="C18" s="940" t="s">
        <v>312</v>
      </c>
      <c r="D18" s="940"/>
      <c r="E18" s="940"/>
      <c r="F18" s="940"/>
      <c r="G18" s="940"/>
      <c r="H18" s="940"/>
      <c r="I18" s="940"/>
      <c r="J18" s="940"/>
      <c r="K18" s="940"/>
    </row>
    <row r="19" spans="1:11">
      <c r="A19" s="921"/>
      <c r="B19" s="44" t="s">
        <v>244</v>
      </c>
      <c r="C19" s="174" t="s">
        <v>26</v>
      </c>
      <c r="D19" s="611">
        <v>0</v>
      </c>
      <c r="E19" s="174" t="s">
        <v>26</v>
      </c>
      <c r="F19" s="611">
        <v>0</v>
      </c>
      <c r="G19" s="611">
        <v>0</v>
      </c>
      <c r="H19" s="611">
        <v>0</v>
      </c>
      <c r="I19" s="611">
        <v>0</v>
      </c>
      <c r="J19" s="611">
        <v>0</v>
      </c>
      <c r="K19" s="611">
        <v>0</v>
      </c>
    </row>
    <row r="20" spans="1:11">
      <c r="A20" s="921"/>
      <c r="B20" s="44" t="s">
        <v>245</v>
      </c>
      <c r="C20" s="174" t="s">
        <v>26</v>
      </c>
      <c r="D20" s="611">
        <v>0</v>
      </c>
      <c r="E20" s="174" t="s">
        <v>26</v>
      </c>
      <c r="F20" s="611">
        <v>0</v>
      </c>
      <c r="G20" s="611">
        <v>0</v>
      </c>
      <c r="H20" s="174">
        <v>6</v>
      </c>
      <c r="I20" s="611">
        <v>0</v>
      </c>
      <c r="J20" s="611">
        <v>0</v>
      </c>
      <c r="K20" s="174">
        <v>6</v>
      </c>
    </row>
    <row r="21" spans="1:11">
      <c r="A21" s="921"/>
      <c r="B21" s="44" t="s">
        <v>246</v>
      </c>
      <c r="C21" s="174" t="s">
        <v>26</v>
      </c>
      <c r="D21" s="611">
        <v>0</v>
      </c>
      <c r="E21" s="174" t="s">
        <v>26</v>
      </c>
      <c r="F21" s="611">
        <v>0</v>
      </c>
      <c r="G21" s="611">
        <v>0</v>
      </c>
      <c r="H21" s="174">
        <v>3</v>
      </c>
      <c r="I21" s="611">
        <v>0</v>
      </c>
      <c r="J21" s="611">
        <v>0</v>
      </c>
      <c r="K21" s="174">
        <v>3</v>
      </c>
    </row>
    <row r="22" spans="1:11">
      <c r="A22" s="921"/>
      <c r="B22" s="44" t="s">
        <v>247</v>
      </c>
      <c r="C22" s="174" t="s">
        <v>26</v>
      </c>
      <c r="D22" s="611">
        <v>0</v>
      </c>
      <c r="E22" s="174" t="s">
        <v>26</v>
      </c>
      <c r="F22" s="611">
        <v>0</v>
      </c>
      <c r="G22" s="611">
        <v>0</v>
      </c>
      <c r="H22" s="611">
        <v>0</v>
      </c>
      <c r="I22" s="611">
        <v>0</v>
      </c>
      <c r="J22" s="611">
        <v>0</v>
      </c>
      <c r="K22" s="611">
        <v>0</v>
      </c>
    </row>
    <row r="23" spans="1:11">
      <c r="A23" s="921"/>
      <c r="B23" s="44" t="s">
        <v>719</v>
      </c>
      <c r="C23" s="174" t="s">
        <v>26</v>
      </c>
      <c r="D23" s="611">
        <v>0</v>
      </c>
      <c r="E23" s="174" t="s">
        <v>26</v>
      </c>
      <c r="F23" s="611">
        <v>0</v>
      </c>
      <c r="G23" s="611">
        <v>0</v>
      </c>
      <c r="H23" s="611">
        <v>0</v>
      </c>
      <c r="I23" s="611">
        <v>0</v>
      </c>
      <c r="J23" s="611">
        <v>0</v>
      </c>
      <c r="K23" s="611">
        <v>0</v>
      </c>
    </row>
    <row r="24" spans="1:11">
      <c r="A24" s="921"/>
      <c r="B24" s="610" t="s">
        <v>227</v>
      </c>
      <c r="C24" s="623" t="s">
        <v>26</v>
      </c>
      <c r="D24" s="616">
        <v>0</v>
      </c>
      <c r="E24" s="623" t="s">
        <v>26</v>
      </c>
      <c r="F24" s="616">
        <v>0</v>
      </c>
      <c r="G24" s="616">
        <v>0</v>
      </c>
      <c r="H24" s="185">
        <v>9</v>
      </c>
      <c r="I24" s="616">
        <v>0</v>
      </c>
      <c r="J24" s="616">
        <v>0</v>
      </c>
      <c r="K24" s="185">
        <v>9</v>
      </c>
    </row>
    <row r="25" spans="1:11" ht="15" customHeight="1">
      <c r="A25" s="921"/>
      <c r="B25" s="44"/>
      <c r="C25" s="940" t="s">
        <v>250</v>
      </c>
      <c r="D25" s="940"/>
      <c r="E25" s="940"/>
      <c r="F25" s="940"/>
      <c r="G25" s="940"/>
      <c r="H25" s="940"/>
      <c r="I25" s="940"/>
      <c r="J25" s="940"/>
      <c r="K25" s="940"/>
    </row>
    <row r="26" spans="1:11">
      <c r="A26" s="921"/>
      <c r="B26" s="44" t="s">
        <v>244</v>
      </c>
      <c r="C26" s="174" t="s">
        <v>26</v>
      </c>
      <c r="D26" s="612">
        <v>62</v>
      </c>
      <c r="E26" s="612" t="s">
        <v>26</v>
      </c>
      <c r="F26" s="612">
        <v>2</v>
      </c>
      <c r="G26" s="612">
        <v>6</v>
      </c>
      <c r="H26" s="611">
        <v>0</v>
      </c>
      <c r="I26" s="611">
        <v>0</v>
      </c>
      <c r="J26" s="612">
        <v>2</v>
      </c>
      <c r="K26" s="612">
        <v>72</v>
      </c>
    </row>
    <row r="27" spans="1:11">
      <c r="A27" s="921"/>
      <c r="B27" s="44" t="s">
        <v>245</v>
      </c>
      <c r="C27" s="174" t="s">
        <v>26</v>
      </c>
      <c r="D27" s="612">
        <v>150</v>
      </c>
      <c r="E27" s="612" t="s">
        <v>26</v>
      </c>
      <c r="F27" s="612">
        <v>3</v>
      </c>
      <c r="G27" s="612">
        <v>8</v>
      </c>
      <c r="H27" s="612">
        <v>6</v>
      </c>
      <c r="I27" s="612">
        <v>4</v>
      </c>
      <c r="J27" s="612">
        <v>2</v>
      </c>
      <c r="K27" s="612">
        <v>173</v>
      </c>
    </row>
    <row r="28" spans="1:11">
      <c r="A28" s="921"/>
      <c r="B28" s="44" t="s">
        <v>246</v>
      </c>
      <c r="C28" s="174" t="s">
        <v>26</v>
      </c>
      <c r="D28" s="612">
        <v>118</v>
      </c>
      <c r="E28" s="612" t="s">
        <v>26</v>
      </c>
      <c r="F28" s="612">
        <v>3</v>
      </c>
      <c r="G28" s="612">
        <v>7</v>
      </c>
      <c r="H28" s="612">
        <v>3</v>
      </c>
      <c r="I28" s="612">
        <v>1</v>
      </c>
      <c r="J28" s="612">
        <v>5</v>
      </c>
      <c r="K28" s="612">
        <v>137</v>
      </c>
    </row>
    <row r="29" spans="1:11">
      <c r="A29" s="921"/>
      <c r="B29" s="44" t="s">
        <v>247</v>
      </c>
      <c r="C29" s="174" t="s">
        <v>26</v>
      </c>
      <c r="D29" s="612">
        <v>144</v>
      </c>
      <c r="E29" s="612" t="s">
        <v>26</v>
      </c>
      <c r="F29" s="612">
        <v>4</v>
      </c>
      <c r="G29" s="612">
        <v>3</v>
      </c>
      <c r="H29" s="611">
        <v>0</v>
      </c>
      <c r="I29" s="612">
        <v>3</v>
      </c>
      <c r="J29" s="612">
        <v>3</v>
      </c>
      <c r="K29" s="612">
        <v>157</v>
      </c>
    </row>
    <row r="30" spans="1:11">
      <c r="A30" s="921"/>
      <c r="B30" s="44" t="s">
        <v>719</v>
      </c>
      <c r="C30" s="174" t="s">
        <v>26</v>
      </c>
      <c r="D30" s="612">
        <v>65</v>
      </c>
      <c r="E30" s="612" t="s">
        <v>26</v>
      </c>
      <c r="F30" s="612">
        <v>2</v>
      </c>
      <c r="G30" s="611">
        <v>0</v>
      </c>
      <c r="H30" s="611">
        <v>0</v>
      </c>
      <c r="I30" s="611">
        <v>0</v>
      </c>
      <c r="J30" s="612">
        <v>2</v>
      </c>
      <c r="K30" s="612">
        <v>69</v>
      </c>
    </row>
    <row r="31" spans="1:11">
      <c r="A31" s="922"/>
      <c r="B31" s="613" t="s">
        <v>227</v>
      </c>
      <c r="C31" s="650" t="s">
        <v>26</v>
      </c>
      <c r="D31" s="614">
        <v>539</v>
      </c>
      <c r="E31" s="614" t="s">
        <v>26</v>
      </c>
      <c r="F31" s="614">
        <v>14</v>
      </c>
      <c r="G31" s="614">
        <v>24</v>
      </c>
      <c r="H31" s="614">
        <v>9</v>
      </c>
      <c r="I31" s="614">
        <v>8</v>
      </c>
      <c r="J31" s="614">
        <v>14</v>
      </c>
      <c r="K31" s="614">
        <v>608</v>
      </c>
    </row>
    <row r="32" spans="1:11">
      <c r="A32" s="44"/>
      <c r="B32" s="44"/>
      <c r="C32" s="924" t="s">
        <v>330</v>
      </c>
      <c r="D32" s="924"/>
      <c r="E32" s="924"/>
      <c r="F32" s="924"/>
      <c r="G32" s="924"/>
      <c r="H32" s="924"/>
      <c r="I32" s="924"/>
      <c r="J32" s="924"/>
      <c r="K32" s="924"/>
    </row>
    <row r="33" spans="1:11">
      <c r="A33" s="921" t="s">
        <v>720</v>
      </c>
      <c r="B33" s="44" t="s">
        <v>244</v>
      </c>
      <c r="C33" s="174" t="s">
        <v>26</v>
      </c>
      <c r="D33" s="174">
        <v>26</v>
      </c>
      <c r="E33" s="174" t="s">
        <v>26</v>
      </c>
      <c r="F33" s="174">
        <v>13</v>
      </c>
      <c r="G33" s="174">
        <v>9</v>
      </c>
      <c r="H33" s="611">
        <v>0</v>
      </c>
      <c r="I33" s="611">
        <v>0</v>
      </c>
      <c r="J33" s="174">
        <v>9</v>
      </c>
      <c r="K33" s="174">
        <v>57</v>
      </c>
    </row>
    <row r="34" spans="1:11">
      <c r="A34" s="921"/>
      <c r="B34" s="44" t="s">
        <v>245</v>
      </c>
      <c r="C34" s="174" t="s">
        <v>26</v>
      </c>
      <c r="D34" s="174">
        <v>149</v>
      </c>
      <c r="E34" s="174" t="s">
        <v>26</v>
      </c>
      <c r="F34" s="174">
        <v>73</v>
      </c>
      <c r="G34" s="174">
        <v>17</v>
      </c>
      <c r="H34" s="611">
        <v>0</v>
      </c>
      <c r="I34" s="174">
        <v>3</v>
      </c>
      <c r="J34" s="174">
        <v>12</v>
      </c>
      <c r="K34" s="174">
        <v>254</v>
      </c>
    </row>
    <row r="35" spans="1:11">
      <c r="A35" s="921"/>
      <c r="B35" s="44" t="s">
        <v>246</v>
      </c>
      <c r="C35" s="174" t="s">
        <v>26</v>
      </c>
      <c r="D35" s="174">
        <v>147</v>
      </c>
      <c r="E35" s="174" t="s">
        <v>26</v>
      </c>
      <c r="F35" s="174">
        <v>62</v>
      </c>
      <c r="G35" s="174">
        <v>16</v>
      </c>
      <c r="H35" s="611">
        <v>0</v>
      </c>
      <c r="I35" s="174">
        <v>3</v>
      </c>
      <c r="J35" s="174">
        <v>21</v>
      </c>
      <c r="K35" s="174">
        <v>249</v>
      </c>
    </row>
    <row r="36" spans="1:11">
      <c r="A36" s="921"/>
      <c r="B36" s="44" t="s">
        <v>247</v>
      </c>
      <c r="C36" s="174" t="s">
        <v>26</v>
      </c>
      <c r="D36" s="174">
        <v>113</v>
      </c>
      <c r="E36" s="174" t="s">
        <v>26</v>
      </c>
      <c r="F36" s="174">
        <v>42</v>
      </c>
      <c r="G36" s="174">
        <v>8</v>
      </c>
      <c r="H36" s="611">
        <v>0</v>
      </c>
      <c r="I36" s="174">
        <v>4</v>
      </c>
      <c r="J36" s="174">
        <v>15</v>
      </c>
      <c r="K36" s="174">
        <v>182</v>
      </c>
    </row>
    <row r="37" spans="1:11">
      <c r="A37" s="921"/>
      <c r="B37" s="44" t="s">
        <v>719</v>
      </c>
      <c r="C37" s="174" t="s">
        <v>26</v>
      </c>
      <c r="D37" s="174">
        <v>35</v>
      </c>
      <c r="E37" s="174" t="s">
        <v>26</v>
      </c>
      <c r="F37" s="174">
        <v>3</v>
      </c>
      <c r="G37" s="611">
        <v>0</v>
      </c>
      <c r="H37" s="611">
        <v>0</v>
      </c>
      <c r="I37" s="174">
        <v>1</v>
      </c>
      <c r="J37" s="174">
        <v>9</v>
      </c>
      <c r="K37" s="174">
        <v>48</v>
      </c>
    </row>
    <row r="38" spans="1:11">
      <c r="A38" s="921"/>
      <c r="B38" s="610" t="s">
        <v>227</v>
      </c>
      <c r="C38" s="623" t="s">
        <v>26</v>
      </c>
      <c r="D38" s="185">
        <v>470</v>
      </c>
      <c r="E38" s="623" t="s">
        <v>26</v>
      </c>
      <c r="F38" s="185">
        <v>193</v>
      </c>
      <c r="G38" s="185">
        <v>50</v>
      </c>
      <c r="H38" s="616">
        <v>0</v>
      </c>
      <c r="I38" s="185">
        <v>11</v>
      </c>
      <c r="J38" s="185">
        <v>66</v>
      </c>
      <c r="K38" s="185">
        <v>790</v>
      </c>
    </row>
    <row r="39" spans="1:11">
      <c r="A39" s="921"/>
      <c r="B39" s="44"/>
      <c r="C39" s="940" t="s">
        <v>697</v>
      </c>
      <c r="D39" s="940"/>
      <c r="E39" s="940"/>
      <c r="F39" s="940"/>
      <c r="G39" s="940"/>
      <c r="H39" s="940"/>
      <c r="I39" s="940"/>
      <c r="J39" s="940"/>
      <c r="K39" s="940"/>
    </row>
    <row r="40" spans="1:11">
      <c r="A40" s="921"/>
      <c r="B40" s="44" t="s">
        <v>244</v>
      </c>
      <c r="C40" s="174" t="s">
        <v>26</v>
      </c>
      <c r="D40" s="174">
        <v>150</v>
      </c>
      <c r="E40" s="174" t="s">
        <v>26</v>
      </c>
      <c r="F40" s="174">
        <v>15</v>
      </c>
      <c r="G40" s="174">
        <v>9</v>
      </c>
      <c r="H40" s="611">
        <v>0</v>
      </c>
      <c r="I40" s="174">
        <v>2</v>
      </c>
      <c r="J40" s="174">
        <v>1</v>
      </c>
      <c r="K40" s="174">
        <v>177</v>
      </c>
    </row>
    <row r="41" spans="1:11">
      <c r="A41" s="921"/>
      <c r="B41" s="44" t="s">
        <v>245</v>
      </c>
      <c r="C41" s="174" t="s">
        <v>26</v>
      </c>
      <c r="D41" s="174">
        <v>651</v>
      </c>
      <c r="E41" s="174" t="s">
        <v>26</v>
      </c>
      <c r="F41" s="174">
        <v>73</v>
      </c>
      <c r="G41" s="174">
        <v>49</v>
      </c>
      <c r="H41" s="611">
        <v>0</v>
      </c>
      <c r="I41" s="174">
        <v>13</v>
      </c>
      <c r="J41" s="174">
        <v>1</v>
      </c>
      <c r="K41" s="174">
        <v>787</v>
      </c>
    </row>
    <row r="42" spans="1:11">
      <c r="A42" s="921"/>
      <c r="B42" s="44" t="s">
        <v>246</v>
      </c>
      <c r="C42" s="174" t="s">
        <v>26</v>
      </c>
      <c r="D42" s="174">
        <v>579</v>
      </c>
      <c r="E42" s="174" t="s">
        <v>26</v>
      </c>
      <c r="F42" s="174">
        <v>81</v>
      </c>
      <c r="G42" s="174">
        <v>40</v>
      </c>
      <c r="H42" s="611">
        <v>0</v>
      </c>
      <c r="I42" s="174">
        <v>8</v>
      </c>
      <c r="J42" s="174">
        <v>6</v>
      </c>
      <c r="K42" s="174">
        <v>714</v>
      </c>
    </row>
    <row r="43" spans="1:11">
      <c r="A43" s="921"/>
      <c r="B43" s="44" t="s">
        <v>247</v>
      </c>
      <c r="C43" s="174" t="s">
        <v>26</v>
      </c>
      <c r="D43" s="174">
        <v>526</v>
      </c>
      <c r="E43" s="174" t="s">
        <v>26</v>
      </c>
      <c r="F43" s="174">
        <v>56</v>
      </c>
      <c r="G43" s="174">
        <v>38</v>
      </c>
      <c r="H43" s="611">
        <v>0</v>
      </c>
      <c r="I43" s="174">
        <v>22</v>
      </c>
      <c r="J43" s="174">
        <v>10</v>
      </c>
      <c r="K43" s="174">
        <v>652</v>
      </c>
    </row>
    <row r="44" spans="1:11">
      <c r="A44" s="921"/>
      <c r="B44" s="44" t="s">
        <v>719</v>
      </c>
      <c r="C44" s="174" t="s">
        <v>26</v>
      </c>
      <c r="D44" s="174">
        <v>219</v>
      </c>
      <c r="E44" s="174" t="s">
        <v>26</v>
      </c>
      <c r="F44" s="174">
        <v>12</v>
      </c>
      <c r="G44" s="174">
        <v>5</v>
      </c>
      <c r="H44" s="611">
        <v>0</v>
      </c>
      <c r="I44" s="174">
        <v>6</v>
      </c>
      <c r="J44" s="611">
        <v>0</v>
      </c>
      <c r="K44" s="174">
        <v>242</v>
      </c>
    </row>
    <row r="45" spans="1:11">
      <c r="A45" s="921"/>
      <c r="B45" s="610" t="s">
        <v>227</v>
      </c>
      <c r="C45" s="623" t="s">
        <v>26</v>
      </c>
      <c r="D45" s="185">
        <v>2125</v>
      </c>
      <c r="E45" s="623" t="s">
        <v>26</v>
      </c>
      <c r="F45" s="185">
        <v>237</v>
      </c>
      <c r="G45" s="185">
        <v>141</v>
      </c>
      <c r="H45" s="616">
        <v>0</v>
      </c>
      <c r="I45" s="185">
        <v>51</v>
      </c>
      <c r="J45" s="185">
        <v>18</v>
      </c>
      <c r="K45" s="185">
        <v>2572</v>
      </c>
    </row>
    <row r="46" spans="1:11">
      <c r="A46" s="921"/>
      <c r="B46" s="44"/>
      <c r="C46" s="940" t="s">
        <v>312</v>
      </c>
      <c r="D46" s="940"/>
      <c r="E46" s="940"/>
      <c r="F46" s="940"/>
      <c r="G46" s="940"/>
      <c r="H46" s="940"/>
      <c r="I46" s="940"/>
      <c r="J46" s="940"/>
      <c r="K46" s="940"/>
    </row>
    <row r="47" spans="1:11">
      <c r="A47" s="921"/>
      <c r="B47" s="44" t="s">
        <v>244</v>
      </c>
      <c r="C47" s="174" t="s">
        <v>26</v>
      </c>
      <c r="D47" s="611">
        <v>0</v>
      </c>
      <c r="E47" s="174" t="s">
        <v>26</v>
      </c>
      <c r="F47" s="611">
        <v>0</v>
      </c>
      <c r="G47" s="174">
        <v>1</v>
      </c>
      <c r="H47" s="174">
        <v>4</v>
      </c>
      <c r="I47" s="611">
        <v>0</v>
      </c>
      <c r="J47" s="611">
        <v>0</v>
      </c>
      <c r="K47" s="174">
        <v>5</v>
      </c>
    </row>
    <row r="48" spans="1:11">
      <c r="A48" s="921"/>
      <c r="B48" s="44" t="s">
        <v>245</v>
      </c>
      <c r="C48" s="174" t="s">
        <v>26</v>
      </c>
      <c r="D48" s="611">
        <v>0</v>
      </c>
      <c r="E48" s="174" t="s">
        <v>26</v>
      </c>
      <c r="F48" s="611">
        <v>0</v>
      </c>
      <c r="G48" s="174">
        <v>2</v>
      </c>
      <c r="H48" s="174">
        <v>29</v>
      </c>
      <c r="I48" s="611">
        <v>0</v>
      </c>
      <c r="J48" s="611">
        <v>0</v>
      </c>
      <c r="K48" s="174">
        <v>31</v>
      </c>
    </row>
    <row r="49" spans="1:11">
      <c r="A49" s="921"/>
      <c r="B49" s="44" t="s">
        <v>246</v>
      </c>
      <c r="C49" s="174" t="s">
        <v>26</v>
      </c>
      <c r="D49" s="611">
        <v>0</v>
      </c>
      <c r="E49" s="174" t="s">
        <v>26</v>
      </c>
      <c r="F49" s="611">
        <v>0</v>
      </c>
      <c r="G49" s="174">
        <v>1</v>
      </c>
      <c r="H49" s="174">
        <v>11</v>
      </c>
      <c r="I49" s="611">
        <v>0</v>
      </c>
      <c r="J49" s="611">
        <v>0</v>
      </c>
      <c r="K49" s="174">
        <v>12</v>
      </c>
    </row>
    <row r="50" spans="1:11">
      <c r="A50" s="921"/>
      <c r="B50" s="44" t="s">
        <v>247</v>
      </c>
      <c r="C50" s="174" t="s">
        <v>26</v>
      </c>
      <c r="D50" s="611">
        <v>0</v>
      </c>
      <c r="E50" s="174" t="s">
        <v>26</v>
      </c>
      <c r="F50" s="611">
        <v>0</v>
      </c>
      <c r="G50" s="611">
        <v>0</v>
      </c>
      <c r="H50" s="174">
        <v>13</v>
      </c>
      <c r="I50" s="174">
        <v>1</v>
      </c>
      <c r="J50" s="174">
        <v>1</v>
      </c>
      <c r="K50" s="174">
        <v>15</v>
      </c>
    </row>
    <row r="51" spans="1:11">
      <c r="A51" s="921"/>
      <c r="B51" s="44" t="s">
        <v>719</v>
      </c>
      <c r="C51" s="174" t="s">
        <v>26</v>
      </c>
      <c r="D51" s="611">
        <v>0</v>
      </c>
      <c r="E51" s="174" t="s">
        <v>26</v>
      </c>
      <c r="F51" s="611">
        <v>0</v>
      </c>
      <c r="G51" s="611">
        <v>0</v>
      </c>
      <c r="H51" s="174">
        <v>5</v>
      </c>
      <c r="I51" s="611">
        <v>0</v>
      </c>
      <c r="J51" s="611">
        <v>0</v>
      </c>
      <c r="K51" s="174">
        <v>5</v>
      </c>
    </row>
    <row r="52" spans="1:11">
      <c r="A52" s="921"/>
      <c r="B52" s="610" t="s">
        <v>227</v>
      </c>
      <c r="C52" s="623" t="s">
        <v>26</v>
      </c>
      <c r="D52" s="616">
        <v>0</v>
      </c>
      <c r="E52" s="623" t="s">
        <v>26</v>
      </c>
      <c r="F52" s="616">
        <v>0</v>
      </c>
      <c r="G52" s="185">
        <v>4</v>
      </c>
      <c r="H52" s="759">
        <v>62</v>
      </c>
      <c r="I52" s="185">
        <v>1</v>
      </c>
      <c r="J52" s="185">
        <v>1</v>
      </c>
      <c r="K52" s="185">
        <v>68</v>
      </c>
    </row>
    <row r="53" spans="1:11">
      <c r="A53" s="921"/>
      <c r="B53" s="44"/>
      <c r="C53" s="940" t="s">
        <v>250</v>
      </c>
      <c r="D53" s="940"/>
      <c r="E53" s="940"/>
      <c r="F53" s="940"/>
      <c r="G53" s="940"/>
      <c r="H53" s="940"/>
      <c r="I53" s="940"/>
      <c r="J53" s="940"/>
      <c r="K53" s="940"/>
    </row>
    <row r="54" spans="1:11">
      <c r="A54" s="921"/>
      <c r="B54" s="44" t="s">
        <v>244</v>
      </c>
      <c r="C54" s="174" t="s">
        <v>26</v>
      </c>
      <c r="D54" s="612">
        <v>176</v>
      </c>
      <c r="E54" s="612" t="s">
        <v>26</v>
      </c>
      <c r="F54" s="612">
        <v>28</v>
      </c>
      <c r="G54" s="612">
        <v>19</v>
      </c>
      <c r="H54" s="612">
        <v>4</v>
      </c>
      <c r="I54" s="612">
        <v>2</v>
      </c>
      <c r="J54" s="612">
        <v>10</v>
      </c>
      <c r="K54" s="612">
        <v>239</v>
      </c>
    </row>
    <row r="55" spans="1:11">
      <c r="A55" s="921"/>
      <c r="B55" s="44" t="s">
        <v>245</v>
      </c>
      <c r="C55" s="174" t="s">
        <v>26</v>
      </c>
      <c r="D55" s="612">
        <v>800</v>
      </c>
      <c r="E55" s="612" t="s">
        <v>26</v>
      </c>
      <c r="F55" s="612">
        <v>146</v>
      </c>
      <c r="G55" s="612">
        <v>68</v>
      </c>
      <c r="H55" s="612">
        <v>29</v>
      </c>
      <c r="I55" s="612">
        <v>16</v>
      </c>
      <c r="J55" s="612">
        <v>13</v>
      </c>
      <c r="K55" s="612">
        <v>1072</v>
      </c>
    </row>
    <row r="56" spans="1:11">
      <c r="A56" s="921"/>
      <c r="B56" s="44" t="s">
        <v>246</v>
      </c>
      <c r="C56" s="174" t="s">
        <v>26</v>
      </c>
      <c r="D56" s="612">
        <v>726</v>
      </c>
      <c r="E56" s="612" t="s">
        <v>26</v>
      </c>
      <c r="F56" s="612">
        <v>143</v>
      </c>
      <c r="G56" s="612">
        <v>57</v>
      </c>
      <c r="H56" s="612">
        <v>11</v>
      </c>
      <c r="I56" s="612">
        <v>11</v>
      </c>
      <c r="J56" s="612">
        <v>27</v>
      </c>
      <c r="K56" s="612">
        <v>975</v>
      </c>
    </row>
    <row r="57" spans="1:11">
      <c r="A57" s="921"/>
      <c r="B57" s="44" t="s">
        <v>247</v>
      </c>
      <c r="C57" s="174" t="s">
        <v>26</v>
      </c>
      <c r="D57" s="612">
        <v>639</v>
      </c>
      <c r="E57" s="612" t="s">
        <v>26</v>
      </c>
      <c r="F57" s="612">
        <v>98</v>
      </c>
      <c r="G57" s="612">
        <v>46</v>
      </c>
      <c r="H57" s="612">
        <v>13</v>
      </c>
      <c r="I57" s="612">
        <v>27</v>
      </c>
      <c r="J57" s="612">
        <v>26</v>
      </c>
      <c r="K57" s="612">
        <v>849</v>
      </c>
    </row>
    <row r="58" spans="1:11">
      <c r="A58" s="921"/>
      <c r="B58" s="44" t="s">
        <v>719</v>
      </c>
      <c r="C58" s="174" t="s">
        <v>26</v>
      </c>
      <c r="D58" s="612">
        <v>254</v>
      </c>
      <c r="E58" s="612" t="s">
        <v>26</v>
      </c>
      <c r="F58" s="612">
        <v>15</v>
      </c>
      <c r="G58" s="612">
        <v>5</v>
      </c>
      <c r="H58" s="612">
        <v>5</v>
      </c>
      <c r="I58" s="612">
        <v>7</v>
      </c>
      <c r="J58" s="612">
        <v>9</v>
      </c>
      <c r="K58" s="612">
        <v>295</v>
      </c>
    </row>
    <row r="59" spans="1:11">
      <c r="A59" s="922"/>
      <c r="B59" s="613" t="s">
        <v>227</v>
      </c>
      <c r="C59" s="650" t="s">
        <v>26</v>
      </c>
      <c r="D59" s="614">
        <v>2595</v>
      </c>
      <c r="E59" s="614" t="s">
        <v>26</v>
      </c>
      <c r="F59" s="614">
        <v>430</v>
      </c>
      <c r="G59" s="614">
        <v>195</v>
      </c>
      <c r="H59" s="614">
        <v>62</v>
      </c>
      <c r="I59" s="614">
        <v>63</v>
      </c>
      <c r="J59" s="614">
        <v>85</v>
      </c>
      <c r="K59" s="614">
        <v>3430</v>
      </c>
    </row>
    <row r="60" spans="1:11">
      <c r="A60" s="44"/>
      <c r="B60" s="44"/>
      <c r="C60" s="924" t="s">
        <v>330</v>
      </c>
      <c r="D60" s="924"/>
      <c r="E60" s="924"/>
      <c r="F60" s="924"/>
      <c r="G60" s="924"/>
      <c r="H60" s="924"/>
      <c r="I60" s="924"/>
      <c r="J60" s="924"/>
      <c r="K60" s="924"/>
    </row>
    <row r="61" spans="1:11">
      <c r="A61" s="941" t="s">
        <v>227</v>
      </c>
      <c r="B61" s="44" t="s">
        <v>244</v>
      </c>
      <c r="C61" s="174" t="s">
        <v>26</v>
      </c>
      <c r="D61" s="174">
        <v>40</v>
      </c>
      <c r="E61" s="174" t="s">
        <v>26</v>
      </c>
      <c r="F61" s="174">
        <v>14</v>
      </c>
      <c r="G61" s="174">
        <v>13</v>
      </c>
      <c r="H61" s="611">
        <v>0</v>
      </c>
      <c r="I61" s="611">
        <v>0</v>
      </c>
      <c r="J61" s="174">
        <v>11</v>
      </c>
      <c r="K61" s="174">
        <v>78</v>
      </c>
    </row>
    <row r="62" spans="1:11">
      <c r="A62" s="941"/>
      <c r="B62" s="44" t="s">
        <v>245</v>
      </c>
      <c r="C62" s="174" t="s">
        <v>26</v>
      </c>
      <c r="D62" s="174">
        <v>184</v>
      </c>
      <c r="E62" s="174" t="s">
        <v>26</v>
      </c>
      <c r="F62" s="174">
        <v>73</v>
      </c>
      <c r="G62" s="174">
        <v>22</v>
      </c>
      <c r="H62" s="611">
        <v>0</v>
      </c>
      <c r="I62" s="174">
        <v>7</v>
      </c>
      <c r="J62" s="174">
        <v>13</v>
      </c>
      <c r="K62" s="174">
        <v>299</v>
      </c>
    </row>
    <row r="63" spans="1:11">
      <c r="A63" s="941"/>
      <c r="B63" s="44" t="s">
        <v>246</v>
      </c>
      <c r="C63" s="174" t="s">
        <v>26</v>
      </c>
      <c r="D63" s="174">
        <v>177</v>
      </c>
      <c r="E63" s="174" t="s">
        <v>26</v>
      </c>
      <c r="F63" s="174">
        <v>62</v>
      </c>
      <c r="G63" s="174">
        <v>19</v>
      </c>
      <c r="H63" s="611">
        <v>0</v>
      </c>
      <c r="I63" s="174">
        <v>3</v>
      </c>
      <c r="J63" s="174">
        <v>25</v>
      </c>
      <c r="K63" s="174">
        <v>286</v>
      </c>
    </row>
    <row r="64" spans="1:11">
      <c r="A64" s="941"/>
      <c r="B64" s="44" t="s">
        <v>247</v>
      </c>
      <c r="C64" s="174" t="s">
        <v>26</v>
      </c>
      <c r="D64" s="174">
        <v>146</v>
      </c>
      <c r="E64" s="174" t="s">
        <v>26</v>
      </c>
      <c r="F64" s="174">
        <v>43</v>
      </c>
      <c r="G64" s="174">
        <v>8</v>
      </c>
      <c r="H64" s="611">
        <v>0</v>
      </c>
      <c r="I64" s="174">
        <v>4</v>
      </c>
      <c r="J64" s="174">
        <v>17</v>
      </c>
      <c r="K64" s="174">
        <v>218</v>
      </c>
    </row>
    <row r="65" spans="1:11">
      <c r="A65" s="941"/>
      <c r="B65" s="44" t="s">
        <v>719</v>
      </c>
      <c r="C65" s="174" t="s">
        <v>26</v>
      </c>
      <c r="D65" s="174">
        <v>43</v>
      </c>
      <c r="E65" s="174" t="s">
        <v>26</v>
      </c>
      <c r="F65" s="174">
        <v>4</v>
      </c>
      <c r="G65" s="611">
        <v>0</v>
      </c>
      <c r="H65" s="611">
        <v>0</v>
      </c>
      <c r="I65" s="174">
        <v>1</v>
      </c>
      <c r="J65" s="174">
        <v>11</v>
      </c>
      <c r="K65" s="174">
        <v>59</v>
      </c>
    </row>
    <row r="66" spans="1:11">
      <c r="A66" s="941"/>
      <c r="B66" s="610" t="s">
        <v>227</v>
      </c>
      <c r="C66" s="185" t="s">
        <v>26</v>
      </c>
      <c r="D66" s="185">
        <v>590</v>
      </c>
      <c r="E66" s="185" t="s">
        <v>26</v>
      </c>
      <c r="F66" s="185">
        <v>196</v>
      </c>
      <c r="G66" s="185">
        <v>62</v>
      </c>
      <c r="H66" s="616">
        <v>0</v>
      </c>
      <c r="I66" s="185">
        <v>15</v>
      </c>
      <c r="J66" s="185">
        <v>77</v>
      </c>
      <c r="K66" s="185">
        <v>940</v>
      </c>
    </row>
    <row r="67" spans="1:11">
      <c r="A67" s="941"/>
      <c r="B67" s="44"/>
      <c r="C67" s="940" t="s">
        <v>697</v>
      </c>
      <c r="D67" s="940"/>
      <c r="E67" s="940"/>
      <c r="F67" s="940"/>
      <c r="G67" s="940"/>
      <c r="H67" s="940"/>
      <c r="I67" s="940"/>
      <c r="J67" s="940"/>
      <c r="K67" s="940"/>
    </row>
    <row r="68" spans="1:11">
      <c r="A68" s="941"/>
      <c r="B68" s="44" t="s">
        <v>244</v>
      </c>
      <c r="C68" s="174" t="s">
        <v>26</v>
      </c>
      <c r="D68" s="174">
        <v>198</v>
      </c>
      <c r="E68" s="174" t="s">
        <v>26</v>
      </c>
      <c r="F68" s="174">
        <v>16</v>
      </c>
      <c r="G68" s="174">
        <v>11</v>
      </c>
      <c r="H68" s="611">
        <v>0</v>
      </c>
      <c r="I68" s="174">
        <v>2</v>
      </c>
      <c r="J68" s="174">
        <v>1</v>
      </c>
      <c r="K68" s="174">
        <v>228</v>
      </c>
    </row>
    <row r="69" spans="1:11">
      <c r="A69" s="941"/>
      <c r="B69" s="44" t="s">
        <v>245</v>
      </c>
      <c r="C69" s="174" t="s">
        <v>26</v>
      </c>
      <c r="D69" s="174">
        <v>766</v>
      </c>
      <c r="E69" s="174" t="s">
        <v>26</v>
      </c>
      <c r="F69" s="174">
        <v>76</v>
      </c>
      <c r="G69" s="174">
        <v>52</v>
      </c>
      <c r="H69" s="611">
        <v>0</v>
      </c>
      <c r="I69" s="174">
        <v>13</v>
      </c>
      <c r="J69" s="174">
        <v>2</v>
      </c>
      <c r="K69" s="174">
        <v>909</v>
      </c>
    </row>
    <row r="70" spans="1:11">
      <c r="A70" s="941"/>
      <c r="B70" s="44" t="s">
        <v>246</v>
      </c>
      <c r="C70" s="174" t="s">
        <v>26</v>
      </c>
      <c r="D70" s="174">
        <v>667</v>
      </c>
      <c r="E70" s="174" t="s">
        <v>26</v>
      </c>
      <c r="F70" s="174">
        <v>84</v>
      </c>
      <c r="G70" s="174">
        <v>44</v>
      </c>
      <c r="H70" s="611">
        <v>0</v>
      </c>
      <c r="I70" s="174">
        <v>9</v>
      </c>
      <c r="J70" s="174">
        <v>7</v>
      </c>
      <c r="K70" s="174">
        <v>811</v>
      </c>
    </row>
    <row r="71" spans="1:11">
      <c r="A71" s="941"/>
      <c r="B71" s="44" t="s">
        <v>247</v>
      </c>
      <c r="C71" s="174" t="s">
        <v>26</v>
      </c>
      <c r="D71" s="174">
        <v>637</v>
      </c>
      <c r="E71" s="174" t="s">
        <v>26</v>
      </c>
      <c r="F71" s="174">
        <v>59</v>
      </c>
      <c r="G71" s="174">
        <v>41</v>
      </c>
      <c r="H71" s="611">
        <v>0</v>
      </c>
      <c r="I71" s="174">
        <v>25</v>
      </c>
      <c r="J71" s="174">
        <v>11</v>
      </c>
      <c r="K71" s="174">
        <v>773</v>
      </c>
    </row>
    <row r="72" spans="1:11">
      <c r="A72" s="941"/>
      <c r="B72" s="44" t="s">
        <v>719</v>
      </c>
      <c r="C72" s="174" t="s">
        <v>26</v>
      </c>
      <c r="D72" s="174">
        <v>276</v>
      </c>
      <c r="E72" s="174" t="s">
        <v>26</v>
      </c>
      <c r="F72" s="174">
        <v>13</v>
      </c>
      <c r="G72" s="174">
        <v>5</v>
      </c>
      <c r="H72" s="611">
        <v>0</v>
      </c>
      <c r="I72" s="174">
        <v>6</v>
      </c>
      <c r="J72" s="611">
        <v>0</v>
      </c>
      <c r="K72" s="174">
        <v>300</v>
      </c>
    </row>
    <row r="73" spans="1:11">
      <c r="A73" s="941"/>
      <c r="B73" s="610" t="s">
        <v>227</v>
      </c>
      <c r="C73" s="185" t="s">
        <v>26</v>
      </c>
      <c r="D73" s="185">
        <v>2544</v>
      </c>
      <c r="E73" s="185" t="s">
        <v>26</v>
      </c>
      <c r="F73" s="185">
        <v>248</v>
      </c>
      <c r="G73" s="185">
        <v>153</v>
      </c>
      <c r="H73" s="616">
        <v>0</v>
      </c>
      <c r="I73" s="185">
        <v>55</v>
      </c>
      <c r="J73" s="185">
        <v>21</v>
      </c>
      <c r="K73" s="185">
        <v>3021</v>
      </c>
    </row>
    <row r="74" spans="1:11">
      <c r="A74" s="941"/>
      <c r="B74" s="44"/>
      <c r="C74" s="940" t="s">
        <v>312</v>
      </c>
      <c r="D74" s="940"/>
      <c r="E74" s="940"/>
      <c r="F74" s="940"/>
      <c r="G74" s="940"/>
      <c r="H74" s="940"/>
      <c r="I74" s="940"/>
      <c r="J74" s="940"/>
      <c r="K74" s="940"/>
    </row>
    <row r="75" spans="1:11">
      <c r="A75" s="941"/>
      <c r="B75" s="44" t="s">
        <v>244</v>
      </c>
      <c r="C75" s="174" t="s">
        <v>26</v>
      </c>
      <c r="D75" s="611">
        <v>0</v>
      </c>
      <c r="E75" s="174" t="s">
        <v>26</v>
      </c>
      <c r="F75" s="611">
        <v>0</v>
      </c>
      <c r="G75" s="174">
        <v>1</v>
      </c>
      <c r="H75" s="174">
        <v>4</v>
      </c>
      <c r="I75" s="611">
        <v>0</v>
      </c>
      <c r="J75" s="611">
        <v>0</v>
      </c>
      <c r="K75" s="174">
        <v>5</v>
      </c>
    </row>
    <row r="76" spans="1:11">
      <c r="A76" s="941"/>
      <c r="B76" s="44" t="s">
        <v>245</v>
      </c>
      <c r="C76" s="174" t="s">
        <v>26</v>
      </c>
      <c r="D76" s="611">
        <v>0</v>
      </c>
      <c r="E76" s="174" t="s">
        <v>26</v>
      </c>
      <c r="F76" s="611">
        <v>0</v>
      </c>
      <c r="G76" s="174">
        <v>2</v>
      </c>
      <c r="H76" s="174">
        <v>35</v>
      </c>
      <c r="I76" s="611">
        <v>0</v>
      </c>
      <c r="J76" s="611">
        <v>0</v>
      </c>
      <c r="K76" s="174">
        <v>37</v>
      </c>
    </row>
    <row r="77" spans="1:11">
      <c r="A77" s="941"/>
      <c r="B77" s="44" t="s">
        <v>246</v>
      </c>
      <c r="C77" s="174" t="s">
        <v>26</v>
      </c>
      <c r="D77" s="611">
        <v>0</v>
      </c>
      <c r="E77" s="174" t="s">
        <v>26</v>
      </c>
      <c r="F77" s="611">
        <v>0</v>
      </c>
      <c r="G77" s="174">
        <v>1</v>
      </c>
      <c r="H77" s="174">
        <v>14</v>
      </c>
      <c r="I77" s="611">
        <v>0</v>
      </c>
      <c r="J77" s="611">
        <v>0</v>
      </c>
      <c r="K77" s="174">
        <v>15</v>
      </c>
    </row>
    <row r="78" spans="1:11">
      <c r="A78" s="941"/>
      <c r="B78" s="44" t="s">
        <v>247</v>
      </c>
      <c r="C78" s="174" t="s">
        <v>26</v>
      </c>
      <c r="D78" s="611">
        <v>0</v>
      </c>
      <c r="E78" s="174" t="s">
        <v>26</v>
      </c>
      <c r="F78" s="611">
        <v>0</v>
      </c>
      <c r="G78" s="611">
        <v>0</v>
      </c>
      <c r="H78" s="174">
        <v>13</v>
      </c>
      <c r="I78" s="174">
        <v>1</v>
      </c>
      <c r="J78" s="174">
        <v>1</v>
      </c>
      <c r="K78" s="174">
        <v>15</v>
      </c>
    </row>
    <row r="79" spans="1:11">
      <c r="A79" s="941"/>
      <c r="B79" s="44" t="s">
        <v>719</v>
      </c>
      <c r="C79" s="174" t="s">
        <v>26</v>
      </c>
      <c r="D79" s="611">
        <v>0</v>
      </c>
      <c r="E79" s="174" t="s">
        <v>26</v>
      </c>
      <c r="F79" s="611">
        <v>0</v>
      </c>
      <c r="G79" s="611">
        <v>0</v>
      </c>
      <c r="H79" s="174">
        <v>5</v>
      </c>
      <c r="I79" s="611">
        <v>0</v>
      </c>
      <c r="J79" s="611">
        <v>0</v>
      </c>
      <c r="K79" s="174">
        <v>5</v>
      </c>
    </row>
    <row r="80" spans="1:11">
      <c r="A80" s="941"/>
      <c r="B80" s="610" t="s">
        <v>227</v>
      </c>
      <c r="C80" s="185" t="s">
        <v>26</v>
      </c>
      <c r="D80" s="670">
        <v>0</v>
      </c>
      <c r="E80" s="185" t="s">
        <v>26</v>
      </c>
      <c r="F80" s="616">
        <v>0</v>
      </c>
      <c r="G80" s="185">
        <v>4</v>
      </c>
      <c r="H80" s="185">
        <v>71</v>
      </c>
      <c r="I80" s="185">
        <v>1</v>
      </c>
      <c r="J80" s="185">
        <v>1</v>
      </c>
      <c r="K80" s="185">
        <v>77</v>
      </c>
    </row>
    <row r="81" spans="1:11">
      <c r="A81" s="941"/>
      <c r="B81" s="44"/>
      <c r="C81" s="940" t="s">
        <v>250</v>
      </c>
      <c r="D81" s="940"/>
      <c r="E81" s="940"/>
      <c r="F81" s="940"/>
      <c r="G81" s="940"/>
      <c r="H81" s="940"/>
      <c r="I81" s="940"/>
      <c r="J81" s="940"/>
      <c r="K81" s="940"/>
    </row>
    <row r="82" spans="1:11">
      <c r="A82" s="941"/>
      <c r="B82" s="44" t="s">
        <v>244</v>
      </c>
      <c r="C82" s="174" t="s">
        <v>26</v>
      </c>
      <c r="D82" s="612">
        <v>238</v>
      </c>
      <c r="E82" s="612" t="s">
        <v>26</v>
      </c>
      <c r="F82" s="612">
        <v>30</v>
      </c>
      <c r="G82" s="612">
        <v>25</v>
      </c>
      <c r="H82" s="612">
        <v>4</v>
      </c>
      <c r="I82" s="612">
        <v>2</v>
      </c>
      <c r="J82" s="612">
        <v>12</v>
      </c>
      <c r="K82" s="612">
        <v>311</v>
      </c>
    </row>
    <row r="83" spans="1:11">
      <c r="A83" s="941"/>
      <c r="B83" s="44" t="s">
        <v>245</v>
      </c>
      <c r="C83" s="174" t="s">
        <v>26</v>
      </c>
      <c r="D83" s="612">
        <v>950</v>
      </c>
      <c r="E83" s="612" t="s">
        <v>26</v>
      </c>
      <c r="F83" s="612">
        <v>149</v>
      </c>
      <c r="G83" s="612">
        <v>76</v>
      </c>
      <c r="H83" s="612">
        <v>35</v>
      </c>
      <c r="I83" s="612">
        <v>20</v>
      </c>
      <c r="J83" s="612">
        <v>15</v>
      </c>
      <c r="K83" s="612">
        <v>1245</v>
      </c>
    </row>
    <row r="84" spans="1:11">
      <c r="A84" s="941"/>
      <c r="B84" s="44" t="s">
        <v>246</v>
      </c>
      <c r="C84" s="174" t="s">
        <v>26</v>
      </c>
      <c r="D84" s="612">
        <v>844</v>
      </c>
      <c r="E84" s="612" t="s">
        <v>26</v>
      </c>
      <c r="F84" s="612">
        <v>146</v>
      </c>
      <c r="G84" s="612">
        <v>64</v>
      </c>
      <c r="H84" s="612">
        <v>14</v>
      </c>
      <c r="I84" s="612">
        <v>12</v>
      </c>
      <c r="J84" s="612">
        <v>32</v>
      </c>
      <c r="K84" s="612">
        <v>1112</v>
      </c>
    </row>
    <row r="85" spans="1:11">
      <c r="A85" s="941"/>
      <c r="B85" s="44" t="s">
        <v>247</v>
      </c>
      <c r="C85" s="174" t="s">
        <v>26</v>
      </c>
      <c r="D85" s="612">
        <v>783</v>
      </c>
      <c r="E85" s="612" t="s">
        <v>26</v>
      </c>
      <c r="F85" s="612">
        <v>102</v>
      </c>
      <c r="G85" s="612">
        <v>49</v>
      </c>
      <c r="H85" s="612">
        <v>13</v>
      </c>
      <c r="I85" s="612">
        <v>30</v>
      </c>
      <c r="J85" s="612">
        <v>29</v>
      </c>
      <c r="K85" s="612">
        <v>1006</v>
      </c>
    </row>
    <row r="86" spans="1:11">
      <c r="A86" s="941"/>
      <c r="B86" s="44" t="s">
        <v>719</v>
      </c>
      <c r="C86" s="174" t="s">
        <v>26</v>
      </c>
      <c r="D86" s="612">
        <v>319</v>
      </c>
      <c r="E86" s="612" t="s">
        <v>26</v>
      </c>
      <c r="F86" s="612">
        <v>17</v>
      </c>
      <c r="G86" s="612">
        <v>5</v>
      </c>
      <c r="H86" s="612">
        <v>5</v>
      </c>
      <c r="I86" s="612">
        <v>7</v>
      </c>
      <c r="J86" s="612">
        <v>11</v>
      </c>
      <c r="K86" s="612">
        <v>364</v>
      </c>
    </row>
    <row r="87" spans="1:11">
      <c r="A87" s="942"/>
      <c r="B87" s="613" t="s">
        <v>227</v>
      </c>
      <c r="C87" s="614" t="s">
        <v>26</v>
      </c>
      <c r="D87" s="614">
        <v>3134</v>
      </c>
      <c r="E87" s="614" t="s">
        <v>26</v>
      </c>
      <c r="F87" s="614">
        <v>444</v>
      </c>
      <c r="G87" s="614">
        <v>219</v>
      </c>
      <c r="H87" s="614">
        <v>71</v>
      </c>
      <c r="I87" s="614">
        <v>71</v>
      </c>
      <c r="J87" s="614">
        <v>99</v>
      </c>
      <c r="K87" s="614">
        <v>4038</v>
      </c>
    </row>
    <row r="88" spans="1:11">
      <c r="A88" s="44"/>
      <c r="B88" s="44"/>
      <c r="C88" s="924" t="s">
        <v>298</v>
      </c>
      <c r="D88" s="924"/>
      <c r="E88" s="924"/>
      <c r="F88" s="924"/>
      <c r="G88" s="924"/>
      <c r="H88" s="924"/>
      <c r="I88" s="924"/>
      <c r="J88" s="924"/>
      <c r="K88" s="924"/>
    </row>
    <row r="89" spans="1:11">
      <c r="A89" s="44"/>
      <c r="B89" s="44"/>
      <c r="C89" s="924" t="s">
        <v>330</v>
      </c>
      <c r="D89" s="924"/>
      <c r="E89" s="924"/>
      <c r="F89" s="924"/>
      <c r="G89" s="924"/>
      <c r="H89" s="924"/>
      <c r="I89" s="924"/>
      <c r="J89" s="924"/>
      <c r="K89" s="924"/>
    </row>
    <row r="90" spans="1:11">
      <c r="A90" s="921" t="s">
        <v>718</v>
      </c>
      <c r="B90" s="44" t="s">
        <v>244</v>
      </c>
      <c r="C90" s="46" t="s">
        <v>24</v>
      </c>
      <c r="D90" s="46">
        <v>35</v>
      </c>
      <c r="E90" s="46" t="s">
        <v>24</v>
      </c>
      <c r="F90" s="46">
        <v>7.1</v>
      </c>
      <c r="G90" s="46">
        <v>30.8</v>
      </c>
      <c r="H90" s="46" t="s">
        <v>24</v>
      </c>
      <c r="I90" s="46">
        <v>0</v>
      </c>
      <c r="J90" s="46">
        <v>18.2</v>
      </c>
      <c r="K90" s="46">
        <v>26.9</v>
      </c>
    </row>
    <row r="91" spans="1:11">
      <c r="A91" s="921"/>
      <c r="B91" s="44" t="s">
        <v>245</v>
      </c>
      <c r="C91" s="46" t="s">
        <v>24</v>
      </c>
      <c r="D91" s="46">
        <v>19</v>
      </c>
      <c r="E91" s="46" t="s">
        <v>24</v>
      </c>
      <c r="F91" s="46">
        <v>0</v>
      </c>
      <c r="G91" s="46">
        <v>22.7</v>
      </c>
      <c r="H91" s="46" t="s">
        <v>24</v>
      </c>
      <c r="I91" s="46">
        <v>57.1</v>
      </c>
      <c r="J91" s="46">
        <v>7.7</v>
      </c>
      <c r="K91" s="46">
        <v>15.1</v>
      </c>
    </row>
    <row r="92" spans="1:11">
      <c r="A92" s="921"/>
      <c r="B92" s="44" t="s">
        <v>246</v>
      </c>
      <c r="C92" s="46" t="s">
        <v>24</v>
      </c>
      <c r="D92" s="46">
        <v>16.899999999999999</v>
      </c>
      <c r="E92" s="46" t="s">
        <v>24</v>
      </c>
      <c r="F92" s="46">
        <v>0</v>
      </c>
      <c r="G92" s="46">
        <v>15.8</v>
      </c>
      <c r="H92" s="46" t="s">
        <v>24</v>
      </c>
      <c r="I92" s="46">
        <v>0</v>
      </c>
      <c r="J92" s="46">
        <v>16</v>
      </c>
      <c r="K92" s="46">
        <v>12.9</v>
      </c>
    </row>
    <row r="93" spans="1:11">
      <c r="A93" s="921"/>
      <c r="B93" s="44" t="s">
        <v>247</v>
      </c>
      <c r="C93" s="46" t="s">
        <v>24</v>
      </c>
      <c r="D93" s="46">
        <v>22.6</v>
      </c>
      <c r="E93" s="46" t="s">
        <v>24</v>
      </c>
      <c r="F93" s="46">
        <v>2.2999999999999998</v>
      </c>
      <c r="G93" s="46">
        <v>0</v>
      </c>
      <c r="H93" s="46" t="s">
        <v>24</v>
      </c>
      <c r="I93" s="46">
        <v>0</v>
      </c>
      <c r="J93" s="46">
        <v>11.8</v>
      </c>
      <c r="K93" s="46">
        <v>16.5</v>
      </c>
    </row>
    <row r="94" spans="1:11">
      <c r="A94" s="921"/>
      <c r="B94" s="44" t="s">
        <v>719</v>
      </c>
      <c r="C94" s="46" t="s">
        <v>24</v>
      </c>
      <c r="D94" s="46">
        <v>18.600000000000001</v>
      </c>
      <c r="E94" s="46" t="s">
        <v>24</v>
      </c>
      <c r="F94" s="46">
        <v>25</v>
      </c>
      <c r="G94" s="46">
        <v>0</v>
      </c>
      <c r="H94" s="46" t="s">
        <v>24</v>
      </c>
      <c r="I94" s="46">
        <v>0</v>
      </c>
      <c r="J94" s="46">
        <v>18.2</v>
      </c>
      <c r="K94" s="46">
        <v>18.600000000000001</v>
      </c>
    </row>
    <row r="95" spans="1:11">
      <c r="A95" s="921"/>
      <c r="B95" s="610" t="s">
        <v>227</v>
      </c>
      <c r="C95" s="617" t="s">
        <v>24</v>
      </c>
      <c r="D95" s="617">
        <v>20.3</v>
      </c>
      <c r="E95" s="617" t="s">
        <v>24</v>
      </c>
      <c r="F95" s="617">
        <v>1.5</v>
      </c>
      <c r="G95" s="617">
        <v>19.399999999999999</v>
      </c>
      <c r="H95" s="617" t="s">
        <v>24</v>
      </c>
      <c r="I95" s="617">
        <v>26.7</v>
      </c>
      <c r="J95" s="617">
        <v>14.3</v>
      </c>
      <c r="K95" s="617">
        <v>16</v>
      </c>
    </row>
    <row r="96" spans="1:11">
      <c r="A96" s="921"/>
      <c r="B96" s="610"/>
      <c r="C96" s="940" t="s">
        <v>697</v>
      </c>
      <c r="D96" s="940"/>
      <c r="E96" s="940"/>
      <c r="F96" s="940"/>
      <c r="G96" s="940"/>
      <c r="H96" s="940"/>
      <c r="I96" s="940"/>
      <c r="J96" s="940"/>
      <c r="K96" s="940"/>
    </row>
    <row r="97" spans="1:11">
      <c r="A97" s="921"/>
      <c r="B97" s="44" t="s">
        <v>244</v>
      </c>
      <c r="C97" s="46" t="s">
        <v>24</v>
      </c>
      <c r="D97" s="46">
        <v>24.2</v>
      </c>
      <c r="E97" s="46" t="s">
        <v>24</v>
      </c>
      <c r="F97" s="46">
        <v>6.3</v>
      </c>
      <c r="G97" s="46">
        <v>18.2</v>
      </c>
      <c r="H97" s="46" t="s">
        <v>24</v>
      </c>
      <c r="I97" s="46">
        <v>0</v>
      </c>
      <c r="J97" s="46">
        <v>0</v>
      </c>
      <c r="K97" s="46">
        <v>22.4</v>
      </c>
    </row>
    <row r="98" spans="1:11">
      <c r="A98" s="921"/>
      <c r="B98" s="44" t="s">
        <v>245</v>
      </c>
      <c r="C98" s="46" t="s">
        <v>24</v>
      </c>
      <c r="D98" s="46">
        <v>15</v>
      </c>
      <c r="E98" s="46" t="s">
        <v>24</v>
      </c>
      <c r="F98" s="46">
        <v>3.9</v>
      </c>
      <c r="G98" s="46">
        <v>5.8</v>
      </c>
      <c r="H98" s="46" t="s">
        <v>24</v>
      </c>
      <c r="I98" s="46">
        <v>0</v>
      </c>
      <c r="J98" s="46">
        <v>50</v>
      </c>
      <c r="K98" s="46">
        <v>13.4</v>
      </c>
    </row>
    <row r="99" spans="1:11">
      <c r="A99" s="921"/>
      <c r="B99" s="44" t="s">
        <v>246</v>
      </c>
      <c r="C99" s="46" t="s">
        <v>24</v>
      </c>
      <c r="D99" s="46">
        <v>13.2</v>
      </c>
      <c r="E99" s="46" t="s">
        <v>24</v>
      </c>
      <c r="F99" s="46">
        <v>3.6</v>
      </c>
      <c r="G99" s="46">
        <v>9.1</v>
      </c>
      <c r="H99" s="46" t="s">
        <v>24</v>
      </c>
      <c r="I99" s="46">
        <v>11.1</v>
      </c>
      <c r="J99" s="46">
        <v>14.3</v>
      </c>
      <c r="K99" s="46">
        <v>12</v>
      </c>
    </row>
    <row r="100" spans="1:11">
      <c r="A100" s="921"/>
      <c r="B100" s="44" t="s">
        <v>247</v>
      </c>
      <c r="C100" s="46" t="s">
        <v>24</v>
      </c>
      <c r="D100" s="46">
        <v>17.399999999999999</v>
      </c>
      <c r="E100" s="46" t="s">
        <v>24</v>
      </c>
      <c r="F100" s="46">
        <v>5.0999999999999996</v>
      </c>
      <c r="G100" s="46">
        <v>7.3</v>
      </c>
      <c r="H100" s="46" t="s">
        <v>24</v>
      </c>
      <c r="I100" s="46">
        <v>12</v>
      </c>
      <c r="J100" s="46">
        <v>9.1</v>
      </c>
      <c r="K100" s="46">
        <v>15.7</v>
      </c>
    </row>
    <row r="101" spans="1:11">
      <c r="A101" s="921"/>
      <c r="B101" s="44" t="s">
        <v>719</v>
      </c>
      <c r="C101" s="46" t="s">
        <v>24</v>
      </c>
      <c r="D101" s="46">
        <v>20.7</v>
      </c>
      <c r="E101" s="46" t="s">
        <v>24</v>
      </c>
      <c r="F101" s="46">
        <v>7.7</v>
      </c>
      <c r="G101" s="46">
        <v>0</v>
      </c>
      <c r="H101" s="46" t="s">
        <v>24</v>
      </c>
      <c r="I101" s="46">
        <v>0</v>
      </c>
      <c r="J101" s="46">
        <v>0</v>
      </c>
      <c r="K101" s="46">
        <v>19.3</v>
      </c>
    </row>
    <row r="102" spans="1:11">
      <c r="A102" s="921"/>
      <c r="B102" s="610" t="s">
        <v>227</v>
      </c>
      <c r="C102" s="617" t="s">
        <v>24</v>
      </c>
      <c r="D102" s="617">
        <v>16.5</v>
      </c>
      <c r="E102" s="617" t="s">
        <v>24</v>
      </c>
      <c r="F102" s="617">
        <v>4.4000000000000004</v>
      </c>
      <c r="G102" s="617">
        <v>7.8</v>
      </c>
      <c r="H102" s="617" t="s">
        <v>24</v>
      </c>
      <c r="I102" s="617">
        <v>7.3</v>
      </c>
      <c r="J102" s="617">
        <v>14.3</v>
      </c>
      <c r="K102" s="617">
        <v>14.9</v>
      </c>
    </row>
    <row r="103" spans="1:11">
      <c r="A103" s="921"/>
      <c r="B103" s="610"/>
      <c r="C103" s="940" t="s">
        <v>312</v>
      </c>
      <c r="D103" s="940"/>
      <c r="E103" s="940"/>
      <c r="F103" s="940"/>
      <c r="G103" s="940"/>
      <c r="H103" s="940"/>
      <c r="I103" s="940"/>
      <c r="J103" s="940"/>
      <c r="K103" s="940"/>
    </row>
    <row r="104" spans="1:11">
      <c r="A104" s="921"/>
      <c r="B104" s="44" t="s">
        <v>244</v>
      </c>
      <c r="C104" s="46" t="s">
        <v>24</v>
      </c>
      <c r="D104" s="46">
        <v>0</v>
      </c>
      <c r="E104" s="46" t="s">
        <v>24</v>
      </c>
      <c r="F104" s="46">
        <v>0</v>
      </c>
      <c r="G104" s="46">
        <v>0</v>
      </c>
      <c r="H104" s="46">
        <v>0</v>
      </c>
      <c r="I104" s="46">
        <v>0</v>
      </c>
      <c r="J104" s="46">
        <v>0</v>
      </c>
      <c r="K104" s="46">
        <v>0</v>
      </c>
    </row>
    <row r="105" spans="1:11">
      <c r="A105" s="921"/>
      <c r="B105" s="44" t="s">
        <v>245</v>
      </c>
      <c r="C105" s="46" t="s">
        <v>24</v>
      </c>
      <c r="D105" s="46">
        <v>0</v>
      </c>
      <c r="E105" s="46" t="s">
        <v>24</v>
      </c>
      <c r="F105" s="46">
        <v>0</v>
      </c>
      <c r="G105" s="46">
        <v>0</v>
      </c>
      <c r="H105" s="46">
        <v>17.100000000000001</v>
      </c>
      <c r="I105" s="46">
        <v>0</v>
      </c>
      <c r="J105" s="46">
        <v>0</v>
      </c>
      <c r="K105" s="46">
        <v>16.2</v>
      </c>
    </row>
    <row r="106" spans="1:11">
      <c r="A106" s="921"/>
      <c r="B106" s="44" t="s">
        <v>246</v>
      </c>
      <c r="C106" s="46" t="s">
        <v>24</v>
      </c>
      <c r="D106" s="46">
        <v>0</v>
      </c>
      <c r="E106" s="46" t="s">
        <v>24</v>
      </c>
      <c r="F106" s="46">
        <v>0</v>
      </c>
      <c r="G106" s="46">
        <v>0</v>
      </c>
      <c r="H106" s="46">
        <v>21.4</v>
      </c>
      <c r="I106" s="46">
        <v>0</v>
      </c>
      <c r="J106" s="46">
        <v>0</v>
      </c>
      <c r="K106" s="46">
        <v>20</v>
      </c>
    </row>
    <row r="107" spans="1:11">
      <c r="A107" s="921"/>
      <c r="B107" s="44" t="s">
        <v>247</v>
      </c>
      <c r="C107" s="46" t="s">
        <v>24</v>
      </c>
      <c r="D107" s="46">
        <v>0</v>
      </c>
      <c r="E107" s="46" t="s">
        <v>24</v>
      </c>
      <c r="F107" s="46">
        <v>0</v>
      </c>
      <c r="G107" s="46">
        <v>0</v>
      </c>
      <c r="H107" s="46">
        <v>0</v>
      </c>
      <c r="I107" s="46">
        <v>0</v>
      </c>
      <c r="J107" s="46">
        <v>0</v>
      </c>
      <c r="K107" s="46">
        <v>0</v>
      </c>
    </row>
    <row r="108" spans="1:11">
      <c r="A108" s="921"/>
      <c r="B108" s="44" t="s">
        <v>719</v>
      </c>
      <c r="C108" s="46" t="s">
        <v>24</v>
      </c>
      <c r="D108" s="46">
        <v>0</v>
      </c>
      <c r="E108" s="46" t="s">
        <v>24</v>
      </c>
      <c r="F108" s="46">
        <v>0</v>
      </c>
      <c r="G108" s="46">
        <v>0</v>
      </c>
      <c r="H108" s="46">
        <v>0</v>
      </c>
      <c r="I108" s="46">
        <v>0</v>
      </c>
      <c r="J108" s="46">
        <v>0</v>
      </c>
      <c r="K108" s="46">
        <v>0</v>
      </c>
    </row>
    <row r="109" spans="1:11">
      <c r="A109" s="921"/>
      <c r="B109" s="610" t="s">
        <v>227</v>
      </c>
      <c r="C109" s="617" t="s">
        <v>24</v>
      </c>
      <c r="D109" s="618">
        <v>0</v>
      </c>
      <c r="E109" s="617" t="s">
        <v>24</v>
      </c>
      <c r="F109" s="618">
        <v>0</v>
      </c>
      <c r="G109" s="618">
        <v>0</v>
      </c>
      <c r="H109" s="618">
        <v>12.7</v>
      </c>
      <c r="I109" s="618">
        <v>0</v>
      </c>
      <c r="J109" s="618">
        <v>0</v>
      </c>
      <c r="K109" s="618">
        <v>11.7</v>
      </c>
    </row>
    <row r="110" spans="1:11">
      <c r="A110" s="921"/>
      <c r="B110" s="610"/>
      <c r="C110" s="940" t="s">
        <v>250</v>
      </c>
      <c r="D110" s="940"/>
      <c r="E110" s="940"/>
      <c r="F110" s="940"/>
      <c r="G110" s="940"/>
      <c r="H110" s="940"/>
      <c r="I110" s="940"/>
      <c r="J110" s="940"/>
      <c r="K110" s="940"/>
    </row>
    <row r="111" spans="1:11">
      <c r="A111" s="921"/>
      <c r="B111" s="44" t="s">
        <v>244</v>
      </c>
      <c r="C111" s="46" t="s">
        <v>24</v>
      </c>
      <c r="D111" s="619">
        <v>26.1</v>
      </c>
      <c r="E111" s="46" t="s">
        <v>24</v>
      </c>
      <c r="F111" s="619">
        <v>6.7</v>
      </c>
      <c r="G111" s="619">
        <v>24</v>
      </c>
      <c r="H111" s="619">
        <v>0</v>
      </c>
      <c r="I111" s="619">
        <v>0</v>
      </c>
      <c r="J111" s="619">
        <v>16.7</v>
      </c>
      <c r="K111" s="619">
        <v>23.2</v>
      </c>
    </row>
    <row r="112" spans="1:11">
      <c r="A112" s="921"/>
      <c r="B112" s="44" t="s">
        <v>245</v>
      </c>
      <c r="C112" s="46" t="s">
        <v>24</v>
      </c>
      <c r="D112" s="619">
        <v>15.8</v>
      </c>
      <c r="E112" s="46" t="s">
        <v>24</v>
      </c>
      <c r="F112" s="619">
        <v>2</v>
      </c>
      <c r="G112" s="619">
        <v>10.5</v>
      </c>
      <c r="H112" s="619">
        <v>17.100000000000001</v>
      </c>
      <c r="I112" s="619">
        <v>20</v>
      </c>
      <c r="J112" s="619">
        <v>13.3</v>
      </c>
      <c r="K112" s="619">
        <v>13.9</v>
      </c>
    </row>
    <row r="113" spans="1:11">
      <c r="A113" s="921"/>
      <c r="B113" s="44" t="s">
        <v>246</v>
      </c>
      <c r="C113" s="46" t="s">
        <v>24</v>
      </c>
      <c r="D113" s="619">
        <v>14</v>
      </c>
      <c r="E113" s="46" t="s">
        <v>24</v>
      </c>
      <c r="F113" s="619">
        <v>2.1</v>
      </c>
      <c r="G113" s="619">
        <v>10.9</v>
      </c>
      <c r="H113" s="619">
        <v>21.4</v>
      </c>
      <c r="I113" s="619">
        <v>8.3000000000000007</v>
      </c>
      <c r="J113" s="619">
        <v>15.6</v>
      </c>
      <c r="K113" s="619">
        <v>12.3</v>
      </c>
    </row>
    <row r="114" spans="1:11">
      <c r="A114" s="921"/>
      <c r="B114" s="44" t="s">
        <v>247</v>
      </c>
      <c r="C114" s="46" t="s">
        <v>24</v>
      </c>
      <c r="D114" s="619">
        <v>18.399999999999999</v>
      </c>
      <c r="E114" s="46" t="s">
        <v>24</v>
      </c>
      <c r="F114" s="619">
        <v>3.9</v>
      </c>
      <c r="G114" s="619">
        <v>6.1</v>
      </c>
      <c r="H114" s="619">
        <v>0</v>
      </c>
      <c r="I114" s="619">
        <v>10</v>
      </c>
      <c r="J114" s="619">
        <v>10.3</v>
      </c>
      <c r="K114" s="619">
        <v>15.6</v>
      </c>
    </row>
    <row r="115" spans="1:11">
      <c r="A115" s="921"/>
      <c r="B115" s="44" t="s">
        <v>719</v>
      </c>
      <c r="C115" s="46" t="s">
        <v>24</v>
      </c>
      <c r="D115" s="619">
        <v>20.399999999999999</v>
      </c>
      <c r="E115" s="46" t="s">
        <v>24</v>
      </c>
      <c r="F115" s="619">
        <v>11.8</v>
      </c>
      <c r="G115" s="619">
        <v>0</v>
      </c>
      <c r="H115" s="619">
        <v>0</v>
      </c>
      <c r="I115" s="619">
        <v>0</v>
      </c>
      <c r="J115" s="619">
        <v>18.2</v>
      </c>
      <c r="K115" s="619">
        <v>19</v>
      </c>
    </row>
    <row r="116" spans="1:11">
      <c r="A116" s="922"/>
      <c r="B116" s="613" t="s">
        <v>227</v>
      </c>
      <c r="C116" s="515" t="s">
        <v>24</v>
      </c>
      <c r="D116" s="515">
        <v>17.2</v>
      </c>
      <c r="E116" s="515" t="s">
        <v>24</v>
      </c>
      <c r="F116" s="515">
        <v>3.2</v>
      </c>
      <c r="G116" s="515">
        <v>11</v>
      </c>
      <c r="H116" s="515">
        <v>12.7</v>
      </c>
      <c r="I116" s="515">
        <v>11.3</v>
      </c>
      <c r="J116" s="515">
        <v>14.1</v>
      </c>
      <c r="K116" s="515">
        <v>15.1</v>
      </c>
    </row>
    <row r="117" spans="1:11">
      <c r="A117" s="44"/>
      <c r="B117" s="610"/>
      <c r="C117" s="924" t="s">
        <v>330</v>
      </c>
      <c r="D117" s="924"/>
      <c r="E117" s="924"/>
      <c r="F117" s="924"/>
      <c r="G117" s="924"/>
      <c r="H117" s="924"/>
      <c r="I117" s="924"/>
      <c r="J117" s="924"/>
      <c r="K117" s="924"/>
    </row>
    <row r="118" spans="1:11">
      <c r="A118" s="921" t="s">
        <v>720</v>
      </c>
      <c r="B118" s="44" t="s">
        <v>244</v>
      </c>
      <c r="C118" s="46" t="s">
        <v>24</v>
      </c>
      <c r="D118" s="46">
        <v>65</v>
      </c>
      <c r="E118" s="46" t="s">
        <v>24</v>
      </c>
      <c r="F118" s="46">
        <v>92.9</v>
      </c>
      <c r="G118" s="46">
        <v>69.2</v>
      </c>
      <c r="H118" s="46" t="s">
        <v>24</v>
      </c>
      <c r="I118" s="46">
        <v>0</v>
      </c>
      <c r="J118" s="46">
        <v>81.8</v>
      </c>
      <c r="K118" s="46">
        <v>73.099999999999994</v>
      </c>
    </row>
    <row r="119" spans="1:11">
      <c r="A119" s="921"/>
      <c r="B119" s="44" t="s">
        <v>245</v>
      </c>
      <c r="C119" s="46" t="s">
        <v>24</v>
      </c>
      <c r="D119" s="46">
        <v>81</v>
      </c>
      <c r="E119" s="46" t="s">
        <v>24</v>
      </c>
      <c r="F119" s="46">
        <v>100</v>
      </c>
      <c r="G119" s="46">
        <v>77.3</v>
      </c>
      <c r="H119" s="46" t="s">
        <v>24</v>
      </c>
      <c r="I119" s="46">
        <v>42.9</v>
      </c>
      <c r="J119" s="46">
        <v>92.3</v>
      </c>
      <c r="K119" s="46">
        <v>84.9</v>
      </c>
    </row>
    <row r="120" spans="1:11">
      <c r="A120" s="921"/>
      <c r="B120" s="44" t="s">
        <v>246</v>
      </c>
      <c r="C120" s="46" t="s">
        <v>24</v>
      </c>
      <c r="D120" s="46">
        <v>83.1</v>
      </c>
      <c r="E120" s="46" t="s">
        <v>24</v>
      </c>
      <c r="F120" s="46">
        <v>100</v>
      </c>
      <c r="G120" s="46">
        <v>84.2</v>
      </c>
      <c r="H120" s="46" t="s">
        <v>24</v>
      </c>
      <c r="I120" s="46">
        <v>100</v>
      </c>
      <c r="J120" s="46">
        <v>84</v>
      </c>
      <c r="K120" s="46">
        <v>87.1</v>
      </c>
    </row>
    <row r="121" spans="1:11">
      <c r="A121" s="921"/>
      <c r="B121" s="44" t="s">
        <v>247</v>
      </c>
      <c r="C121" s="46" t="s">
        <v>24</v>
      </c>
      <c r="D121" s="46">
        <v>77.400000000000006</v>
      </c>
      <c r="E121" s="46" t="s">
        <v>24</v>
      </c>
      <c r="F121" s="46">
        <v>97.7</v>
      </c>
      <c r="G121" s="46">
        <v>100</v>
      </c>
      <c r="H121" s="46" t="s">
        <v>24</v>
      </c>
      <c r="I121" s="46">
        <v>100</v>
      </c>
      <c r="J121" s="46">
        <v>88.2</v>
      </c>
      <c r="K121" s="46">
        <v>83.5</v>
      </c>
    </row>
    <row r="122" spans="1:11">
      <c r="A122" s="921"/>
      <c r="B122" s="44" t="s">
        <v>719</v>
      </c>
      <c r="C122" s="46" t="s">
        <v>24</v>
      </c>
      <c r="D122" s="46">
        <v>81.400000000000006</v>
      </c>
      <c r="E122" s="46" t="s">
        <v>24</v>
      </c>
      <c r="F122" s="46">
        <v>75</v>
      </c>
      <c r="G122" s="46">
        <v>0</v>
      </c>
      <c r="H122" s="46" t="s">
        <v>24</v>
      </c>
      <c r="I122" s="46">
        <v>100</v>
      </c>
      <c r="J122" s="46">
        <v>81.8</v>
      </c>
      <c r="K122" s="46">
        <v>81.400000000000006</v>
      </c>
    </row>
    <row r="123" spans="1:11">
      <c r="A123" s="921"/>
      <c r="B123" s="610" t="s">
        <v>227</v>
      </c>
      <c r="C123" s="617" t="s">
        <v>24</v>
      </c>
      <c r="D123" s="617">
        <v>79.7</v>
      </c>
      <c r="E123" s="617" t="s">
        <v>24</v>
      </c>
      <c r="F123" s="617">
        <v>98.5</v>
      </c>
      <c r="G123" s="617">
        <v>80.599999999999994</v>
      </c>
      <c r="H123" s="617" t="s">
        <v>24</v>
      </c>
      <c r="I123" s="617">
        <v>73.3</v>
      </c>
      <c r="J123" s="617">
        <v>85.7</v>
      </c>
      <c r="K123" s="617">
        <v>84</v>
      </c>
    </row>
    <row r="124" spans="1:11">
      <c r="A124" s="921"/>
      <c r="B124" s="610"/>
      <c r="C124" s="940" t="s">
        <v>697</v>
      </c>
      <c r="D124" s="940"/>
      <c r="E124" s="940"/>
      <c r="F124" s="940"/>
      <c r="G124" s="940"/>
      <c r="H124" s="940"/>
      <c r="I124" s="940"/>
      <c r="J124" s="940"/>
      <c r="K124" s="940"/>
    </row>
    <row r="125" spans="1:11">
      <c r="A125" s="921"/>
      <c r="B125" s="44" t="s">
        <v>244</v>
      </c>
      <c r="C125" s="46" t="s">
        <v>24</v>
      </c>
      <c r="D125" s="46">
        <v>75.8</v>
      </c>
      <c r="E125" s="46" t="s">
        <v>24</v>
      </c>
      <c r="F125" s="46">
        <v>93.8</v>
      </c>
      <c r="G125" s="46">
        <v>81.8</v>
      </c>
      <c r="H125" s="46" t="s">
        <v>24</v>
      </c>
      <c r="I125" s="46">
        <v>100</v>
      </c>
      <c r="J125" s="46">
        <v>100</v>
      </c>
      <c r="K125" s="46">
        <v>77.599999999999994</v>
      </c>
    </row>
    <row r="126" spans="1:11">
      <c r="A126" s="921"/>
      <c r="B126" s="44" t="s">
        <v>245</v>
      </c>
      <c r="C126" s="46" t="s">
        <v>24</v>
      </c>
      <c r="D126" s="46">
        <v>85</v>
      </c>
      <c r="E126" s="46" t="s">
        <v>24</v>
      </c>
      <c r="F126" s="46">
        <v>96.1</v>
      </c>
      <c r="G126" s="46">
        <v>94.2</v>
      </c>
      <c r="H126" s="46" t="s">
        <v>24</v>
      </c>
      <c r="I126" s="46">
        <v>100</v>
      </c>
      <c r="J126" s="46">
        <v>50</v>
      </c>
      <c r="K126" s="46">
        <v>86.6</v>
      </c>
    </row>
    <row r="127" spans="1:11">
      <c r="A127" s="921"/>
      <c r="B127" s="44" t="s">
        <v>246</v>
      </c>
      <c r="C127" s="46" t="s">
        <v>24</v>
      </c>
      <c r="D127" s="46">
        <v>86.8</v>
      </c>
      <c r="E127" s="46" t="s">
        <v>24</v>
      </c>
      <c r="F127" s="46">
        <v>96.4</v>
      </c>
      <c r="G127" s="46">
        <v>90.9</v>
      </c>
      <c r="H127" s="46" t="s">
        <v>24</v>
      </c>
      <c r="I127" s="46">
        <v>88.9</v>
      </c>
      <c r="J127" s="46">
        <v>85.7</v>
      </c>
      <c r="K127" s="46">
        <v>88</v>
      </c>
    </row>
    <row r="128" spans="1:11">
      <c r="A128" s="921"/>
      <c r="B128" s="44" t="s">
        <v>247</v>
      </c>
      <c r="C128" s="46" t="s">
        <v>24</v>
      </c>
      <c r="D128" s="46">
        <v>82.6</v>
      </c>
      <c r="E128" s="46" t="s">
        <v>24</v>
      </c>
      <c r="F128" s="46">
        <v>94.9</v>
      </c>
      <c r="G128" s="46">
        <v>92.7</v>
      </c>
      <c r="H128" s="46" t="s">
        <v>24</v>
      </c>
      <c r="I128" s="46">
        <v>88</v>
      </c>
      <c r="J128" s="46">
        <v>90.9</v>
      </c>
      <c r="K128" s="46">
        <v>84.3</v>
      </c>
    </row>
    <row r="129" spans="1:11">
      <c r="A129" s="921"/>
      <c r="B129" s="44" t="s">
        <v>719</v>
      </c>
      <c r="C129" s="46" t="s">
        <v>24</v>
      </c>
      <c r="D129" s="46">
        <v>79.3</v>
      </c>
      <c r="E129" s="46" t="s">
        <v>24</v>
      </c>
      <c r="F129" s="46">
        <v>92.3</v>
      </c>
      <c r="G129" s="46">
        <v>100</v>
      </c>
      <c r="H129" s="46" t="s">
        <v>24</v>
      </c>
      <c r="I129" s="46">
        <v>100</v>
      </c>
      <c r="J129" s="46">
        <v>0</v>
      </c>
      <c r="K129" s="46">
        <v>80.7</v>
      </c>
    </row>
    <row r="130" spans="1:11">
      <c r="A130" s="921"/>
      <c r="B130" s="610" t="s">
        <v>227</v>
      </c>
      <c r="C130" s="617" t="s">
        <v>24</v>
      </c>
      <c r="D130" s="617">
        <v>83.5</v>
      </c>
      <c r="E130" s="617" t="s">
        <v>24</v>
      </c>
      <c r="F130" s="617">
        <v>95.6</v>
      </c>
      <c r="G130" s="617">
        <v>92.2</v>
      </c>
      <c r="H130" s="617" t="s">
        <v>24</v>
      </c>
      <c r="I130" s="617">
        <v>92.7</v>
      </c>
      <c r="J130" s="617">
        <v>85.7</v>
      </c>
      <c r="K130" s="617">
        <v>85.1</v>
      </c>
    </row>
    <row r="131" spans="1:11">
      <c r="A131" s="921"/>
      <c r="B131" s="610"/>
      <c r="C131" s="940" t="s">
        <v>312</v>
      </c>
      <c r="D131" s="940"/>
      <c r="E131" s="940"/>
      <c r="F131" s="940"/>
      <c r="G131" s="940"/>
      <c r="H131" s="940"/>
      <c r="I131" s="940"/>
      <c r="J131" s="940"/>
      <c r="K131" s="940"/>
    </row>
    <row r="132" spans="1:11">
      <c r="A132" s="921"/>
      <c r="B132" s="44" t="s">
        <v>244</v>
      </c>
      <c r="C132" s="46" t="s">
        <v>24</v>
      </c>
      <c r="D132" s="46">
        <v>0</v>
      </c>
      <c r="E132" s="46" t="s">
        <v>24</v>
      </c>
      <c r="F132" s="46">
        <v>0</v>
      </c>
      <c r="G132" s="46">
        <v>100</v>
      </c>
      <c r="H132" s="46">
        <v>100</v>
      </c>
      <c r="I132" s="46">
        <v>0</v>
      </c>
      <c r="J132" s="46">
        <v>0</v>
      </c>
      <c r="K132" s="46">
        <v>100</v>
      </c>
    </row>
    <row r="133" spans="1:11">
      <c r="A133" s="921"/>
      <c r="B133" s="44" t="s">
        <v>245</v>
      </c>
      <c r="C133" s="46" t="s">
        <v>24</v>
      </c>
      <c r="D133" s="46">
        <v>0</v>
      </c>
      <c r="E133" s="46" t="s">
        <v>24</v>
      </c>
      <c r="F133" s="46">
        <v>0</v>
      </c>
      <c r="G133" s="46">
        <v>100</v>
      </c>
      <c r="H133" s="46">
        <v>82.9</v>
      </c>
      <c r="I133" s="46">
        <v>0</v>
      </c>
      <c r="J133" s="46">
        <v>0</v>
      </c>
      <c r="K133" s="46">
        <v>83.8</v>
      </c>
    </row>
    <row r="134" spans="1:11">
      <c r="A134" s="921"/>
      <c r="B134" s="44" t="s">
        <v>246</v>
      </c>
      <c r="C134" s="46" t="s">
        <v>24</v>
      </c>
      <c r="D134" s="46">
        <v>0</v>
      </c>
      <c r="E134" s="46" t="s">
        <v>24</v>
      </c>
      <c r="F134" s="46">
        <v>0</v>
      </c>
      <c r="G134" s="46">
        <v>100</v>
      </c>
      <c r="H134" s="46">
        <v>78.599999999999994</v>
      </c>
      <c r="I134" s="46">
        <v>0</v>
      </c>
      <c r="J134" s="46">
        <v>0</v>
      </c>
      <c r="K134" s="46">
        <v>80</v>
      </c>
    </row>
    <row r="135" spans="1:11">
      <c r="A135" s="921"/>
      <c r="B135" s="44" t="s">
        <v>247</v>
      </c>
      <c r="C135" s="46" t="s">
        <v>24</v>
      </c>
      <c r="D135" s="46">
        <v>0</v>
      </c>
      <c r="E135" s="46" t="s">
        <v>24</v>
      </c>
      <c r="F135" s="46">
        <v>0</v>
      </c>
      <c r="G135" s="46">
        <v>0</v>
      </c>
      <c r="H135" s="46">
        <v>100</v>
      </c>
      <c r="I135" s="46">
        <v>100</v>
      </c>
      <c r="J135" s="46">
        <v>100</v>
      </c>
      <c r="K135" s="46">
        <v>100</v>
      </c>
    </row>
    <row r="136" spans="1:11">
      <c r="A136" s="921"/>
      <c r="B136" s="44" t="s">
        <v>719</v>
      </c>
      <c r="C136" s="46" t="s">
        <v>24</v>
      </c>
      <c r="D136" s="46">
        <v>0</v>
      </c>
      <c r="E136" s="46" t="s">
        <v>24</v>
      </c>
      <c r="F136" s="46">
        <v>0</v>
      </c>
      <c r="G136" s="46">
        <v>0</v>
      </c>
      <c r="H136" s="46">
        <v>100</v>
      </c>
      <c r="I136" s="46">
        <v>0</v>
      </c>
      <c r="J136" s="46">
        <v>0</v>
      </c>
      <c r="K136" s="46">
        <v>100</v>
      </c>
    </row>
    <row r="137" spans="1:11">
      <c r="A137" s="921"/>
      <c r="B137" s="610" t="s">
        <v>227</v>
      </c>
      <c r="C137" s="617" t="s">
        <v>24</v>
      </c>
      <c r="D137" s="618">
        <v>0</v>
      </c>
      <c r="E137" s="617" t="s">
        <v>24</v>
      </c>
      <c r="F137" s="618">
        <v>0</v>
      </c>
      <c r="G137" s="617">
        <v>100</v>
      </c>
      <c r="H137" s="617">
        <v>87</v>
      </c>
      <c r="I137" s="617">
        <v>100</v>
      </c>
      <c r="J137" s="617">
        <v>100</v>
      </c>
      <c r="K137" s="617">
        <v>88.3</v>
      </c>
    </row>
    <row r="138" spans="1:11">
      <c r="A138" s="921"/>
      <c r="B138" s="610"/>
      <c r="C138" s="940" t="s">
        <v>250</v>
      </c>
      <c r="D138" s="940"/>
      <c r="E138" s="940"/>
      <c r="F138" s="940"/>
      <c r="G138" s="940"/>
      <c r="H138" s="940"/>
      <c r="I138" s="940"/>
      <c r="J138" s="940"/>
      <c r="K138" s="940"/>
    </row>
    <row r="139" spans="1:11">
      <c r="A139" s="921"/>
      <c r="B139" s="44" t="s">
        <v>244</v>
      </c>
      <c r="C139" s="46" t="s">
        <v>24</v>
      </c>
      <c r="D139" s="619">
        <v>73.900000000000006</v>
      </c>
      <c r="E139" s="46" t="s">
        <v>24</v>
      </c>
      <c r="F139" s="619">
        <v>93.3</v>
      </c>
      <c r="G139" s="619">
        <v>76</v>
      </c>
      <c r="H139" s="619">
        <v>100</v>
      </c>
      <c r="I139" s="619">
        <v>100</v>
      </c>
      <c r="J139" s="619">
        <v>83.3</v>
      </c>
      <c r="K139" s="619">
        <v>76.8</v>
      </c>
    </row>
    <row r="140" spans="1:11">
      <c r="A140" s="921"/>
      <c r="B140" s="44" t="s">
        <v>245</v>
      </c>
      <c r="C140" s="46" t="s">
        <v>24</v>
      </c>
      <c r="D140" s="619">
        <v>84.2</v>
      </c>
      <c r="E140" s="46" t="s">
        <v>24</v>
      </c>
      <c r="F140" s="619">
        <v>98</v>
      </c>
      <c r="G140" s="619">
        <v>89.5</v>
      </c>
      <c r="H140" s="619">
        <v>82.9</v>
      </c>
      <c r="I140" s="619">
        <v>80</v>
      </c>
      <c r="J140" s="619">
        <v>86.7</v>
      </c>
      <c r="K140" s="619">
        <v>86.1</v>
      </c>
    </row>
    <row r="141" spans="1:11">
      <c r="A141" s="921"/>
      <c r="B141" s="44" t="s">
        <v>246</v>
      </c>
      <c r="C141" s="46" t="s">
        <v>24</v>
      </c>
      <c r="D141" s="619">
        <v>86</v>
      </c>
      <c r="E141" s="46" t="s">
        <v>24</v>
      </c>
      <c r="F141" s="619">
        <v>97.9</v>
      </c>
      <c r="G141" s="619">
        <v>89.1</v>
      </c>
      <c r="H141" s="619">
        <v>78.599999999999994</v>
      </c>
      <c r="I141" s="619">
        <v>91.7</v>
      </c>
      <c r="J141" s="619">
        <v>84.4</v>
      </c>
      <c r="K141" s="619">
        <v>87.7</v>
      </c>
    </row>
    <row r="142" spans="1:11">
      <c r="A142" s="921"/>
      <c r="B142" s="44" t="s">
        <v>247</v>
      </c>
      <c r="C142" s="46" t="s">
        <v>24</v>
      </c>
      <c r="D142" s="619">
        <v>81.599999999999994</v>
      </c>
      <c r="E142" s="46" t="s">
        <v>24</v>
      </c>
      <c r="F142" s="619">
        <v>96.1</v>
      </c>
      <c r="G142" s="619">
        <v>93.9</v>
      </c>
      <c r="H142" s="619">
        <v>100</v>
      </c>
      <c r="I142" s="619">
        <v>90</v>
      </c>
      <c r="J142" s="619">
        <v>89.7</v>
      </c>
      <c r="K142" s="619">
        <v>84.4</v>
      </c>
    </row>
    <row r="143" spans="1:11">
      <c r="A143" s="921"/>
      <c r="B143" s="44" t="s">
        <v>719</v>
      </c>
      <c r="C143" s="46" t="s">
        <v>24</v>
      </c>
      <c r="D143" s="619">
        <v>79.599999999999994</v>
      </c>
      <c r="E143" s="46" t="s">
        <v>24</v>
      </c>
      <c r="F143" s="619">
        <v>88.2</v>
      </c>
      <c r="G143" s="619">
        <v>100</v>
      </c>
      <c r="H143" s="619">
        <v>100</v>
      </c>
      <c r="I143" s="619">
        <v>100</v>
      </c>
      <c r="J143" s="619">
        <v>81.8</v>
      </c>
      <c r="K143" s="619">
        <v>81</v>
      </c>
    </row>
    <row r="144" spans="1:11">
      <c r="A144" s="922"/>
      <c r="B144" s="613" t="s">
        <v>227</v>
      </c>
      <c r="C144" s="515" t="s">
        <v>24</v>
      </c>
      <c r="D144" s="515">
        <v>82.8</v>
      </c>
      <c r="E144" s="515" t="s">
        <v>24</v>
      </c>
      <c r="F144" s="515">
        <v>96.8</v>
      </c>
      <c r="G144" s="515">
        <v>89</v>
      </c>
      <c r="H144" s="515">
        <v>87.3</v>
      </c>
      <c r="I144" s="515">
        <v>88.7</v>
      </c>
      <c r="J144" s="515">
        <v>85.9</v>
      </c>
      <c r="K144" s="515">
        <v>84.9</v>
      </c>
    </row>
    <row r="145" spans="1:11" ht="15" customHeight="1">
      <c r="A145" s="946" t="s">
        <v>736</v>
      </c>
      <c r="B145" s="946"/>
      <c r="C145" s="946"/>
      <c r="D145" s="946"/>
      <c r="E145" s="946"/>
      <c r="F145" s="946"/>
      <c r="G145" s="946"/>
      <c r="H145" s="946"/>
      <c r="I145" s="946"/>
      <c r="J145" s="946"/>
      <c r="K145" s="946"/>
    </row>
    <row r="146" spans="1:11" ht="15" customHeight="1">
      <c r="A146" s="947" t="s">
        <v>741</v>
      </c>
      <c r="B146" s="947"/>
      <c r="C146" s="947"/>
      <c r="D146" s="947"/>
      <c r="E146" s="947"/>
      <c r="F146" s="947"/>
      <c r="G146" s="947"/>
      <c r="H146" s="947"/>
      <c r="I146" s="947"/>
      <c r="J146" s="947"/>
      <c r="K146" s="947"/>
    </row>
    <row r="147" spans="1:11" ht="25.5" customHeight="1">
      <c r="A147" s="947" t="s">
        <v>932</v>
      </c>
      <c r="B147" s="947"/>
      <c r="C147" s="947"/>
      <c r="D147" s="947"/>
      <c r="E147" s="947"/>
      <c r="F147" s="947"/>
      <c r="G147" s="947"/>
      <c r="H147" s="947"/>
      <c r="I147" s="947"/>
      <c r="J147" s="947"/>
      <c r="K147" s="947"/>
    </row>
    <row r="148" spans="1:11">
      <c r="A148" s="947" t="s">
        <v>931</v>
      </c>
      <c r="B148" s="947"/>
      <c r="C148" s="947"/>
      <c r="D148" s="947"/>
      <c r="E148" s="947"/>
      <c r="F148" s="947"/>
      <c r="G148" s="947"/>
      <c r="H148" s="947"/>
      <c r="I148" s="947"/>
      <c r="J148" s="947"/>
      <c r="K148" s="947"/>
    </row>
    <row r="149" spans="1:11" ht="11.1" customHeight="1">
      <c r="A149" s="583" t="s">
        <v>8</v>
      </c>
      <c r="B149" s="584"/>
      <c r="C149" s="584"/>
      <c r="D149" s="584"/>
      <c r="E149" s="584"/>
      <c r="F149" s="584"/>
      <c r="G149" s="584"/>
      <c r="H149" s="584"/>
      <c r="I149" s="84"/>
      <c r="J149" s="74"/>
    </row>
    <row r="150" spans="1:11" ht="12.75" customHeight="1">
      <c r="A150" s="624" t="s">
        <v>739</v>
      </c>
      <c r="B150" s="625"/>
      <c r="C150" s="625"/>
      <c r="D150" s="625"/>
      <c r="E150" s="625"/>
      <c r="F150" s="625"/>
      <c r="G150" s="625"/>
      <c r="H150" s="625"/>
      <c r="I150" s="625"/>
      <c r="J150" s="625"/>
    </row>
    <row r="151" spans="1:11" ht="12.75" customHeight="1">
      <c r="A151" s="624" t="s">
        <v>740</v>
      </c>
      <c r="B151" s="624"/>
      <c r="C151" s="624"/>
      <c r="D151" s="624"/>
      <c r="E151" s="624"/>
      <c r="F151" s="624"/>
      <c r="G151" s="624"/>
      <c r="H151" s="624"/>
      <c r="I151" s="624"/>
      <c r="J151" s="624"/>
    </row>
    <row r="152" spans="1:11">
      <c r="A152" s="634" t="s">
        <v>958</v>
      </c>
    </row>
    <row r="153" spans="1:11">
      <c r="A153" s="547" t="s">
        <v>716</v>
      </c>
    </row>
  </sheetData>
  <mergeCells count="32">
    <mergeCell ref="A147:K147"/>
    <mergeCell ref="A148:K148"/>
    <mergeCell ref="A1:K1"/>
    <mergeCell ref="C3:K3"/>
    <mergeCell ref="C4:K4"/>
    <mergeCell ref="A5:A31"/>
    <mergeCell ref="C11:K11"/>
    <mergeCell ref="C18:K18"/>
    <mergeCell ref="C25:K25"/>
    <mergeCell ref="C89:K89"/>
    <mergeCell ref="C32:K32"/>
    <mergeCell ref="A33:A59"/>
    <mergeCell ref="C39:K39"/>
    <mergeCell ref="C46:K46"/>
    <mergeCell ref="C53:K53"/>
    <mergeCell ref="C60:K60"/>
    <mergeCell ref="A61:A87"/>
    <mergeCell ref="C67:K67"/>
    <mergeCell ref="C74:K74"/>
    <mergeCell ref="C81:K81"/>
    <mergeCell ref="C88:K88"/>
    <mergeCell ref="A145:K145"/>
    <mergeCell ref="A146:K146"/>
    <mergeCell ref="A90:A116"/>
    <mergeCell ref="C96:K96"/>
    <mergeCell ref="C103:K103"/>
    <mergeCell ref="C110:K110"/>
    <mergeCell ref="C117:K117"/>
    <mergeCell ref="A118:A144"/>
    <mergeCell ref="C124:K124"/>
    <mergeCell ref="C131:K131"/>
    <mergeCell ref="C138:K138"/>
  </mergeCells>
  <pageMargins left="0.25" right="0.25" top="0.5" bottom="0.5" header="0.3" footer="0.3"/>
  <pageSetup paperSize="9" scale="95" orientation="landscape" blackAndWhite="1" horizontalDpi="300" verticalDpi="300" r:id="rId1"/>
  <rowBreaks count="4" manualBreakCount="4">
    <brk id="31" max="10" man="1"/>
    <brk id="59" max="10" man="1"/>
    <brk id="87" max="10" man="1"/>
    <brk id="116" max="10" man="1"/>
  </rowBreaks>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5"/>
  <dimension ref="A1:K46"/>
  <sheetViews>
    <sheetView zoomScaleNormal="100" workbookViewId="0">
      <pane ySplit="2" topLeftCell="A3" activePane="bottomLeft" state="frozen"/>
      <selection pane="bottomLeft" sqref="A1:K1"/>
    </sheetView>
  </sheetViews>
  <sheetFormatPr defaultRowHeight="15"/>
  <cols>
    <col min="1" max="1" width="17.7109375" style="548" customWidth="1"/>
    <col min="2" max="2" width="16.85546875" style="548" customWidth="1"/>
    <col min="3" max="11" width="11.7109375" style="548" customWidth="1"/>
    <col min="12" max="16384" width="9.140625" style="548"/>
  </cols>
  <sheetData>
    <row r="1" spans="1:11" ht="29.25" customHeight="1">
      <c r="A1" s="933" t="s">
        <v>973</v>
      </c>
      <c r="B1" s="933"/>
      <c r="C1" s="933"/>
      <c r="D1" s="933"/>
      <c r="E1" s="933"/>
      <c r="F1" s="933"/>
      <c r="G1" s="933"/>
      <c r="H1" s="933"/>
      <c r="I1" s="933"/>
      <c r="J1" s="933"/>
      <c r="K1" s="933"/>
    </row>
    <row r="2" spans="1:11" ht="15" customHeight="1">
      <c r="A2" s="575" t="s">
        <v>717</v>
      </c>
      <c r="B2" s="600" t="s">
        <v>710</v>
      </c>
      <c r="C2" s="607" t="s">
        <v>735</v>
      </c>
      <c r="D2" s="607" t="s">
        <v>1</v>
      </c>
      <c r="E2" s="607" t="s">
        <v>742</v>
      </c>
      <c r="F2" s="576" t="s">
        <v>3</v>
      </c>
      <c r="G2" s="576" t="s">
        <v>4</v>
      </c>
      <c r="H2" s="607" t="s">
        <v>919</v>
      </c>
      <c r="I2" s="576" t="s">
        <v>6</v>
      </c>
      <c r="J2" s="576" t="s">
        <v>7</v>
      </c>
      <c r="K2" s="576" t="s">
        <v>227</v>
      </c>
    </row>
    <row r="3" spans="1:11">
      <c r="A3" s="81"/>
      <c r="B3" s="81"/>
      <c r="C3" s="938" t="s">
        <v>228</v>
      </c>
      <c r="D3" s="938"/>
      <c r="E3" s="938"/>
      <c r="F3" s="938"/>
      <c r="G3" s="938"/>
      <c r="H3" s="938"/>
      <c r="I3" s="938"/>
      <c r="J3" s="938"/>
      <c r="K3" s="938"/>
    </row>
    <row r="4" spans="1:11">
      <c r="A4" s="930" t="s">
        <v>718</v>
      </c>
      <c r="B4" s="578" t="s">
        <v>362</v>
      </c>
      <c r="C4" s="72" t="s">
        <v>26</v>
      </c>
      <c r="D4" s="72">
        <v>156</v>
      </c>
      <c r="E4" s="72" t="s">
        <v>26</v>
      </c>
      <c r="F4" s="72">
        <v>7</v>
      </c>
      <c r="G4" s="72">
        <v>4</v>
      </c>
      <c r="H4" s="72">
        <v>2</v>
      </c>
      <c r="I4" s="72">
        <v>1</v>
      </c>
      <c r="J4" s="72">
        <v>9</v>
      </c>
      <c r="K4" s="72">
        <v>179</v>
      </c>
    </row>
    <row r="5" spans="1:11">
      <c r="A5" s="930"/>
      <c r="B5" s="578" t="s">
        <v>711</v>
      </c>
      <c r="C5" s="72" t="s">
        <v>26</v>
      </c>
      <c r="D5" s="72">
        <v>190</v>
      </c>
      <c r="E5" s="72" t="s">
        <v>26</v>
      </c>
      <c r="F5" s="72">
        <v>4</v>
      </c>
      <c r="G5" s="72">
        <v>7</v>
      </c>
      <c r="H5" s="603">
        <v>0</v>
      </c>
      <c r="I5" s="72">
        <v>7</v>
      </c>
      <c r="J5" s="72">
        <v>3</v>
      </c>
      <c r="K5" s="72">
        <v>211</v>
      </c>
    </row>
    <row r="6" spans="1:11">
      <c r="A6" s="930"/>
      <c r="B6" s="578" t="s">
        <v>712</v>
      </c>
      <c r="C6" s="72" t="s">
        <v>26</v>
      </c>
      <c r="D6" s="72">
        <v>70</v>
      </c>
      <c r="E6" s="72" t="s">
        <v>26</v>
      </c>
      <c r="F6" s="72">
        <v>2</v>
      </c>
      <c r="G6" s="72">
        <v>4</v>
      </c>
      <c r="H6" s="72">
        <v>2</v>
      </c>
      <c r="I6" s="603">
        <v>0</v>
      </c>
      <c r="J6" s="72">
        <v>1</v>
      </c>
      <c r="K6" s="72">
        <v>79</v>
      </c>
    </row>
    <row r="7" spans="1:11">
      <c r="A7" s="930"/>
      <c r="B7" s="578" t="s">
        <v>713</v>
      </c>
      <c r="C7" s="72" t="s">
        <v>26</v>
      </c>
      <c r="D7" s="72">
        <v>89</v>
      </c>
      <c r="E7" s="72" t="s">
        <v>26</v>
      </c>
      <c r="F7" s="603">
        <v>0</v>
      </c>
      <c r="G7" s="72">
        <v>7</v>
      </c>
      <c r="H7" s="72">
        <v>5</v>
      </c>
      <c r="I7" s="603">
        <v>0</v>
      </c>
      <c r="J7" s="72">
        <v>1</v>
      </c>
      <c r="K7" s="72">
        <v>102</v>
      </c>
    </row>
    <row r="8" spans="1:11">
      <c r="A8" s="930"/>
      <c r="B8" s="578" t="s">
        <v>714</v>
      </c>
      <c r="C8" s="72" t="s">
        <v>26</v>
      </c>
      <c r="D8" s="72">
        <v>27</v>
      </c>
      <c r="E8" s="72" t="s">
        <v>26</v>
      </c>
      <c r="F8" s="72">
        <v>1</v>
      </c>
      <c r="G8" s="72">
        <v>2</v>
      </c>
      <c r="H8" s="603">
        <v>0</v>
      </c>
      <c r="I8" s="603">
        <v>0</v>
      </c>
      <c r="J8" s="603">
        <v>0</v>
      </c>
      <c r="K8" s="72">
        <v>30</v>
      </c>
    </row>
    <row r="9" spans="1:11">
      <c r="A9" s="930"/>
      <c r="B9" s="578" t="s">
        <v>417</v>
      </c>
      <c r="C9" s="72" t="s">
        <v>26</v>
      </c>
      <c r="D9" s="72">
        <v>7</v>
      </c>
      <c r="E9" s="72" t="s">
        <v>26</v>
      </c>
      <c r="F9" s="603">
        <v>0</v>
      </c>
      <c r="G9" s="603">
        <v>0</v>
      </c>
      <c r="H9" s="603">
        <v>0</v>
      </c>
      <c r="I9" s="603">
        <v>0</v>
      </c>
      <c r="J9" s="603">
        <v>0</v>
      </c>
      <c r="K9" s="72">
        <v>7</v>
      </c>
    </row>
    <row r="10" spans="1:11">
      <c r="A10" s="930"/>
      <c r="B10" s="665" t="s">
        <v>227</v>
      </c>
      <c r="C10" s="626" t="s">
        <v>26</v>
      </c>
      <c r="D10" s="183">
        <v>539</v>
      </c>
      <c r="E10" s="626" t="s">
        <v>26</v>
      </c>
      <c r="F10" s="183">
        <v>14</v>
      </c>
      <c r="G10" s="183">
        <v>24</v>
      </c>
      <c r="H10" s="183">
        <v>9</v>
      </c>
      <c r="I10" s="183">
        <v>8</v>
      </c>
      <c r="J10" s="183">
        <v>14</v>
      </c>
      <c r="K10" s="183">
        <v>608</v>
      </c>
    </row>
    <row r="11" spans="1:11">
      <c r="A11" s="930" t="s">
        <v>720</v>
      </c>
      <c r="B11" s="578" t="s">
        <v>362</v>
      </c>
      <c r="C11" s="72" t="s">
        <v>26</v>
      </c>
      <c r="D11" s="72">
        <v>502</v>
      </c>
      <c r="E11" s="72" t="s">
        <v>26</v>
      </c>
      <c r="F11" s="72">
        <v>52</v>
      </c>
      <c r="G11" s="72">
        <v>14</v>
      </c>
      <c r="H11" s="72">
        <v>8</v>
      </c>
      <c r="I11" s="72">
        <v>16</v>
      </c>
      <c r="J11" s="72">
        <v>45</v>
      </c>
      <c r="K11" s="72">
        <v>637</v>
      </c>
    </row>
    <row r="12" spans="1:11">
      <c r="A12" s="930"/>
      <c r="B12" s="578" t="s">
        <v>711</v>
      </c>
      <c r="C12" s="72" t="s">
        <v>26</v>
      </c>
      <c r="D12" s="72">
        <v>813</v>
      </c>
      <c r="E12" s="72" t="s">
        <v>26</v>
      </c>
      <c r="F12" s="72">
        <v>76</v>
      </c>
      <c r="G12" s="72">
        <v>28</v>
      </c>
      <c r="H12" s="72">
        <v>12</v>
      </c>
      <c r="I12" s="72">
        <v>7</v>
      </c>
      <c r="J12" s="72">
        <v>10</v>
      </c>
      <c r="K12" s="72">
        <v>946</v>
      </c>
    </row>
    <row r="13" spans="1:11">
      <c r="A13" s="930"/>
      <c r="B13" s="578" t="s">
        <v>712</v>
      </c>
      <c r="C13" s="72" t="s">
        <v>26</v>
      </c>
      <c r="D13" s="72">
        <v>339</v>
      </c>
      <c r="E13" s="72" t="s">
        <v>26</v>
      </c>
      <c r="F13" s="72">
        <v>67</v>
      </c>
      <c r="G13" s="72">
        <v>47</v>
      </c>
      <c r="H13" s="72">
        <v>5</v>
      </c>
      <c r="I13" s="72">
        <v>17</v>
      </c>
      <c r="J13" s="72">
        <v>9</v>
      </c>
      <c r="K13" s="72">
        <v>484</v>
      </c>
    </row>
    <row r="14" spans="1:11">
      <c r="A14" s="930"/>
      <c r="B14" s="578" t="s">
        <v>713</v>
      </c>
      <c r="C14" s="72" t="s">
        <v>26</v>
      </c>
      <c r="D14" s="72">
        <v>447</v>
      </c>
      <c r="E14" s="72" t="s">
        <v>26</v>
      </c>
      <c r="F14" s="72">
        <v>76</v>
      </c>
      <c r="G14" s="72">
        <v>54</v>
      </c>
      <c r="H14" s="72">
        <v>15</v>
      </c>
      <c r="I14" s="72">
        <v>14</v>
      </c>
      <c r="J14" s="72">
        <v>3</v>
      </c>
      <c r="K14" s="72">
        <v>609</v>
      </c>
    </row>
    <row r="15" spans="1:11">
      <c r="A15" s="930"/>
      <c r="B15" s="578" t="s">
        <v>714</v>
      </c>
      <c r="C15" s="72" t="s">
        <v>26</v>
      </c>
      <c r="D15" s="72">
        <v>399</v>
      </c>
      <c r="E15" s="72" t="s">
        <v>26</v>
      </c>
      <c r="F15" s="72">
        <v>112</v>
      </c>
      <c r="G15" s="72">
        <v>21</v>
      </c>
      <c r="H15" s="72">
        <v>18</v>
      </c>
      <c r="I15" s="72">
        <v>2</v>
      </c>
      <c r="J15" s="72">
        <v>12</v>
      </c>
      <c r="K15" s="72">
        <v>564</v>
      </c>
    </row>
    <row r="16" spans="1:11">
      <c r="A16" s="930"/>
      <c r="B16" s="578" t="s">
        <v>417</v>
      </c>
      <c r="C16" s="72" t="s">
        <v>26</v>
      </c>
      <c r="D16" s="72">
        <v>95</v>
      </c>
      <c r="E16" s="72" t="s">
        <v>26</v>
      </c>
      <c r="F16" s="72">
        <v>47</v>
      </c>
      <c r="G16" s="72">
        <v>31</v>
      </c>
      <c r="H16" s="72">
        <v>4</v>
      </c>
      <c r="I16" s="72">
        <v>7</v>
      </c>
      <c r="J16" s="72">
        <v>6</v>
      </c>
      <c r="K16" s="72">
        <v>190</v>
      </c>
    </row>
    <row r="17" spans="1:11">
      <c r="A17" s="930"/>
      <c r="B17" s="665" t="s">
        <v>227</v>
      </c>
      <c r="C17" s="626" t="s">
        <v>26</v>
      </c>
      <c r="D17" s="183">
        <v>2595</v>
      </c>
      <c r="E17" s="626" t="s">
        <v>26</v>
      </c>
      <c r="F17" s="183">
        <v>430</v>
      </c>
      <c r="G17" s="183">
        <v>195</v>
      </c>
      <c r="H17" s="183">
        <v>62</v>
      </c>
      <c r="I17" s="183">
        <v>63</v>
      </c>
      <c r="J17" s="183">
        <v>85</v>
      </c>
      <c r="K17" s="183">
        <v>3430</v>
      </c>
    </row>
    <row r="18" spans="1:11">
      <c r="A18" s="934" t="s">
        <v>227</v>
      </c>
      <c r="B18" s="578" t="s">
        <v>362</v>
      </c>
      <c r="C18" s="72" t="s">
        <v>26</v>
      </c>
      <c r="D18" s="72">
        <v>658</v>
      </c>
      <c r="E18" s="72" t="s">
        <v>26</v>
      </c>
      <c r="F18" s="72">
        <v>59</v>
      </c>
      <c r="G18" s="72">
        <v>18</v>
      </c>
      <c r="H18" s="72">
        <v>10</v>
      </c>
      <c r="I18" s="72">
        <v>17</v>
      </c>
      <c r="J18" s="72">
        <v>54</v>
      </c>
      <c r="K18" s="72">
        <v>816</v>
      </c>
    </row>
    <row r="19" spans="1:11">
      <c r="A19" s="934"/>
      <c r="B19" s="578" t="s">
        <v>711</v>
      </c>
      <c r="C19" s="72" t="s">
        <v>26</v>
      </c>
      <c r="D19" s="72">
        <v>1003</v>
      </c>
      <c r="E19" s="72" t="s">
        <v>26</v>
      </c>
      <c r="F19" s="72">
        <v>80</v>
      </c>
      <c r="G19" s="72">
        <v>35</v>
      </c>
      <c r="H19" s="72">
        <v>12</v>
      </c>
      <c r="I19" s="72">
        <v>14</v>
      </c>
      <c r="J19" s="72">
        <v>13</v>
      </c>
      <c r="K19" s="72">
        <v>1157</v>
      </c>
    </row>
    <row r="20" spans="1:11">
      <c r="A20" s="934"/>
      <c r="B20" s="578" t="s">
        <v>712</v>
      </c>
      <c r="C20" s="72" t="s">
        <v>26</v>
      </c>
      <c r="D20" s="72">
        <v>409</v>
      </c>
      <c r="E20" s="72" t="s">
        <v>26</v>
      </c>
      <c r="F20" s="72">
        <v>69</v>
      </c>
      <c r="G20" s="72">
        <v>51</v>
      </c>
      <c r="H20" s="72">
        <v>7</v>
      </c>
      <c r="I20" s="72">
        <v>17</v>
      </c>
      <c r="J20" s="72">
        <v>10</v>
      </c>
      <c r="K20" s="72">
        <v>563</v>
      </c>
    </row>
    <row r="21" spans="1:11">
      <c r="A21" s="934"/>
      <c r="B21" s="578" t="s">
        <v>713</v>
      </c>
      <c r="C21" s="72" t="s">
        <v>26</v>
      </c>
      <c r="D21" s="72">
        <v>536</v>
      </c>
      <c r="E21" s="72" t="s">
        <v>26</v>
      </c>
      <c r="F21" s="72">
        <v>76</v>
      </c>
      <c r="G21" s="72">
        <v>61</v>
      </c>
      <c r="H21" s="72">
        <v>20</v>
      </c>
      <c r="I21" s="72">
        <v>14</v>
      </c>
      <c r="J21" s="72">
        <v>4</v>
      </c>
      <c r="K21" s="72">
        <v>711</v>
      </c>
    </row>
    <row r="22" spans="1:11">
      <c r="A22" s="934"/>
      <c r="B22" s="578" t="s">
        <v>714</v>
      </c>
      <c r="C22" s="72" t="s">
        <v>26</v>
      </c>
      <c r="D22" s="72">
        <v>426</v>
      </c>
      <c r="E22" s="72" t="s">
        <v>26</v>
      </c>
      <c r="F22" s="72">
        <v>113</v>
      </c>
      <c r="G22" s="72">
        <v>23</v>
      </c>
      <c r="H22" s="72">
        <v>18</v>
      </c>
      <c r="I22" s="72">
        <v>2</v>
      </c>
      <c r="J22" s="72">
        <v>12</v>
      </c>
      <c r="K22" s="72">
        <v>594</v>
      </c>
    </row>
    <row r="23" spans="1:11">
      <c r="A23" s="934"/>
      <c r="B23" s="578" t="s">
        <v>417</v>
      </c>
      <c r="C23" s="72" t="s">
        <v>26</v>
      </c>
      <c r="D23" s="72">
        <v>102</v>
      </c>
      <c r="E23" s="72" t="s">
        <v>26</v>
      </c>
      <c r="F23" s="72">
        <v>47</v>
      </c>
      <c r="G23" s="72">
        <v>31</v>
      </c>
      <c r="H23" s="72">
        <v>4</v>
      </c>
      <c r="I23" s="72">
        <v>7</v>
      </c>
      <c r="J23" s="72">
        <v>6</v>
      </c>
      <c r="K23" s="72">
        <v>197</v>
      </c>
    </row>
    <row r="24" spans="1:11">
      <c r="A24" s="935"/>
      <c r="B24" s="601" t="s">
        <v>227</v>
      </c>
      <c r="C24" s="579" t="s">
        <v>26</v>
      </c>
      <c r="D24" s="579">
        <v>3134</v>
      </c>
      <c r="E24" s="579" t="s">
        <v>26</v>
      </c>
      <c r="F24" s="579">
        <v>444</v>
      </c>
      <c r="G24" s="579">
        <v>219</v>
      </c>
      <c r="H24" s="579">
        <v>71</v>
      </c>
      <c r="I24" s="579">
        <v>71</v>
      </c>
      <c r="J24" s="579">
        <v>99</v>
      </c>
      <c r="K24" s="579">
        <v>4038</v>
      </c>
    </row>
    <row r="25" spans="1:11">
      <c r="A25" s="578"/>
      <c r="B25" s="578"/>
      <c r="C25" s="885" t="s">
        <v>298</v>
      </c>
      <c r="D25" s="885"/>
      <c r="E25" s="885"/>
      <c r="F25" s="885"/>
      <c r="G25" s="885"/>
      <c r="H25" s="885"/>
      <c r="I25" s="885"/>
      <c r="J25" s="885"/>
      <c r="K25" s="885"/>
    </row>
    <row r="26" spans="1:11">
      <c r="A26" s="930" t="s">
        <v>718</v>
      </c>
      <c r="B26" s="578" t="s">
        <v>362</v>
      </c>
      <c r="C26" s="627" t="s">
        <v>24</v>
      </c>
      <c r="D26" s="627">
        <v>23.7</v>
      </c>
      <c r="E26" s="627" t="s">
        <v>24</v>
      </c>
      <c r="F26" s="627">
        <v>11.9</v>
      </c>
      <c r="G26" s="627">
        <v>22.2</v>
      </c>
      <c r="H26" s="627">
        <v>20</v>
      </c>
      <c r="I26" s="627">
        <v>5.9</v>
      </c>
      <c r="J26" s="627">
        <v>16.7</v>
      </c>
      <c r="K26" s="627">
        <v>21.9</v>
      </c>
    </row>
    <row r="27" spans="1:11">
      <c r="A27" s="930"/>
      <c r="B27" s="578" t="s">
        <v>711</v>
      </c>
      <c r="C27" s="627" t="s">
        <v>24</v>
      </c>
      <c r="D27" s="627">
        <v>18.899999999999999</v>
      </c>
      <c r="E27" s="627" t="s">
        <v>24</v>
      </c>
      <c r="F27" s="627">
        <v>5</v>
      </c>
      <c r="G27" s="627">
        <v>20</v>
      </c>
      <c r="H27" s="627">
        <v>0</v>
      </c>
      <c r="I27" s="627">
        <v>50</v>
      </c>
      <c r="J27" s="627">
        <v>23.1</v>
      </c>
      <c r="K27" s="627">
        <v>18.2</v>
      </c>
    </row>
    <row r="28" spans="1:11">
      <c r="A28" s="930"/>
      <c r="B28" s="578" t="s">
        <v>712</v>
      </c>
      <c r="C28" s="627" t="s">
        <v>24</v>
      </c>
      <c r="D28" s="627">
        <v>17.100000000000001</v>
      </c>
      <c r="E28" s="627" t="s">
        <v>24</v>
      </c>
      <c r="F28" s="627">
        <v>2.9</v>
      </c>
      <c r="G28" s="627">
        <v>7.8</v>
      </c>
      <c r="H28" s="627">
        <v>28.6</v>
      </c>
      <c r="I28" s="627">
        <v>0</v>
      </c>
      <c r="J28" s="627">
        <v>10</v>
      </c>
      <c r="K28" s="627">
        <v>14</v>
      </c>
    </row>
    <row r="29" spans="1:11">
      <c r="A29" s="930"/>
      <c r="B29" s="578" t="s">
        <v>713</v>
      </c>
      <c r="C29" s="627" t="s">
        <v>24</v>
      </c>
      <c r="D29" s="627">
        <v>16.600000000000001</v>
      </c>
      <c r="E29" s="627" t="s">
        <v>24</v>
      </c>
      <c r="F29" s="627">
        <v>0</v>
      </c>
      <c r="G29" s="627">
        <v>11.5</v>
      </c>
      <c r="H29" s="627">
        <v>25</v>
      </c>
      <c r="I29" s="627">
        <v>0</v>
      </c>
      <c r="J29" s="627">
        <v>25</v>
      </c>
      <c r="K29" s="627">
        <v>14.3</v>
      </c>
    </row>
    <row r="30" spans="1:11">
      <c r="A30" s="930"/>
      <c r="B30" s="578" t="s">
        <v>714</v>
      </c>
      <c r="C30" s="627" t="s">
        <v>24</v>
      </c>
      <c r="D30" s="627">
        <v>6.3</v>
      </c>
      <c r="E30" s="627" t="s">
        <v>24</v>
      </c>
      <c r="F30" s="627">
        <v>0.9</v>
      </c>
      <c r="G30" s="627">
        <v>8.6999999999999993</v>
      </c>
      <c r="H30" s="627">
        <v>0</v>
      </c>
      <c r="I30" s="627">
        <v>0</v>
      </c>
      <c r="J30" s="627">
        <v>0</v>
      </c>
      <c r="K30" s="627">
        <v>5.0999999999999996</v>
      </c>
    </row>
    <row r="31" spans="1:11">
      <c r="A31" s="930"/>
      <c r="B31" s="578" t="s">
        <v>417</v>
      </c>
      <c r="C31" s="627" t="s">
        <v>24</v>
      </c>
      <c r="D31" s="627">
        <v>6.9</v>
      </c>
      <c r="E31" s="627" t="s">
        <v>24</v>
      </c>
      <c r="F31" s="627">
        <v>0</v>
      </c>
      <c r="G31" s="627">
        <v>0</v>
      </c>
      <c r="H31" s="627">
        <v>0</v>
      </c>
      <c r="I31" s="627">
        <v>0</v>
      </c>
      <c r="J31" s="627">
        <v>0</v>
      </c>
      <c r="K31" s="627">
        <v>3.6</v>
      </c>
    </row>
    <row r="32" spans="1:11">
      <c r="A32" s="930"/>
      <c r="B32" s="665" t="s">
        <v>227</v>
      </c>
      <c r="C32" s="629" t="s">
        <v>24</v>
      </c>
      <c r="D32" s="628">
        <v>17.2</v>
      </c>
      <c r="E32" s="629" t="s">
        <v>24</v>
      </c>
      <c r="F32" s="628">
        <v>3.2</v>
      </c>
      <c r="G32" s="628">
        <v>11</v>
      </c>
      <c r="H32" s="628">
        <v>12.7</v>
      </c>
      <c r="I32" s="628">
        <v>11.3</v>
      </c>
      <c r="J32" s="628">
        <v>14.1</v>
      </c>
      <c r="K32" s="628">
        <v>15.1</v>
      </c>
    </row>
    <row r="33" spans="1:11">
      <c r="A33" s="930" t="s">
        <v>720</v>
      </c>
      <c r="B33" s="578" t="s">
        <v>362</v>
      </c>
      <c r="C33" s="627" t="s">
        <v>24</v>
      </c>
      <c r="D33" s="627">
        <v>76.3</v>
      </c>
      <c r="E33" s="627" t="s">
        <v>24</v>
      </c>
      <c r="F33" s="627">
        <v>88.1</v>
      </c>
      <c r="G33" s="627">
        <v>77.8</v>
      </c>
      <c r="H33" s="627">
        <v>80</v>
      </c>
      <c r="I33" s="627">
        <v>94.1</v>
      </c>
      <c r="J33" s="627">
        <v>83.3</v>
      </c>
      <c r="K33" s="627">
        <v>78.099999999999994</v>
      </c>
    </row>
    <row r="34" spans="1:11">
      <c r="A34" s="930"/>
      <c r="B34" s="578" t="s">
        <v>711</v>
      </c>
      <c r="C34" s="627" t="s">
        <v>24</v>
      </c>
      <c r="D34" s="627">
        <v>81.099999999999994</v>
      </c>
      <c r="E34" s="627" t="s">
        <v>24</v>
      </c>
      <c r="F34" s="627">
        <v>95</v>
      </c>
      <c r="G34" s="627">
        <v>80</v>
      </c>
      <c r="H34" s="627">
        <v>100</v>
      </c>
      <c r="I34" s="627">
        <v>50</v>
      </c>
      <c r="J34" s="627">
        <v>76.900000000000006</v>
      </c>
      <c r="K34" s="627">
        <v>81.8</v>
      </c>
    </row>
    <row r="35" spans="1:11">
      <c r="A35" s="930"/>
      <c r="B35" s="578" t="s">
        <v>712</v>
      </c>
      <c r="C35" s="627" t="s">
        <v>24</v>
      </c>
      <c r="D35" s="627">
        <v>82.9</v>
      </c>
      <c r="E35" s="627" t="s">
        <v>24</v>
      </c>
      <c r="F35" s="627">
        <v>97.1</v>
      </c>
      <c r="G35" s="627">
        <v>92.2</v>
      </c>
      <c r="H35" s="627">
        <v>71.400000000000006</v>
      </c>
      <c r="I35" s="627">
        <v>100</v>
      </c>
      <c r="J35" s="627">
        <v>90</v>
      </c>
      <c r="K35" s="627">
        <v>86</v>
      </c>
    </row>
    <row r="36" spans="1:11">
      <c r="A36" s="930"/>
      <c r="B36" s="578" t="s">
        <v>713</v>
      </c>
      <c r="C36" s="627" t="s">
        <v>24</v>
      </c>
      <c r="D36" s="627">
        <v>83.4</v>
      </c>
      <c r="E36" s="627" t="s">
        <v>24</v>
      </c>
      <c r="F36" s="627">
        <v>100</v>
      </c>
      <c r="G36" s="627">
        <v>88.5</v>
      </c>
      <c r="H36" s="627">
        <v>75</v>
      </c>
      <c r="I36" s="627">
        <v>100</v>
      </c>
      <c r="J36" s="627">
        <v>75</v>
      </c>
      <c r="K36" s="627">
        <v>85.7</v>
      </c>
    </row>
    <row r="37" spans="1:11">
      <c r="A37" s="930"/>
      <c r="B37" s="578" t="s">
        <v>714</v>
      </c>
      <c r="C37" s="627" t="s">
        <v>24</v>
      </c>
      <c r="D37" s="627">
        <v>93.7</v>
      </c>
      <c r="E37" s="627" t="s">
        <v>24</v>
      </c>
      <c r="F37" s="627">
        <v>99.1</v>
      </c>
      <c r="G37" s="627">
        <v>91.3</v>
      </c>
      <c r="H37" s="627">
        <v>100</v>
      </c>
      <c r="I37" s="627">
        <v>100</v>
      </c>
      <c r="J37" s="627">
        <v>100</v>
      </c>
      <c r="K37" s="627">
        <v>94.9</v>
      </c>
    </row>
    <row r="38" spans="1:11">
      <c r="A38" s="930"/>
      <c r="B38" s="578" t="s">
        <v>417</v>
      </c>
      <c r="C38" s="627" t="s">
        <v>24</v>
      </c>
      <c r="D38" s="627">
        <v>93.1</v>
      </c>
      <c r="E38" s="627" t="s">
        <v>24</v>
      </c>
      <c r="F38" s="627">
        <v>100</v>
      </c>
      <c r="G38" s="627">
        <v>100</v>
      </c>
      <c r="H38" s="627">
        <v>100</v>
      </c>
      <c r="I38" s="627">
        <v>100</v>
      </c>
      <c r="J38" s="627">
        <v>100</v>
      </c>
      <c r="K38" s="627">
        <v>96.4</v>
      </c>
    </row>
    <row r="39" spans="1:11">
      <c r="A39" s="931"/>
      <c r="B39" s="601" t="s">
        <v>227</v>
      </c>
      <c r="C39" s="630" t="s">
        <v>24</v>
      </c>
      <c r="D39" s="630">
        <v>82.8</v>
      </c>
      <c r="E39" s="630" t="s">
        <v>24</v>
      </c>
      <c r="F39" s="630">
        <v>96.8</v>
      </c>
      <c r="G39" s="630">
        <v>89</v>
      </c>
      <c r="H39" s="630">
        <v>87.3</v>
      </c>
      <c r="I39" s="630">
        <v>88.7</v>
      </c>
      <c r="J39" s="630">
        <v>85.9</v>
      </c>
      <c r="K39" s="630">
        <v>84.9</v>
      </c>
    </row>
    <row r="40" spans="1:11">
      <c r="A40" s="948" t="s">
        <v>736</v>
      </c>
      <c r="B40" s="948"/>
      <c r="C40" s="948"/>
      <c r="D40" s="948"/>
      <c r="E40" s="948"/>
      <c r="F40" s="948"/>
      <c r="G40" s="948"/>
      <c r="H40" s="948"/>
      <c r="I40" s="948"/>
      <c r="J40" s="948"/>
      <c r="K40" s="948"/>
    </row>
    <row r="41" spans="1:11" ht="22.5" customHeight="1">
      <c r="A41" s="943" t="s">
        <v>871</v>
      </c>
      <c r="B41" s="943"/>
      <c r="C41" s="943"/>
      <c r="D41" s="943"/>
      <c r="E41" s="943"/>
      <c r="F41" s="943"/>
      <c r="G41" s="943"/>
      <c r="H41" s="943"/>
      <c r="I41" s="943"/>
      <c r="J41" s="943"/>
      <c r="K41" s="943"/>
    </row>
    <row r="42" spans="1:11" s="28" customFormat="1" ht="20.25" customHeight="1">
      <c r="A42" s="947" t="s">
        <v>932</v>
      </c>
      <c r="B42" s="947"/>
      <c r="C42" s="947"/>
      <c r="D42" s="947"/>
      <c r="E42" s="947"/>
      <c r="F42" s="947"/>
      <c r="G42" s="947"/>
      <c r="H42" s="947"/>
      <c r="I42" s="947"/>
      <c r="J42" s="947"/>
      <c r="K42" s="947"/>
    </row>
    <row r="43" spans="1:11" s="28" customFormat="1" ht="13.5" customHeight="1">
      <c r="A43" s="631" t="s">
        <v>8</v>
      </c>
      <c r="B43" s="632"/>
      <c r="C43" s="632"/>
      <c r="D43" s="632"/>
      <c r="E43" s="632"/>
      <c r="F43" s="632"/>
      <c r="G43" s="632"/>
      <c r="H43" s="632"/>
      <c r="I43" s="632"/>
      <c r="J43" s="633"/>
      <c r="K43" s="519"/>
    </row>
    <row r="44" spans="1:11" s="28" customFormat="1" ht="13.5" customHeight="1">
      <c r="A44" s="634" t="s">
        <v>739</v>
      </c>
      <c r="B44" s="635"/>
      <c r="C44" s="636"/>
      <c r="D44" s="636"/>
      <c r="E44" s="636"/>
      <c r="F44" s="636"/>
      <c r="G44" s="636"/>
      <c r="H44" s="636"/>
      <c r="I44" s="636"/>
      <c r="J44" s="636"/>
      <c r="K44" s="636"/>
    </row>
    <row r="45" spans="1:11" s="28" customFormat="1" ht="13.5" customHeight="1">
      <c r="A45" s="634" t="s">
        <v>740</v>
      </c>
      <c r="B45" s="634"/>
      <c r="C45" s="634"/>
      <c r="D45" s="634"/>
      <c r="E45" s="634"/>
      <c r="F45" s="634"/>
      <c r="G45" s="634"/>
      <c r="H45" s="634"/>
      <c r="I45" s="634"/>
      <c r="J45" s="634"/>
      <c r="K45" s="634"/>
    </row>
    <row r="46" spans="1:11">
      <c r="A46" s="547" t="s">
        <v>716</v>
      </c>
      <c r="B46" s="554"/>
      <c r="C46" s="554"/>
      <c r="D46" s="554"/>
      <c r="E46" s="554"/>
      <c r="F46" s="554"/>
      <c r="G46" s="554"/>
      <c r="H46" s="554"/>
      <c r="I46" s="554"/>
      <c r="J46" s="554"/>
      <c r="K46" s="554"/>
    </row>
  </sheetData>
  <mergeCells count="11">
    <mergeCell ref="A42:K42"/>
    <mergeCell ref="A33:A39"/>
    <mergeCell ref="A41:K41"/>
    <mergeCell ref="C3:K3"/>
    <mergeCell ref="A40:K40"/>
    <mergeCell ref="A26:A32"/>
    <mergeCell ref="A1:K1"/>
    <mergeCell ref="A4:A10"/>
    <mergeCell ref="A11:A17"/>
    <mergeCell ref="A18:A24"/>
    <mergeCell ref="C25:K25"/>
  </mergeCells>
  <pageMargins left="0.25" right="0.25" top="0.5" bottom="0.5" header="0.3" footer="0.3"/>
  <pageSetup paperSize="9" orientation="landscape" r:id="rId1"/>
  <rowBreaks count="1" manualBreakCount="1">
    <brk id="24" max="10" man="1"/>
  </rowBreaks>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6"/>
  <dimension ref="A1:L154"/>
  <sheetViews>
    <sheetView zoomScaleNormal="100" workbookViewId="0">
      <pane ySplit="2" topLeftCell="A3" activePane="bottomLeft" state="frozen"/>
      <selection pane="bottomLeft" sqref="A1:K1"/>
    </sheetView>
  </sheetViews>
  <sheetFormatPr defaultColWidth="9.140625" defaultRowHeight="15"/>
  <cols>
    <col min="1" max="1" width="17.42578125" style="574" customWidth="1"/>
    <col min="2" max="2" width="15.42578125" style="554" bestFit="1" customWidth="1"/>
    <col min="3" max="11" width="11.7109375" style="554" customWidth="1"/>
    <col min="12" max="16384" width="9.140625" style="554"/>
  </cols>
  <sheetData>
    <row r="1" spans="1:12" s="550" customFormat="1" ht="29.25" customHeight="1">
      <c r="A1" s="944" t="s">
        <v>959</v>
      </c>
      <c r="B1" s="944"/>
      <c r="C1" s="944"/>
      <c r="D1" s="944"/>
      <c r="E1" s="944"/>
      <c r="F1" s="944"/>
      <c r="G1" s="944"/>
      <c r="H1" s="944"/>
      <c r="I1" s="944"/>
      <c r="J1" s="944"/>
      <c r="K1" s="944"/>
    </row>
    <row r="2" spans="1:12" ht="15" customHeight="1">
      <c r="A2" s="551" t="s">
        <v>717</v>
      </c>
      <c r="B2" s="95" t="s">
        <v>243</v>
      </c>
      <c r="C2" s="607" t="s">
        <v>735</v>
      </c>
      <c r="D2" s="607" t="s">
        <v>1</v>
      </c>
      <c r="E2" s="607" t="s">
        <v>742</v>
      </c>
      <c r="F2" s="552" t="s">
        <v>3</v>
      </c>
      <c r="G2" s="552" t="s">
        <v>4</v>
      </c>
      <c r="H2" s="552" t="s">
        <v>921</v>
      </c>
      <c r="I2" s="552" t="s">
        <v>6</v>
      </c>
      <c r="J2" s="552" t="s">
        <v>7</v>
      </c>
      <c r="K2" s="552" t="s">
        <v>227</v>
      </c>
    </row>
    <row r="3" spans="1:12">
      <c r="A3" s="555"/>
      <c r="B3" s="556"/>
      <c r="C3" s="929" t="s">
        <v>228</v>
      </c>
      <c r="D3" s="929"/>
      <c r="E3" s="929"/>
      <c r="F3" s="929"/>
      <c r="G3" s="929"/>
      <c r="H3" s="929"/>
      <c r="I3" s="929"/>
      <c r="J3" s="929"/>
      <c r="K3" s="929"/>
    </row>
    <row r="4" spans="1:12">
      <c r="A4" s="555"/>
      <c r="B4" s="556"/>
      <c r="C4" s="924" t="s">
        <v>330</v>
      </c>
      <c r="D4" s="924"/>
      <c r="E4" s="924"/>
      <c r="F4" s="924"/>
      <c r="G4" s="924"/>
      <c r="H4" s="924"/>
      <c r="I4" s="924"/>
      <c r="J4" s="924"/>
      <c r="K4" s="924"/>
    </row>
    <row r="5" spans="1:12">
      <c r="A5" s="921" t="s">
        <v>718</v>
      </c>
      <c r="B5" s="557" t="s">
        <v>244</v>
      </c>
      <c r="C5" s="585" t="s">
        <v>26</v>
      </c>
      <c r="D5" s="585">
        <v>14</v>
      </c>
      <c r="E5" s="585" t="s">
        <v>26</v>
      </c>
      <c r="F5" s="585">
        <v>1</v>
      </c>
      <c r="G5" s="585">
        <v>4</v>
      </c>
      <c r="H5" s="588">
        <v>0</v>
      </c>
      <c r="I5" s="588">
        <v>0</v>
      </c>
      <c r="J5" s="585">
        <v>2</v>
      </c>
      <c r="K5" s="585">
        <v>21</v>
      </c>
      <c r="L5" s="758"/>
    </row>
    <row r="6" spans="1:12">
      <c r="A6" s="921"/>
      <c r="B6" s="557" t="s">
        <v>245</v>
      </c>
      <c r="C6" s="585" t="s">
        <v>26</v>
      </c>
      <c r="D6" s="585">
        <v>35</v>
      </c>
      <c r="E6" s="585" t="s">
        <v>26</v>
      </c>
      <c r="F6" s="588">
        <v>0</v>
      </c>
      <c r="G6" s="585">
        <v>5</v>
      </c>
      <c r="H6" s="588">
        <v>0</v>
      </c>
      <c r="I6" s="585">
        <v>4</v>
      </c>
      <c r="J6" s="585">
        <v>1</v>
      </c>
      <c r="K6" s="585">
        <v>45</v>
      </c>
      <c r="L6" s="758"/>
    </row>
    <row r="7" spans="1:12">
      <c r="A7" s="921"/>
      <c r="B7" s="557" t="s">
        <v>246</v>
      </c>
      <c r="C7" s="585" t="s">
        <v>26</v>
      </c>
      <c r="D7" s="585">
        <v>30</v>
      </c>
      <c r="E7" s="585" t="s">
        <v>26</v>
      </c>
      <c r="F7" s="588">
        <v>0</v>
      </c>
      <c r="G7" s="585">
        <v>3</v>
      </c>
      <c r="H7" s="588">
        <v>0</v>
      </c>
      <c r="I7" s="588">
        <v>0</v>
      </c>
      <c r="J7" s="585">
        <v>4</v>
      </c>
      <c r="K7" s="585">
        <v>37</v>
      </c>
      <c r="L7" s="758"/>
    </row>
    <row r="8" spans="1:12">
      <c r="A8" s="921"/>
      <c r="B8" s="557" t="s">
        <v>247</v>
      </c>
      <c r="C8" s="585" t="s">
        <v>26</v>
      </c>
      <c r="D8" s="585">
        <v>32</v>
      </c>
      <c r="E8" s="585" t="s">
        <v>26</v>
      </c>
      <c r="F8" s="585">
        <v>1</v>
      </c>
      <c r="G8" s="588">
        <v>0</v>
      </c>
      <c r="H8" s="588">
        <v>0</v>
      </c>
      <c r="I8" s="588">
        <v>0</v>
      </c>
      <c r="J8" s="585">
        <v>2</v>
      </c>
      <c r="K8" s="585">
        <v>35</v>
      </c>
      <c r="L8" s="758"/>
    </row>
    <row r="9" spans="1:12">
      <c r="A9" s="921"/>
      <c r="B9" s="557" t="s">
        <v>719</v>
      </c>
      <c r="C9" s="585" t="s">
        <v>26</v>
      </c>
      <c r="D9" s="585">
        <v>8</v>
      </c>
      <c r="E9" s="585" t="s">
        <v>26</v>
      </c>
      <c r="F9" s="585">
        <v>1</v>
      </c>
      <c r="G9" s="588">
        <v>0</v>
      </c>
      <c r="H9" s="588">
        <v>0</v>
      </c>
      <c r="I9" s="588">
        <v>0</v>
      </c>
      <c r="J9" s="585">
        <v>2</v>
      </c>
      <c r="K9" s="585">
        <v>11</v>
      </c>
      <c r="L9" s="758"/>
    </row>
    <row r="10" spans="1:12">
      <c r="A10" s="921"/>
      <c r="B10" s="637" t="s">
        <v>227</v>
      </c>
      <c r="C10" s="586" t="s">
        <v>26</v>
      </c>
      <c r="D10" s="586">
        <v>119</v>
      </c>
      <c r="E10" s="586" t="s">
        <v>26</v>
      </c>
      <c r="F10" s="586">
        <v>3</v>
      </c>
      <c r="G10" s="586">
        <v>12</v>
      </c>
      <c r="H10" s="589">
        <v>0</v>
      </c>
      <c r="I10" s="586">
        <v>4</v>
      </c>
      <c r="J10" s="586">
        <v>11</v>
      </c>
      <c r="K10" s="586">
        <v>149</v>
      </c>
      <c r="L10" s="758"/>
    </row>
    <row r="11" spans="1:12">
      <c r="A11" s="921"/>
      <c r="B11" s="557"/>
      <c r="C11" s="936" t="s">
        <v>697</v>
      </c>
      <c r="D11" s="936"/>
      <c r="E11" s="936"/>
      <c r="F11" s="936"/>
      <c r="G11" s="936"/>
      <c r="H11" s="936"/>
      <c r="I11" s="936"/>
      <c r="J11" s="936"/>
      <c r="K11" s="936"/>
      <c r="L11" s="758"/>
    </row>
    <row r="12" spans="1:12" ht="15" customHeight="1">
      <c r="A12" s="921"/>
      <c r="B12" s="557" t="s">
        <v>244</v>
      </c>
      <c r="C12" s="585" t="s">
        <v>26</v>
      </c>
      <c r="D12" s="585">
        <v>48</v>
      </c>
      <c r="E12" s="585" t="s">
        <v>26</v>
      </c>
      <c r="F12" s="585">
        <v>1</v>
      </c>
      <c r="G12" s="585">
        <v>2</v>
      </c>
      <c r="H12" s="588">
        <v>0</v>
      </c>
      <c r="I12" s="588">
        <v>0</v>
      </c>
      <c r="J12" s="588">
        <v>0</v>
      </c>
      <c r="K12" s="585">
        <v>51</v>
      </c>
      <c r="L12" s="758"/>
    </row>
    <row r="13" spans="1:12">
      <c r="A13" s="921"/>
      <c r="B13" s="557" t="s">
        <v>245</v>
      </c>
      <c r="C13" s="585" t="s">
        <v>26</v>
      </c>
      <c r="D13" s="585">
        <v>115</v>
      </c>
      <c r="E13" s="585" t="s">
        <v>26</v>
      </c>
      <c r="F13" s="585">
        <v>3</v>
      </c>
      <c r="G13" s="585">
        <v>3</v>
      </c>
      <c r="H13" s="588">
        <v>0</v>
      </c>
      <c r="I13" s="588">
        <v>0</v>
      </c>
      <c r="J13" s="585">
        <v>1</v>
      </c>
      <c r="K13" s="585">
        <v>122</v>
      </c>
      <c r="L13" s="758"/>
    </row>
    <row r="14" spans="1:12">
      <c r="A14" s="921"/>
      <c r="B14" s="557" t="s">
        <v>246</v>
      </c>
      <c r="C14" s="585" t="s">
        <v>26</v>
      </c>
      <c r="D14" s="585">
        <v>88</v>
      </c>
      <c r="E14" s="585" t="s">
        <v>26</v>
      </c>
      <c r="F14" s="585">
        <v>3</v>
      </c>
      <c r="G14" s="585">
        <v>4</v>
      </c>
      <c r="H14" s="588">
        <v>0</v>
      </c>
      <c r="I14" s="585">
        <v>1</v>
      </c>
      <c r="J14" s="585">
        <v>1</v>
      </c>
      <c r="K14" s="585">
        <v>97</v>
      </c>
      <c r="L14" s="758"/>
    </row>
    <row r="15" spans="1:12">
      <c r="A15" s="921"/>
      <c r="B15" s="557" t="s">
        <v>247</v>
      </c>
      <c r="C15" s="585" t="s">
        <v>26</v>
      </c>
      <c r="D15" s="585">
        <v>111</v>
      </c>
      <c r="E15" s="585" t="s">
        <v>26</v>
      </c>
      <c r="F15" s="585">
        <v>3</v>
      </c>
      <c r="G15" s="585">
        <v>3</v>
      </c>
      <c r="H15" s="588">
        <v>0</v>
      </c>
      <c r="I15" s="585">
        <v>3</v>
      </c>
      <c r="J15" s="585">
        <v>1</v>
      </c>
      <c r="K15" s="585">
        <v>121</v>
      </c>
      <c r="L15" s="758"/>
    </row>
    <row r="16" spans="1:12">
      <c r="A16" s="921"/>
      <c r="B16" s="557" t="s">
        <v>719</v>
      </c>
      <c r="C16" s="585" t="s">
        <v>26</v>
      </c>
      <c r="D16" s="585">
        <v>56</v>
      </c>
      <c r="E16" s="585" t="s">
        <v>26</v>
      </c>
      <c r="F16" s="585">
        <v>1</v>
      </c>
      <c r="G16" s="588">
        <v>0</v>
      </c>
      <c r="H16" s="588">
        <v>0</v>
      </c>
      <c r="I16" s="588">
        <v>0</v>
      </c>
      <c r="J16" s="588">
        <v>0</v>
      </c>
      <c r="K16" s="585">
        <v>57</v>
      </c>
      <c r="L16" s="758"/>
    </row>
    <row r="17" spans="1:12">
      <c r="A17" s="921"/>
      <c r="B17" s="637" t="s">
        <v>227</v>
      </c>
      <c r="C17" s="586" t="s">
        <v>26</v>
      </c>
      <c r="D17" s="586">
        <v>418</v>
      </c>
      <c r="E17" s="586" t="s">
        <v>26</v>
      </c>
      <c r="F17" s="586">
        <v>11</v>
      </c>
      <c r="G17" s="586">
        <v>12</v>
      </c>
      <c r="H17" s="589">
        <v>0</v>
      </c>
      <c r="I17" s="586">
        <v>4</v>
      </c>
      <c r="J17" s="586">
        <v>3</v>
      </c>
      <c r="K17" s="586">
        <v>448</v>
      </c>
      <c r="L17" s="758"/>
    </row>
    <row r="18" spans="1:12">
      <c r="A18" s="921"/>
      <c r="B18" s="557"/>
      <c r="C18" s="936" t="s">
        <v>312</v>
      </c>
      <c r="D18" s="936"/>
      <c r="E18" s="936"/>
      <c r="F18" s="936"/>
      <c r="G18" s="936"/>
      <c r="H18" s="936"/>
      <c r="I18" s="936"/>
      <c r="J18" s="936"/>
      <c r="K18" s="936"/>
      <c r="L18" s="758"/>
    </row>
    <row r="19" spans="1:12">
      <c r="A19" s="921"/>
      <c r="B19" s="557" t="s">
        <v>244</v>
      </c>
      <c r="C19" s="585" t="s">
        <v>26</v>
      </c>
      <c r="D19" s="588">
        <v>0</v>
      </c>
      <c r="E19" s="585" t="s">
        <v>26</v>
      </c>
      <c r="F19" s="588">
        <v>0</v>
      </c>
      <c r="G19" s="588">
        <v>0</v>
      </c>
      <c r="H19" s="588">
        <v>0</v>
      </c>
      <c r="I19" s="588">
        <v>0</v>
      </c>
      <c r="J19" s="588">
        <v>0</v>
      </c>
      <c r="K19" s="588">
        <v>0</v>
      </c>
      <c r="L19" s="758"/>
    </row>
    <row r="20" spans="1:12">
      <c r="A20" s="921"/>
      <c r="B20" s="557" t="s">
        <v>245</v>
      </c>
      <c r="C20" s="585" t="s">
        <v>26</v>
      </c>
      <c r="D20" s="588">
        <v>0</v>
      </c>
      <c r="E20" s="585" t="s">
        <v>26</v>
      </c>
      <c r="F20" s="588">
        <v>0</v>
      </c>
      <c r="G20" s="588">
        <v>0</v>
      </c>
      <c r="H20" s="585">
        <v>6</v>
      </c>
      <c r="I20" s="588">
        <v>0</v>
      </c>
      <c r="J20" s="588">
        <v>0</v>
      </c>
      <c r="K20" s="585">
        <v>6</v>
      </c>
      <c r="L20" s="758"/>
    </row>
    <row r="21" spans="1:12">
      <c r="A21" s="921"/>
      <c r="B21" s="557" t="s">
        <v>246</v>
      </c>
      <c r="C21" s="585" t="s">
        <v>26</v>
      </c>
      <c r="D21" s="588">
        <v>0</v>
      </c>
      <c r="E21" s="585" t="s">
        <v>26</v>
      </c>
      <c r="F21" s="588">
        <v>0</v>
      </c>
      <c r="G21" s="588">
        <v>0</v>
      </c>
      <c r="H21" s="585">
        <v>3</v>
      </c>
      <c r="I21" s="588">
        <v>0</v>
      </c>
      <c r="J21" s="588">
        <v>0</v>
      </c>
      <c r="K21" s="585">
        <v>3</v>
      </c>
      <c r="L21" s="758"/>
    </row>
    <row r="22" spans="1:12">
      <c r="A22" s="921"/>
      <c r="B22" s="557" t="s">
        <v>247</v>
      </c>
      <c r="C22" s="585" t="s">
        <v>26</v>
      </c>
      <c r="D22" s="588">
        <v>0</v>
      </c>
      <c r="E22" s="585" t="s">
        <v>26</v>
      </c>
      <c r="F22" s="588">
        <v>0</v>
      </c>
      <c r="G22" s="588">
        <v>0</v>
      </c>
      <c r="H22" s="588">
        <v>0</v>
      </c>
      <c r="I22" s="588">
        <v>0</v>
      </c>
      <c r="J22" s="588">
        <v>0</v>
      </c>
      <c r="K22" s="588">
        <v>0</v>
      </c>
      <c r="L22" s="758"/>
    </row>
    <row r="23" spans="1:12">
      <c r="A23" s="921"/>
      <c r="B23" s="557" t="s">
        <v>719</v>
      </c>
      <c r="C23" s="585" t="s">
        <v>26</v>
      </c>
      <c r="D23" s="588">
        <v>0</v>
      </c>
      <c r="E23" s="585" t="s">
        <v>26</v>
      </c>
      <c r="F23" s="588">
        <v>0</v>
      </c>
      <c r="G23" s="588">
        <v>0</v>
      </c>
      <c r="H23" s="588">
        <v>0</v>
      </c>
      <c r="I23" s="588">
        <v>0</v>
      </c>
      <c r="J23" s="588">
        <v>0</v>
      </c>
      <c r="K23" s="588">
        <v>0</v>
      </c>
      <c r="L23" s="758"/>
    </row>
    <row r="24" spans="1:12">
      <c r="A24" s="921"/>
      <c r="B24" s="637" t="s">
        <v>227</v>
      </c>
      <c r="C24" s="586" t="s">
        <v>26</v>
      </c>
      <c r="D24" s="589">
        <v>0</v>
      </c>
      <c r="E24" s="586" t="s">
        <v>26</v>
      </c>
      <c r="F24" s="589">
        <v>0</v>
      </c>
      <c r="G24" s="589">
        <v>0</v>
      </c>
      <c r="H24" s="586">
        <v>9</v>
      </c>
      <c r="I24" s="589">
        <v>0</v>
      </c>
      <c r="J24" s="589">
        <v>0</v>
      </c>
      <c r="K24" s="586">
        <v>9</v>
      </c>
      <c r="L24" s="758"/>
    </row>
    <row r="25" spans="1:12">
      <c r="A25" s="921"/>
      <c r="B25" s="557"/>
      <c r="C25" s="936" t="s">
        <v>250</v>
      </c>
      <c r="D25" s="936"/>
      <c r="E25" s="936"/>
      <c r="F25" s="936"/>
      <c r="G25" s="936"/>
      <c r="H25" s="936"/>
      <c r="I25" s="936"/>
      <c r="J25" s="936"/>
      <c r="K25" s="936"/>
      <c r="L25" s="758"/>
    </row>
    <row r="26" spans="1:12">
      <c r="A26" s="921"/>
      <c r="B26" s="557" t="s">
        <v>244</v>
      </c>
      <c r="C26" s="590" t="s">
        <v>26</v>
      </c>
      <c r="D26" s="590">
        <v>62</v>
      </c>
      <c r="E26" s="590" t="s">
        <v>26</v>
      </c>
      <c r="F26" s="590">
        <v>2</v>
      </c>
      <c r="G26" s="590">
        <v>6</v>
      </c>
      <c r="H26" s="588">
        <v>0</v>
      </c>
      <c r="I26" s="588">
        <v>0</v>
      </c>
      <c r="J26" s="590">
        <v>2</v>
      </c>
      <c r="K26" s="590">
        <v>72</v>
      </c>
      <c r="L26" s="758"/>
    </row>
    <row r="27" spans="1:12">
      <c r="A27" s="921"/>
      <c r="B27" s="557" t="s">
        <v>245</v>
      </c>
      <c r="C27" s="590" t="s">
        <v>26</v>
      </c>
      <c r="D27" s="590">
        <v>150</v>
      </c>
      <c r="E27" s="590" t="s">
        <v>26</v>
      </c>
      <c r="F27" s="590">
        <v>3</v>
      </c>
      <c r="G27" s="590">
        <v>8</v>
      </c>
      <c r="H27" s="590">
        <v>6</v>
      </c>
      <c r="I27" s="590">
        <v>4</v>
      </c>
      <c r="J27" s="590">
        <v>2</v>
      </c>
      <c r="K27" s="590">
        <v>173</v>
      </c>
      <c r="L27" s="758"/>
    </row>
    <row r="28" spans="1:12">
      <c r="A28" s="921"/>
      <c r="B28" s="557" t="s">
        <v>246</v>
      </c>
      <c r="C28" s="590" t="s">
        <v>26</v>
      </c>
      <c r="D28" s="590">
        <v>118</v>
      </c>
      <c r="E28" s="590" t="s">
        <v>26</v>
      </c>
      <c r="F28" s="590">
        <v>3</v>
      </c>
      <c r="G28" s="590">
        <v>7</v>
      </c>
      <c r="H28" s="590">
        <v>3</v>
      </c>
      <c r="I28" s="590">
        <v>1</v>
      </c>
      <c r="J28" s="590">
        <v>5</v>
      </c>
      <c r="K28" s="590">
        <v>137</v>
      </c>
      <c r="L28" s="758"/>
    </row>
    <row r="29" spans="1:12">
      <c r="A29" s="921"/>
      <c r="B29" s="557" t="s">
        <v>247</v>
      </c>
      <c r="C29" s="590" t="s">
        <v>26</v>
      </c>
      <c r="D29" s="590">
        <v>143</v>
      </c>
      <c r="E29" s="590" t="s">
        <v>26</v>
      </c>
      <c r="F29" s="590">
        <v>4</v>
      </c>
      <c r="G29" s="590">
        <v>3</v>
      </c>
      <c r="H29" s="588">
        <v>0</v>
      </c>
      <c r="I29" s="590">
        <v>3</v>
      </c>
      <c r="J29" s="590">
        <v>3</v>
      </c>
      <c r="K29" s="590">
        <v>156</v>
      </c>
      <c r="L29" s="758"/>
    </row>
    <row r="30" spans="1:12">
      <c r="A30" s="921"/>
      <c r="B30" s="557" t="s">
        <v>719</v>
      </c>
      <c r="C30" s="590" t="s">
        <v>26</v>
      </c>
      <c r="D30" s="590">
        <v>64</v>
      </c>
      <c r="E30" s="590" t="s">
        <v>26</v>
      </c>
      <c r="F30" s="590">
        <v>2</v>
      </c>
      <c r="G30" s="588">
        <v>0</v>
      </c>
      <c r="H30" s="588">
        <v>0</v>
      </c>
      <c r="I30" s="588">
        <v>0</v>
      </c>
      <c r="J30" s="590">
        <v>2</v>
      </c>
      <c r="K30" s="590">
        <v>68</v>
      </c>
      <c r="L30" s="758"/>
    </row>
    <row r="31" spans="1:12">
      <c r="A31" s="922"/>
      <c r="B31" s="638" t="s">
        <v>227</v>
      </c>
      <c r="C31" s="591" t="s">
        <v>26</v>
      </c>
      <c r="D31" s="591">
        <v>537</v>
      </c>
      <c r="E31" s="591" t="s">
        <v>26</v>
      </c>
      <c r="F31" s="591">
        <v>14</v>
      </c>
      <c r="G31" s="591">
        <v>24</v>
      </c>
      <c r="H31" s="591">
        <v>9</v>
      </c>
      <c r="I31" s="591">
        <v>8</v>
      </c>
      <c r="J31" s="591">
        <v>14</v>
      </c>
      <c r="K31" s="591">
        <v>606</v>
      </c>
      <c r="L31" s="758"/>
    </row>
    <row r="32" spans="1:12">
      <c r="A32" s="44"/>
      <c r="B32" s="557"/>
      <c r="C32" s="924" t="s">
        <v>330</v>
      </c>
      <c r="D32" s="924"/>
      <c r="E32" s="924"/>
      <c r="F32" s="924"/>
      <c r="G32" s="924"/>
      <c r="H32" s="924"/>
      <c r="I32" s="924"/>
      <c r="J32" s="924"/>
      <c r="K32" s="924"/>
      <c r="L32" s="758"/>
    </row>
    <row r="33" spans="1:12">
      <c r="A33" s="921" t="s">
        <v>720</v>
      </c>
      <c r="B33" s="557" t="s">
        <v>244</v>
      </c>
      <c r="C33" s="585" t="s">
        <v>26</v>
      </c>
      <c r="D33" s="585">
        <v>26</v>
      </c>
      <c r="E33" s="585" t="s">
        <v>26</v>
      </c>
      <c r="F33" s="585">
        <v>10</v>
      </c>
      <c r="G33" s="585">
        <v>9</v>
      </c>
      <c r="H33" s="588">
        <v>0</v>
      </c>
      <c r="I33" s="588">
        <v>0</v>
      </c>
      <c r="J33" s="585">
        <v>9</v>
      </c>
      <c r="K33" s="585">
        <v>54</v>
      </c>
      <c r="L33" s="758"/>
    </row>
    <row r="34" spans="1:12">
      <c r="A34" s="921"/>
      <c r="B34" s="557" t="s">
        <v>245</v>
      </c>
      <c r="C34" s="585" t="s">
        <v>26</v>
      </c>
      <c r="D34" s="585">
        <v>140</v>
      </c>
      <c r="E34" s="585" t="s">
        <v>26</v>
      </c>
      <c r="F34" s="585">
        <v>53</v>
      </c>
      <c r="G34" s="585">
        <v>14</v>
      </c>
      <c r="H34" s="588">
        <v>0</v>
      </c>
      <c r="I34" s="585">
        <v>2</v>
      </c>
      <c r="J34" s="585">
        <v>12</v>
      </c>
      <c r="K34" s="585">
        <v>221</v>
      </c>
      <c r="L34" s="758"/>
    </row>
    <row r="35" spans="1:12">
      <c r="A35" s="921"/>
      <c r="B35" s="557" t="s">
        <v>246</v>
      </c>
      <c r="C35" s="585" t="s">
        <v>26</v>
      </c>
      <c r="D35" s="585">
        <v>129</v>
      </c>
      <c r="E35" s="585" t="s">
        <v>26</v>
      </c>
      <c r="F35" s="585">
        <v>39</v>
      </c>
      <c r="G35" s="585">
        <v>14</v>
      </c>
      <c r="H35" s="588">
        <v>0</v>
      </c>
      <c r="I35" s="585">
        <v>2</v>
      </c>
      <c r="J35" s="585">
        <v>21</v>
      </c>
      <c r="K35" s="585">
        <v>205</v>
      </c>
      <c r="L35" s="758"/>
    </row>
    <row r="36" spans="1:12">
      <c r="A36" s="921"/>
      <c r="B36" s="557" t="s">
        <v>247</v>
      </c>
      <c r="C36" s="585" t="s">
        <v>26</v>
      </c>
      <c r="D36" s="585">
        <v>103</v>
      </c>
      <c r="E36" s="585" t="s">
        <v>26</v>
      </c>
      <c r="F36" s="585">
        <v>21</v>
      </c>
      <c r="G36" s="585">
        <v>5</v>
      </c>
      <c r="H36" s="588">
        <v>0</v>
      </c>
      <c r="I36" s="585">
        <v>3</v>
      </c>
      <c r="J36" s="585">
        <v>15</v>
      </c>
      <c r="K36" s="585">
        <v>147</v>
      </c>
      <c r="L36" s="758"/>
    </row>
    <row r="37" spans="1:12">
      <c r="A37" s="921"/>
      <c r="B37" s="557" t="s">
        <v>719</v>
      </c>
      <c r="C37" s="585" t="s">
        <v>26</v>
      </c>
      <c r="D37" s="585">
        <v>35</v>
      </c>
      <c r="E37" s="585" t="s">
        <v>26</v>
      </c>
      <c r="F37" s="585">
        <v>2</v>
      </c>
      <c r="G37" s="588">
        <v>0</v>
      </c>
      <c r="H37" s="588">
        <v>0</v>
      </c>
      <c r="I37" s="588">
        <v>0</v>
      </c>
      <c r="J37" s="585">
        <v>9</v>
      </c>
      <c r="K37" s="585">
        <v>46</v>
      </c>
      <c r="L37" s="758"/>
    </row>
    <row r="38" spans="1:12">
      <c r="A38" s="921"/>
      <c r="B38" s="637" t="s">
        <v>227</v>
      </c>
      <c r="C38" s="586" t="s">
        <v>26</v>
      </c>
      <c r="D38" s="586">
        <v>433</v>
      </c>
      <c r="E38" s="586" t="s">
        <v>26</v>
      </c>
      <c r="F38" s="586">
        <v>125</v>
      </c>
      <c r="G38" s="586">
        <v>42</v>
      </c>
      <c r="H38" s="589">
        <v>0</v>
      </c>
      <c r="I38" s="586">
        <v>7</v>
      </c>
      <c r="J38" s="586">
        <v>66</v>
      </c>
      <c r="K38" s="586">
        <v>673</v>
      </c>
      <c r="L38" s="758"/>
    </row>
    <row r="39" spans="1:12">
      <c r="A39" s="921"/>
      <c r="B39" s="557"/>
      <c r="C39" s="936" t="s">
        <v>697</v>
      </c>
      <c r="D39" s="936"/>
      <c r="E39" s="936"/>
      <c r="F39" s="936"/>
      <c r="G39" s="936"/>
      <c r="H39" s="936"/>
      <c r="I39" s="936"/>
      <c r="J39" s="936"/>
      <c r="K39" s="936"/>
      <c r="L39" s="758"/>
    </row>
    <row r="40" spans="1:12" ht="15" customHeight="1">
      <c r="A40" s="921"/>
      <c r="B40" s="557" t="s">
        <v>244</v>
      </c>
      <c r="C40" s="585" t="s">
        <v>26</v>
      </c>
      <c r="D40" s="585">
        <v>148</v>
      </c>
      <c r="E40" s="585" t="s">
        <v>26</v>
      </c>
      <c r="F40" s="585">
        <v>12</v>
      </c>
      <c r="G40" s="585">
        <v>9</v>
      </c>
      <c r="H40" s="588">
        <v>0</v>
      </c>
      <c r="I40" s="585">
        <v>2</v>
      </c>
      <c r="J40" s="585">
        <v>1</v>
      </c>
      <c r="K40" s="585">
        <v>172</v>
      </c>
      <c r="L40" s="758"/>
    </row>
    <row r="41" spans="1:12">
      <c r="A41" s="921"/>
      <c r="B41" s="557" t="s">
        <v>245</v>
      </c>
      <c r="C41" s="585" t="s">
        <v>26</v>
      </c>
      <c r="D41" s="585">
        <v>512</v>
      </c>
      <c r="E41" s="585" t="s">
        <v>26</v>
      </c>
      <c r="F41" s="585">
        <v>54</v>
      </c>
      <c r="G41" s="585">
        <v>44</v>
      </c>
      <c r="H41" s="588">
        <v>0</v>
      </c>
      <c r="I41" s="585">
        <v>13</v>
      </c>
      <c r="J41" s="585">
        <v>1</v>
      </c>
      <c r="K41" s="585">
        <v>624</v>
      </c>
      <c r="L41" s="758"/>
    </row>
    <row r="42" spans="1:12">
      <c r="A42" s="921"/>
      <c r="B42" s="557" t="s">
        <v>246</v>
      </c>
      <c r="C42" s="585" t="s">
        <v>26</v>
      </c>
      <c r="D42" s="585">
        <v>449</v>
      </c>
      <c r="E42" s="585" t="s">
        <v>26</v>
      </c>
      <c r="F42" s="585">
        <v>56</v>
      </c>
      <c r="G42" s="585">
        <v>23</v>
      </c>
      <c r="H42" s="588">
        <v>0</v>
      </c>
      <c r="I42" s="585">
        <v>7</v>
      </c>
      <c r="J42" s="585">
        <v>6</v>
      </c>
      <c r="K42" s="585">
        <v>541</v>
      </c>
      <c r="L42" s="758"/>
    </row>
    <row r="43" spans="1:12">
      <c r="A43" s="921"/>
      <c r="B43" s="557" t="s">
        <v>247</v>
      </c>
      <c r="C43" s="585" t="s">
        <v>26</v>
      </c>
      <c r="D43" s="585">
        <v>432</v>
      </c>
      <c r="E43" s="585" t="s">
        <v>26</v>
      </c>
      <c r="F43" s="585">
        <v>43</v>
      </c>
      <c r="G43" s="585">
        <v>26</v>
      </c>
      <c r="H43" s="588">
        <v>0</v>
      </c>
      <c r="I43" s="585">
        <v>19</v>
      </c>
      <c r="J43" s="585">
        <v>10</v>
      </c>
      <c r="K43" s="585">
        <v>530</v>
      </c>
      <c r="L43" s="758"/>
    </row>
    <row r="44" spans="1:12">
      <c r="A44" s="921"/>
      <c r="B44" s="557" t="s">
        <v>719</v>
      </c>
      <c r="C44" s="585" t="s">
        <v>26</v>
      </c>
      <c r="D44" s="585">
        <v>201</v>
      </c>
      <c r="E44" s="585" t="s">
        <v>26</v>
      </c>
      <c r="F44" s="585">
        <v>8</v>
      </c>
      <c r="G44" s="585">
        <v>4</v>
      </c>
      <c r="H44" s="588">
        <v>0</v>
      </c>
      <c r="I44" s="585">
        <v>6</v>
      </c>
      <c r="J44" s="588">
        <v>0</v>
      </c>
      <c r="K44" s="585">
        <v>219</v>
      </c>
      <c r="L44" s="758"/>
    </row>
    <row r="45" spans="1:12">
      <c r="A45" s="921"/>
      <c r="B45" s="637" t="s">
        <v>227</v>
      </c>
      <c r="C45" s="586" t="s">
        <v>26</v>
      </c>
      <c r="D45" s="586">
        <v>1742</v>
      </c>
      <c r="E45" s="586" t="s">
        <v>26</v>
      </c>
      <c r="F45" s="586">
        <v>173</v>
      </c>
      <c r="G45" s="586">
        <v>106</v>
      </c>
      <c r="H45" s="589">
        <v>0</v>
      </c>
      <c r="I45" s="586">
        <v>47</v>
      </c>
      <c r="J45" s="586">
        <v>18</v>
      </c>
      <c r="K45" s="586">
        <v>2086</v>
      </c>
      <c r="L45" s="758"/>
    </row>
    <row r="46" spans="1:12">
      <c r="A46" s="921"/>
      <c r="B46" s="557"/>
      <c r="C46" s="936" t="s">
        <v>312</v>
      </c>
      <c r="D46" s="936"/>
      <c r="E46" s="936"/>
      <c r="F46" s="936"/>
      <c r="G46" s="936"/>
      <c r="H46" s="936"/>
      <c r="I46" s="936"/>
      <c r="J46" s="936"/>
      <c r="K46" s="936"/>
      <c r="L46" s="758"/>
    </row>
    <row r="47" spans="1:12">
      <c r="A47" s="921"/>
      <c r="B47" s="557" t="s">
        <v>244</v>
      </c>
      <c r="C47" s="585" t="s">
        <v>26</v>
      </c>
      <c r="D47" s="588">
        <v>0</v>
      </c>
      <c r="E47" s="585" t="s">
        <v>26</v>
      </c>
      <c r="F47" s="588">
        <v>0</v>
      </c>
      <c r="G47" s="585">
        <v>1</v>
      </c>
      <c r="H47" s="585">
        <v>4</v>
      </c>
      <c r="I47" s="588">
        <v>0</v>
      </c>
      <c r="J47" s="588">
        <v>0</v>
      </c>
      <c r="K47" s="585">
        <v>5</v>
      </c>
      <c r="L47" s="758"/>
    </row>
    <row r="48" spans="1:12">
      <c r="A48" s="921"/>
      <c r="B48" s="557" t="s">
        <v>245</v>
      </c>
      <c r="C48" s="585" t="s">
        <v>26</v>
      </c>
      <c r="D48" s="588">
        <v>0</v>
      </c>
      <c r="E48" s="585" t="s">
        <v>26</v>
      </c>
      <c r="F48" s="588">
        <v>0</v>
      </c>
      <c r="G48" s="585">
        <v>2</v>
      </c>
      <c r="H48" s="585">
        <v>22</v>
      </c>
      <c r="I48" s="588">
        <v>0</v>
      </c>
      <c r="J48" s="588">
        <v>0</v>
      </c>
      <c r="K48" s="585">
        <v>24</v>
      </c>
      <c r="L48" s="758"/>
    </row>
    <row r="49" spans="1:12">
      <c r="A49" s="921"/>
      <c r="B49" s="557" t="s">
        <v>246</v>
      </c>
      <c r="C49" s="585" t="s">
        <v>26</v>
      </c>
      <c r="D49" s="588">
        <v>0</v>
      </c>
      <c r="E49" s="585" t="s">
        <v>26</v>
      </c>
      <c r="F49" s="588">
        <v>0</v>
      </c>
      <c r="G49" s="585">
        <v>1</v>
      </c>
      <c r="H49" s="585">
        <v>10</v>
      </c>
      <c r="I49" s="588">
        <v>0</v>
      </c>
      <c r="J49" s="588">
        <v>0</v>
      </c>
      <c r="K49" s="585">
        <v>11</v>
      </c>
      <c r="L49" s="758"/>
    </row>
    <row r="50" spans="1:12">
      <c r="A50" s="921"/>
      <c r="B50" s="557" t="s">
        <v>247</v>
      </c>
      <c r="C50" s="585" t="s">
        <v>26</v>
      </c>
      <c r="D50" s="588">
        <v>0</v>
      </c>
      <c r="E50" s="585" t="s">
        <v>26</v>
      </c>
      <c r="F50" s="588">
        <v>0</v>
      </c>
      <c r="G50" s="588">
        <v>0</v>
      </c>
      <c r="H50" s="585">
        <v>8</v>
      </c>
      <c r="I50" s="585">
        <v>1</v>
      </c>
      <c r="J50" s="585">
        <v>1</v>
      </c>
      <c r="K50" s="585">
        <v>10</v>
      </c>
      <c r="L50" s="758"/>
    </row>
    <row r="51" spans="1:12">
      <c r="A51" s="921"/>
      <c r="B51" s="557" t="s">
        <v>719</v>
      </c>
      <c r="C51" s="585" t="s">
        <v>26</v>
      </c>
      <c r="D51" s="588">
        <v>0</v>
      </c>
      <c r="E51" s="585" t="s">
        <v>26</v>
      </c>
      <c r="F51" s="588">
        <v>0</v>
      </c>
      <c r="G51" s="588">
        <v>0</v>
      </c>
      <c r="H51" s="585">
        <v>4</v>
      </c>
      <c r="I51" s="588">
        <v>0</v>
      </c>
      <c r="J51" s="588">
        <v>0</v>
      </c>
      <c r="K51" s="585">
        <v>4</v>
      </c>
      <c r="L51" s="758"/>
    </row>
    <row r="52" spans="1:12">
      <c r="A52" s="921"/>
      <c r="B52" s="637" t="s">
        <v>227</v>
      </c>
      <c r="C52" s="586" t="s">
        <v>26</v>
      </c>
      <c r="D52" s="589">
        <v>0</v>
      </c>
      <c r="E52" s="586" t="s">
        <v>26</v>
      </c>
      <c r="F52" s="589">
        <v>0</v>
      </c>
      <c r="G52" s="586">
        <v>4</v>
      </c>
      <c r="H52" s="586">
        <v>48</v>
      </c>
      <c r="I52" s="586">
        <v>1</v>
      </c>
      <c r="J52" s="586">
        <v>1</v>
      </c>
      <c r="K52" s="586">
        <v>54</v>
      </c>
      <c r="L52" s="758"/>
    </row>
    <row r="53" spans="1:12">
      <c r="A53" s="921"/>
      <c r="B53" s="557"/>
      <c r="C53" s="936" t="s">
        <v>250</v>
      </c>
      <c r="D53" s="936"/>
      <c r="E53" s="936"/>
      <c r="F53" s="936"/>
      <c r="G53" s="936"/>
      <c r="H53" s="936"/>
      <c r="I53" s="936"/>
      <c r="J53" s="936"/>
      <c r="K53" s="936"/>
      <c r="L53" s="758"/>
    </row>
    <row r="54" spans="1:12">
      <c r="A54" s="921"/>
      <c r="B54" s="557" t="s">
        <v>244</v>
      </c>
      <c r="C54" s="590" t="s">
        <v>26</v>
      </c>
      <c r="D54" s="590">
        <v>174</v>
      </c>
      <c r="E54" s="590" t="s">
        <v>26</v>
      </c>
      <c r="F54" s="590">
        <v>22</v>
      </c>
      <c r="G54" s="590">
        <v>19</v>
      </c>
      <c r="H54" s="590">
        <v>4</v>
      </c>
      <c r="I54" s="590">
        <v>2</v>
      </c>
      <c r="J54" s="590">
        <v>10</v>
      </c>
      <c r="K54" s="590">
        <v>231</v>
      </c>
      <c r="L54" s="758"/>
    </row>
    <row r="55" spans="1:12">
      <c r="A55" s="921"/>
      <c r="B55" s="557" t="s">
        <v>245</v>
      </c>
      <c r="C55" s="590" t="s">
        <v>26</v>
      </c>
      <c r="D55" s="590">
        <v>652</v>
      </c>
      <c r="E55" s="590" t="s">
        <v>26</v>
      </c>
      <c r="F55" s="590">
        <v>107</v>
      </c>
      <c r="G55" s="590">
        <v>60</v>
      </c>
      <c r="H55" s="590">
        <v>22</v>
      </c>
      <c r="I55" s="590">
        <v>15</v>
      </c>
      <c r="J55" s="590">
        <v>13</v>
      </c>
      <c r="K55" s="590">
        <v>869</v>
      </c>
      <c r="L55" s="758"/>
    </row>
    <row r="56" spans="1:12">
      <c r="A56" s="921"/>
      <c r="B56" s="557" t="s">
        <v>246</v>
      </c>
      <c r="C56" s="590" t="s">
        <v>26</v>
      </c>
      <c r="D56" s="590">
        <v>578</v>
      </c>
      <c r="E56" s="590" t="s">
        <v>26</v>
      </c>
      <c r="F56" s="590">
        <v>95</v>
      </c>
      <c r="G56" s="590">
        <v>38</v>
      </c>
      <c r="H56" s="590">
        <v>10</v>
      </c>
      <c r="I56" s="590">
        <v>9</v>
      </c>
      <c r="J56" s="590">
        <v>27</v>
      </c>
      <c r="K56" s="590">
        <v>757</v>
      </c>
      <c r="L56" s="758"/>
    </row>
    <row r="57" spans="1:12">
      <c r="A57" s="921"/>
      <c r="B57" s="557" t="s">
        <v>247</v>
      </c>
      <c r="C57" s="590" t="s">
        <v>26</v>
      </c>
      <c r="D57" s="590">
        <v>535</v>
      </c>
      <c r="E57" s="590" t="s">
        <v>26</v>
      </c>
      <c r="F57" s="590">
        <v>64</v>
      </c>
      <c r="G57" s="590">
        <v>31</v>
      </c>
      <c r="H57" s="590">
        <v>8</v>
      </c>
      <c r="I57" s="590">
        <v>23</v>
      </c>
      <c r="J57" s="590">
        <v>26</v>
      </c>
      <c r="K57" s="590">
        <v>687</v>
      </c>
      <c r="L57" s="758"/>
    </row>
    <row r="58" spans="1:12">
      <c r="A58" s="921"/>
      <c r="B58" s="557" t="s">
        <v>719</v>
      </c>
      <c r="C58" s="590" t="s">
        <v>26</v>
      </c>
      <c r="D58" s="590">
        <v>236</v>
      </c>
      <c r="E58" s="590" t="s">
        <v>26</v>
      </c>
      <c r="F58" s="590">
        <v>10</v>
      </c>
      <c r="G58" s="590">
        <v>4</v>
      </c>
      <c r="H58" s="590">
        <v>4</v>
      </c>
      <c r="I58" s="590">
        <v>6</v>
      </c>
      <c r="J58" s="590">
        <v>9</v>
      </c>
      <c r="K58" s="590">
        <v>269</v>
      </c>
      <c r="L58" s="758"/>
    </row>
    <row r="59" spans="1:12">
      <c r="A59" s="922"/>
      <c r="B59" s="638" t="s">
        <v>227</v>
      </c>
      <c r="C59" s="591" t="s">
        <v>26</v>
      </c>
      <c r="D59" s="591">
        <v>2175</v>
      </c>
      <c r="E59" s="591" t="s">
        <v>26</v>
      </c>
      <c r="F59" s="591">
        <v>298</v>
      </c>
      <c r="G59" s="591">
        <v>152</v>
      </c>
      <c r="H59" s="591">
        <v>48</v>
      </c>
      <c r="I59" s="591">
        <v>55</v>
      </c>
      <c r="J59" s="591">
        <v>85</v>
      </c>
      <c r="K59" s="591">
        <v>2813</v>
      </c>
      <c r="L59" s="758"/>
    </row>
    <row r="60" spans="1:12">
      <c r="A60" s="44"/>
      <c r="B60" s="557"/>
      <c r="C60" s="924" t="s">
        <v>330</v>
      </c>
      <c r="D60" s="924"/>
      <c r="E60" s="924"/>
      <c r="F60" s="924"/>
      <c r="G60" s="924"/>
      <c r="H60" s="924"/>
      <c r="I60" s="924"/>
      <c r="J60" s="924"/>
      <c r="K60" s="924"/>
      <c r="L60" s="758"/>
    </row>
    <row r="61" spans="1:12">
      <c r="A61" s="941" t="s">
        <v>227</v>
      </c>
      <c r="B61" s="557" t="s">
        <v>244</v>
      </c>
      <c r="C61" s="585" t="s">
        <v>26</v>
      </c>
      <c r="D61" s="585">
        <v>40</v>
      </c>
      <c r="E61" s="585" t="s">
        <v>26</v>
      </c>
      <c r="F61" s="585">
        <v>11</v>
      </c>
      <c r="G61" s="585">
        <v>13</v>
      </c>
      <c r="H61" s="588">
        <v>0</v>
      </c>
      <c r="I61" s="588">
        <v>0</v>
      </c>
      <c r="J61" s="585">
        <v>11</v>
      </c>
      <c r="K61" s="585">
        <v>75</v>
      </c>
      <c r="L61" s="758"/>
    </row>
    <row r="62" spans="1:12">
      <c r="A62" s="941"/>
      <c r="B62" s="557" t="s">
        <v>245</v>
      </c>
      <c r="C62" s="585" t="s">
        <v>26</v>
      </c>
      <c r="D62" s="585">
        <v>175</v>
      </c>
      <c r="E62" s="585" t="s">
        <v>26</v>
      </c>
      <c r="F62" s="585">
        <v>53</v>
      </c>
      <c r="G62" s="585">
        <v>19</v>
      </c>
      <c r="H62" s="588">
        <v>0</v>
      </c>
      <c r="I62" s="585">
        <v>6</v>
      </c>
      <c r="J62" s="585">
        <v>13</v>
      </c>
      <c r="K62" s="585">
        <v>266</v>
      </c>
      <c r="L62" s="758"/>
    </row>
    <row r="63" spans="1:12">
      <c r="A63" s="941"/>
      <c r="B63" s="557" t="s">
        <v>246</v>
      </c>
      <c r="C63" s="585" t="s">
        <v>26</v>
      </c>
      <c r="D63" s="585">
        <v>159</v>
      </c>
      <c r="E63" s="585" t="s">
        <v>26</v>
      </c>
      <c r="F63" s="585">
        <v>39</v>
      </c>
      <c r="G63" s="585">
        <v>17</v>
      </c>
      <c r="H63" s="588">
        <v>0</v>
      </c>
      <c r="I63" s="585">
        <v>2</v>
      </c>
      <c r="J63" s="585">
        <v>25</v>
      </c>
      <c r="K63" s="585">
        <v>242</v>
      </c>
      <c r="L63" s="758"/>
    </row>
    <row r="64" spans="1:12">
      <c r="A64" s="941"/>
      <c r="B64" s="557" t="s">
        <v>247</v>
      </c>
      <c r="C64" s="585" t="s">
        <v>26</v>
      </c>
      <c r="D64" s="585">
        <v>135</v>
      </c>
      <c r="E64" s="585" t="s">
        <v>26</v>
      </c>
      <c r="F64" s="585">
        <v>22</v>
      </c>
      <c r="G64" s="585">
        <v>5</v>
      </c>
      <c r="H64" s="588">
        <v>0</v>
      </c>
      <c r="I64" s="585">
        <v>3</v>
      </c>
      <c r="J64" s="585">
        <v>17</v>
      </c>
      <c r="K64" s="585">
        <v>182</v>
      </c>
      <c r="L64" s="758"/>
    </row>
    <row r="65" spans="1:12">
      <c r="A65" s="941"/>
      <c r="B65" s="557" t="s">
        <v>719</v>
      </c>
      <c r="C65" s="585" t="s">
        <v>26</v>
      </c>
      <c r="D65" s="585">
        <v>43</v>
      </c>
      <c r="E65" s="585" t="s">
        <v>26</v>
      </c>
      <c r="F65" s="585">
        <v>3</v>
      </c>
      <c r="G65" s="588">
        <v>0</v>
      </c>
      <c r="H65" s="588">
        <v>0</v>
      </c>
      <c r="I65" s="588">
        <v>0</v>
      </c>
      <c r="J65" s="585">
        <v>11</v>
      </c>
      <c r="K65" s="585">
        <v>57</v>
      </c>
      <c r="L65" s="758"/>
    </row>
    <row r="66" spans="1:12">
      <c r="A66" s="941"/>
      <c r="B66" s="637" t="s">
        <v>227</v>
      </c>
      <c r="C66" s="586" t="s">
        <v>26</v>
      </c>
      <c r="D66" s="586">
        <v>552</v>
      </c>
      <c r="E66" s="586" t="s">
        <v>26</v>
      </c>
      <c r="F66" s="586">
        <v>128</v>
      </c>
      <c r="G66" s="586">
        <v>54</v>
      </c>
      <c r="H66" s="589">
        <v>0</v>
      </c>
      <c r="I66" s="586">
        <v>11</v>
      </c>
      <c r="J66" s="586">
        <v>77</v>
      </c>
      <c r="K66" s="586">
        <v>822</v>
      </c>
      <c r="L66" s="758"/>
    </row>
    <row r="67" spans="1:12">
      <c r="A67" s="941"/>
      <c r="B67" s="557"/>
      <c r="C67" s="936" t="s">
        <v>697</v>
      </c>
      <c r="D67" s="936"/>
      <c r="E67" s="936"/>
      <c r="F67" s="936"/>
      <c r="G67" s="936"/>
      <c r="H67" s="936"/>
      <c r="I67" s="936"/>
      <c r="J67" s="936"/>
      <c r="K67" s="936"/>
      <c r="L67" s="758"/>
    </row>
    <row r="68" spans="1:12" ht="15" customHeight="1">
      <c r="A68" s="941"/>
      <c r="B68" s="557" t="s">
        <v>244</v>
      </c>
      <c r="C68" s="585" t="s">
        <v>26</v>
      </c>
      <c r="D68" s="585">
        <v>196</v>
      </c>
      <c r="E68" s="585" t="s">
        <v>26</v>
      </c>
      <c r="F68" s="585">
        <v>13</v>
      </c>
      <c r="G68" s="585">
        <v>11</v>
      </c>
      <c r="H68" s="588">
        <v>0</v>
      </c>
      <c r="I68" s="585">
        <v>2</v>
      </c>
      <c r="J68" s="585">
        <v>1</v>
      </c>
      <c r="K68" s="585">
        <v>223</v>
      </c>
      <c r="L68" s="758"/>
    </row>
    <row r="69" spans="1:12">
      <c r="A69" s="941"/>
      <c r="B69" s="557" t="s">
        <v>245</v>
      </c>
      <c r="C69" s="585" t="s">
        <v>26</v>
      </c>
      <c r="D69" s="585">
        <v>627</v>
      </c>
      <c r="E69" s="585" t="s">
        <v>26</v>
      </c>
      <c r="F69" s="585">
        <v>57</v>
      </c>
      <c r="G69" s="585">
        <v>47</v>
      </c>
      <c r="H69" s="588">
        <v>0</v>
      </c>
      <c r="I69" s="585">
        <v>13</v>
      </c>
      <c r="J69" s="585">
        <v>2</v>
      </c>
      <c r="K69" s="585">
        <v>746</v>
      </c>
      <c r="L69" s="758"/>
    </row>
    <row r="70" spans="1:12">
      <c r="A70" s="941"/>
      <c r="B70" s="557" t="s">
        <v>246</v>
      </c>
      <c r="C70" s="585" t="s">
        <v>26</v>
      </c>
      <c r="D70" s="585">
        <v>537</v>
      </c>
      <c r="E70" s="585" t="s">
        <v>26</v>
      </c>
      <c r="F70" s="585">
        <v>59</v>
      </c>
      <c r="G70" s="585">
        <v>27</v>
      </c>
      <c r="H70" s="588">
        <v>0</v>
      </c>
      <c r="I70" s="585">
        <v>8</v>
      </c>
      <c r="J70" s="585">
        <v>7</v>
      </c>
      <c r="K70" s="585">
        <v>638</v>
      </c>
      <c r="L70" s="758"/>
    </row>
    <row r="71" spans="1:12">
      <c r="A71" s="941"/>
      <c r="B71" s="557" t="s">
        <v>247</v>
      </c>
      <c r="C71" s="585" t="s">
        <v>26</v>
      </c>
      <c r="D71" s="585">
        <v>543</v>
      </c>
      <c r="E71" s="585" t="s">
        <v>26</v>
      </c>
      <c r="F71" s="585">
        <v>46</v>
      </c>
      <c r="G71" s="585">
        <v>29</v>
      </c>
      <c r="H71" s="588">
        <v>0</v>
      </c>
      <c r="I71" s="585">
        <v>22</v>
      </c>
      <c r="J71" s="585">
        <v>11</v>
      </c>
      <c r="K71" s="585">
        <v>651</v>
      </c>
      <c r="L71" s="758"/>
    </row>
    <row r="72" spans="1:12">
      <c r="A72" s="941"/>
      <c r="B72" s="557" t="s">
        <v>719</v>
      </c>
      <c r="C72" s="585" t="s">
        <v>26</v>
      </c>
      <c r="D72" s="585">
        <v>257</v>
      </c>
      <c r="E72" s="585" t="s">
        <v>26</v>
      </c>
      <c r="F72" s="585">
        <v>9</v>
      </c>
      <c r="G72" s="585">
        <v>4</v>
      </c>
      <c r="H72" s="588">
        <v>0</v>
      </c>
      <c r="I72" s="585">
        <v>6</v>
      </c>
      <c r="J72" s="588">
        <v>0</v>
      </c>
      <c r="K72" s="585">
        <v>276</v>
      </c>
      <c r="L72" s="758"/>
    </row>
    <row r="73" spans="1:12">
      <c r="A73" s="941"/>
      <c r="B73" s="637" t="s">
        <v>227</v>
      </c>
      <c r="C73" s="586" t="s">
        <v>26</v>
      </c>
      <c r="D73" s="586">
        <v>2160</v>
      </c>
      <c r="E73" s="586" t="s">
        <v>26</v>
      </c>
      <c r="F73" s="586">
        <v>184</v>
      </c>
      <c r="G73" s="586">
        <v>118</v>
      </c>
      <c r="H73" s="589">
        <v>0</v>
      </c>
      <c r="I73" s="586">
        <v>51</v>
      </c>
      <c r="J73" s="586">
        <v>21</v>
      </c>
      <c r="K73" s="586">
        <v>2534</v>
      </c>
      <c r="L73" s="758"/>
    </row>
    <row r="74" spans="1:12">
      <c r="A74" s="941"/>
      <c r="B74" s="557"/>
      <c r="C74" s="936" t="s">
        <v>312</v>
      </c>
      <c r="D74" s="936"/>
      <c r="E74" s="936"/>
      <c r="F74" s="936"/>
      <c r="G74" s="936"/>
      <c r="H74" s="936"/>
      <c r="I74" s="936"/>
      <c r="J74" s="936"/>
      <c r="K74" s="936"/>
      <c r="L74" s="758"/>
    </row>
    <row r="75" spans="1:12">
      <c r="A75" s="941"/>
      <c r="B75" s="557" t="s">
        <v>244</v>
      </c>
      <c r="C75" s="585" t="s">
        <v>26</v>
      </c>
      <c r="D75" s="588">
        <v>0</v>
      </c>
      <c r="E75" s="585" t="s">
        <v>26</v>
      </c>
      <c r="F75" s="588">
        <v>0</v>
      </c>
      <c r="G75" s="585">
        <v>1</v>
      </c>
      <c r="H75" s="585">
        <v>4</v>
      </c>
      <c r="I75" s="588">
        <v>0</v>
      </c>
      <c r="J75" s="588">
        <v>0</v>
      </c>
      <c r="K75" s="585">
        <v>5</v>
      </c>
      <c r="L75" s="758"/>
    </row>
    <row r="76" spans="1:12">
      <c r="A76" s="941"/>
      <c r="B76" s="557" t="s">
        <v>245</v>
      </c>
      <c r="C76" s="585" t="s">
        <v>26</v>
      </c>
      <c r="D76" s="588">
        <v>0</v>
      </c>
      <c r="E76" s="585" t="s">
        <v>26</v>
      </c>
      <c r="F76" s="588">
        <v>0</v>
      </c>
      <c r="G76" s="585">
        <v>2</v>
      </c>
      <c r="H76" s="585">
        <v>28</v>
      </c>
      <c r="I76" s="588">
        <v>0</v>
      </c>
      <c r="J76" s="588">
        <v>0</v>
      </c>
      <c r="K76" s="585">
        <v>30</v>
      </c>
      <c r="L76" s="758"/>
    </row>
    <row r="77" spans="1:12">
      <c r="A77" s="941"/>
      <c r="B77" s="557" t="s">
        <v>246</v>
      </c>
      <c r="C77" s="585" t="s">
        <v>26</v>
      </c>
      <c r="D77" s="588">
        <v>0</v>
      </c>
      <c r="E77" s="585" t="s">
        <v>26</v>
      </c>
      <c r="F77" s="588">
        <v>0</v>
      </c>
      <c r="G77" s="585">
        <v>1</v>
      </c>
      <c r="H77" s="585">
        <v>13</v>
      </c>
      <c r="I77" s="588">
        <v>0</v>
      </c>
      <c r="J77" s="588">
        <v>0</v>
      </c>
      <c r="K77" s="585">
        <v>14</v>
      </c>
      <c r="L77" s="758"/>
    </row>
    <row r="78" spans="1:12">
      <c r="A78" s="941"/>
      <c r="B78" s="557" t="s">
        <v>247</v>
      </c>
      <c r="C78" s="585" t="s">
        <v>26</v>
      </c>
      <c r="D78" s="588">
        <v>0</v>
      </c>
      <c r="E78" s="585" t="s">
        <v>26</v>
      </c>
      <c r="F78" s="588">
        <v>0</v>
      </c>
      <c r="G78" s="588">
        <v>0</v>
      </c>
      <c r="H78" s="585">
        <v>8</v>
      </c>
      <c r="I78" s="585">
        <v>1</v>
      </c>
      <c r="J78" s="585">
        <v>1</v>
      </c>
      <c r="K78" s="585">
        <v>10</v>
      </c>
      <c r="L78" s="758"/>
    </row>
    <row r="79" spans="1:12">
      <c r="A79" s="941"/>
      <c r="B79" s="557" t="s">
        <v>719</v>
      </c>
      <c r="C79" s="585" t="s">
        <v>26</v>
      </c>
      <c r="D79" s="588">
        <v>0</v>
      </c>
      <c r="E79" s="585" t="s">
        <v>26</v>
      </c>
      <c r="F79" s="588">
        <v>0</v>
      </c>
      <c r="G79" s="588">
        <v>0</v>
      </c>
      <c r="H79" s="585">
        <v>4</v>
      </c>
      <c r="I79" s="588">
        <v>0</v>
      </c>
      <c r="J79" s="588">
        <v>0</v>
      </c>
      <c r="K79" s="585">
        <v>4</v>
      </c>
      <c r="L79" s="758"/>
    </row>
    <row r="80" spans="1:12">
      <c r="A80" s="941"/>
      <c r="B80" s="637" t="s">
        <v>227</v>
      </c>
      <c r="C80" s="586" t="s">
        <v>26</v>
      </c>
      <c r="D80" s="589">
        <v>0</v>
      </c>
      <c r="E80" s="586" t="s">
        <v>26</v>
      </c>
      <c r="F80" s="589">
        <v>0</v>
      </c>
      <c r="G80" s="586">
        <v>4</v>
      </c>
      <c r="H80" s="586">
        <v>57</v>
      </c>
      <c r="I80" s="586">
        <v>1</v>
      </c>
      <c r="J80" s="586">
        <v>1</v>
      </c>
      <c r="K80" s="586">
        <v>63</v>
      </c>
      <c r="L80" s="758"/>
    </row>
    <row r="81" spans="1:12">
      <c r="A81" s="941"/>
      <c r="B81" s="557"/>
      <c r="C81" s="936" t="s">
        <v>250</v>
      </c>
      <c r="D81" s="936"/>
      <c r="E81" s="936"/>
      <c r="F81" s="936"/>
      <c r="G81" s="936"/>
      <c r="H81" s="936"/>
      <c r="I81" s="936"/>
      <c r="J81" s="936"/>
      <c r="K81" s="936"/>
      <c r="L81" s="758"/>
    </row>
    <row r="82" spans="1:12">
      <c r="A82" s="941"/>
      <c r="B82" s="557" t="s">
        <v>244</v>
      </c>
      <c r="C82" s="590" t="s">
        <v>26</v>
      </c>
      <c r="D82" s="590">
        <v>236</v>
      </c>
      <c r="E82" s="590" t="s">
        <v>26</v>
      </c>
      <c r="F82" s="590">
        <v>24</v>
      </c>
      <c r="G82" s="590">
        <v>25</v>
      </c>
      <c r="H82" s="590">
        <v>4</v>
      </c>
      <c r="I82" s="590">
        <v>2</v>
      </c>
      <c r="J82" s="590">
        <v>12</v>
      </c>
      <c r="K82" s="590">
        <v>303</v>
      </c>
      <c r="L82" s="758"/>
    </row>
    <row r="83" spans="1:12">
      <c r="A83" s="941"/>
      <c r="B83" s="557" t="s">
        <v>245</v>
      </c>
      <c r="C83" s="590" t="s">
        <v>26</v>
      </c>
      <c r="D83" s="590">
        <v>802</v>
      </c>
      <c r="E83" s="590" t="s">
        <v>26</v>
      </c>
      <c r="F83" s="590">
        <v>110</v>
      </c>
      <c r="G83" s="590">
        <v>68</v>
      </c>
      <c r="H83" s="590">
        <v>28</v>
      </c>
      <c r="I83" s="590">
        <v>19</v>
      </c>
      <c r="J83" s="590">
        <v>15</v>
      </c>
      <c r="K83" s="590">
        <v>1042</v>
      </c>
      <c r="L83" s="758"/>
    </row>
    <row r="84" spans="1:12">
      <c r="A84" s="941"/>
      <c r="B84" s="557" t="s">
        <v>246</v>
      </c>
      <c r="C84" s="590" t="s">
        <v>26</v>
      </c>
      <c r="D84" s="590">
        <v>696</v>
      </c>
      <c r="E84" s="590" t="s">
        <v>26</v>
      </c>
      <c r="F84" s="590">
        <v>98</v>
      </c>
      <c r="G84" s="590">
        <v>45</v>
      </c>
      <c r="H84" s="590">
        <v>13</v>
      </c>
      <c r="I84" s="590">
        <v>10</v>
      </c>
      <c r="J84" s="590">
        <v>32</v>
      </c>
      <c r="K84" s="590">
        <v>894</v>
      </c>
      <c r="L84" s="758"/>
    </row>
    <row r="85" spans="1:12">
      <c r="A85" s="941"/>
      <c r="B85" s="557" t="s">
        <v>247</v>
      </c>
      <c r="C85" s="590" t="s">
        <v>26</v>
      </c>
      <c r="D85" s="590">
        <v>678</v>
      </c>
      <c r="E85" s="590" t="s">
        <v>26</v>
      </c>
      <c r="F85" s="590">
        <v>68</v>
      </c>
      <c r="G85" s="590">
        <v>34</v>
      </c>
      <c r="H85" s="590">
        <v>8</v>
      </c>
      <c r="I85" s="590">
        <v>26</v>
      </c>
      <c r="J85" s="590">
        <v>29</v>
      </c>
      <c r="K85" s="590">
        <v>843</v>
      </c>
      <c r="L85" s="758"/>
    </row>
    <row r="86" spans="1:12">
      <c r="A86" s="941"/>
      <c r="B86" s="557" t="s">
        <v>719</v>
      </c>
      <c r="C86" s="590" t="s">
        <v>26</v>
      </c>
      <c r="D86" s="590">
        <v>300</v>
      </c>
      <c r="E86" s="590" t="s">
        <v>26</v>
      </c>
      <c r="F86" s="590">
        <v>12</v>
      </c>
      <c r="G86" s="590">
        <v>4</v>
      </c>
      <c r="H86" s="590">
        <v>4</v>
      </c>
      <c r="I86" s="590">
        <v>6</v>
      </c>
      <c r="J86" s="590">
        <v>11</v>
      </c>
      <c r="K86" s="590">
        <v>337</v>
      </c>
      <c r="L86" s="758"/>
    </row>
    <row r="87" spans="1:12">
      <c r="A87" s="942"/>
      <c r="B87" s="638" t="s">
        <v>227</v>
      </c>
      <c r="C87" s="591" t="s">
        <v>26</v>
      </c>
      <c r="D87" s="591">
        <v>2712</v>
      </c>
      <c r="E87" s="591" t="s">
        <v>26</v>
      </c>
      <c r="F87" s="591">
        <v>312</v>
      </c>
      <c r="G87" s="591">
        <v>176</v>
      </c>
      <c r="H87" s="591">
        <v>57</v>
      </c>
      <c r="I87" s="591">
        <v>63</v>
      </c>
      <c r="J87" s="591">
        <v>99</v>
      </c>
      <c r="K87" s="591">
        <v>3419</v>
      </c>
      <c r="L87" s="758"/>
    </row>
    <row r="88" spans="1:12">
      <c r="A88" s="44"/>
      <c r="B88" s="557"/>
      <c r="C88" s="924" t="s">
        <v>298</v>
      </c>
      <c r="D88" s="924"/>
      <c r="E88" s="924"/>
      <c r="F88" s="924"/>
      <c r="G88" s="924"/>
      <c r="H88" s="924"/>
      <c r="I88" s="924"/>
      <c r="J88" s="924"/>
      <c r="K88" s="924"/>
    </row>
    <row r="89" spans="1:12">
      <c r="A89" s="44"/>
      <c r="B89" s="557"/>
      <c r="C89" s="924" t="s">
        <v>330</v>
      </c>
      <c r="D89" s="924"/>
      <c r="E89" s="924"/>
      <c r="F89" s="924"/>
      <c r="G89" s="924"/>
      <c r="H89" s="924"/>
      <c r="I89" s="924"/>
      <c r="J89" s="924"/>
      <c r="K89" s="924"/>
    </row>
    <row r="90" spans="1:12">
      <c r="A90" s="921" t="s">
        <v>718</v>
      </c>
      <c r="B90" s="557" t="s">
        <v>244</v>
      </c>
      <c r="C90" s="639" t="s">
        <v>24</v>
      </c>
      <c r="D90" s="639">
        <v>35</v>
      </c>
      <c r="E90" s="639" t="s">
        <v>24</v>
      </c>
      <c r="F90" s="639">
        <v>9.1</v>
      </c>
      <c r="G90" s="639">
        <v>30.8</v>
      </c>
      <c r="H90" s="639" t="s">
        <v>24</v>
      </c>
      <c r="I90" s="639">
        <v>0</v>
      </c>
      <c r="J90" s="639">
        <v>18.2</v>
      </c>
      <c r="K90" s="639">
        <v>27.6</v>
      </c>
    </row>
    <row r="91" spans="1:12">
      <c r="A91" s="921"/>
      <c r="B91" s="557" t="s">
        <v>245</v>
      </c>
      <c r="C91" s="639" t="s">
        <v>24</v>
      </c>
      <c r="D91" s="639">
        <v>20</v>
      </c>
      <c r="E91" s="639" t="s">
        <v>24</v>
      </c>
      <c r="F91" s="639">
        <v>0</v>
      </c>
      <c r="G91" s="639">
        <v>26.3</v>
      </c>
      <c r="H91" s="639" t="s">
        <v>24</v>
      </c>
      <c r="I91" s="639">
        <v>66.7</v>
      </c>
      <c r="J91" s="639">
        <v>7.7</v>
      </c>
      <c r="K91" s="639">
        <v>16.5</v>
      </c>
    </row>
    <row r="92" spans="1:12">
      <c r="A92" s="921"/>
      <c r="B92" s="557" t="s">
        <v>246</v>
      </c>
      <c r="C92" s="639" t="s">
        <v>24</v>
      </c>
      <c r="D92" s="639">
        <v>18.899999999999999</v>
      </c>
      <c r="E92" s="639" t="s">
        <v>24</v>
      </c>
      <c r="F92" s="639">
        <v>0</v>
      </c>
      <c r="G92" s="639">
        <v>17.600000000000001</v>
      </c>
      <c r="H92" s="639" t="s">
        <v>24</v>
      </c>
      <c r="I92" s="639">
        <v>0</v>
      </c>
      <c r="J92" s="639">
        <v>16</v>
      </c>
      <c r="K92" s="639">
        <v>15.1</v>
      </c>
    </row>
    <row r="93" spans="1:12">
      <c r="A93" s="921"/>
      <c r="B93" s="557" t="s">
        <v>247</v>
      </c>
      <c r="C93" s="639" t="s">
        <v>24</v>
      </c>
      <c r="D93" s="639">
        <v>23.7</v>
      </c>
      <c r="E93" s="639" t="s">
        <v>24</v>
      </c>
      <c r="F93" s="639">
        <v>4.5</v>
      </c>
      <c r="G93" s="639">
        <v>0</v>
      </c>
      <c r="H93" s="639" t="s">
        <v>24</v>
      </c>
      <c r="I93" s="639">
        <v>0</v>
      </c>
      <c r="J93" s="639">
        <v>11.8</v>
      </c>
      <c r="K93" s="639">
        <v>18.899999999999999</v>
      </c>
    </row>
    <row r="94" spans="1:12">
      <c r="A94" s="921"/>
      <c r="B94" s="557" t="s">
        <v>719</v>
      </c>
      <c r="C94" s="639" t="s">
        <v>24</v>
      </c>
      <c r="D94" s="639">
        <v>18.600000000000001</v>
      </c>
      <c r="E94" s="639" t="s">
        <v>24</v>
      </c>
      <c r="F94" s="639">
        <v>33.299999999999997</v>
      </c>
      <c r="G94" s="639">
        <v>0</v>
      </c>
      <c r="H94" s="639" t="s">
        <v>24</v>
      </c>
      <c r="I94" s="639">
        <v>0</v>
      </c>
      <c r="J94" s="639">
        <v>18.2</v>
      </c>
      <c r="K94" s="639">
        <v>19</v>
      </c>
    </row>
    <row r="95" spans="1:12">
      <c r="A95" s="921"/>
      <c r="B95" s="637" t="s">
        <v>227</v>
      </c>
      <c r="C95" s="640" t="s">
        <v>24</v>
      </c>
      <c r="D95" s="640">
        <v>21.6</v>
      </c>
      <c r="E95" s="640" t="s">
        <v>24</v>
      </c>
      <c r="F95" s="640">
        <v>2.2999999999999998</v>
      </c>
      <c r="G95" s="640">
        <v>22.2</v>
      </c>
      <c r="H95" s="640" t="s">
        <v>24</v>
      </c>
      <c r="I95" s="640">
        <v>36.4</v>
      </c>
      <c r="J95" s="640">
        <v>14.3</v>
      </c>
      <c r="K95" s="640">
        <v>17.8</v>
      </c>
    </row>
    <row r="96" spans="1:12">
      <c r="A96" s="921"/>
      <c r="B96" s="557"/>
      <c r="C96" s="949" t="s">
        <v>697</v>
      </c>
      <c r="D96" s="949"/>
      <c r="E96" s="949"/>
      <c r="F96" s="949"/>
      <c r="G96" s="949"/>
      <c r="H96" s="949"/>
      <c r="I96" s="949"/>
      <c r="J96" s="949"/>
      <c r="K96" s="949"/>
    </row>
    <row r="97" spans="1:11" ht="15" customHeight="1">
      <c r="A97" s="921"/>
      <c r="B97" s="557" t="s">
        <v>244</v>
      </c>
      <c r="C97" s="639" t="s">
        <v>24</v>
      </c>
      <c r="D97" s="639">
        <v>24.5</v>
      </c>
      <c r="E97" s="639" t="s">
        <v>24</v>
      </c>
      <c r="F97" s="639">
        <v>7.7</v>
      </c>
      <c r="G97" s="639">
        <v>18.2</v>
      </c>
      <c r="H97" s="639" t="s">
        <v>24</v>
      </c>
      <c r="I97" s="639">
        <v>0</v>
      </c>
      <c r="J97" s="639">
        <v>0</v>
      </c>
      <c r="K97" s="639">
        <v>22.9</v>
      </c>
    </row>
    <row r="98" spans="1:11">
      <c r="A98" s="921"/>
      <c r="B98" s="557" t="s">
        <v>245</v>
      </c>
      <c r="C98" s="639" t="s">
        <v>24</v>
      </c>
      <c r="D98" s="639">
        <v>18.3</v>
      </c>
      <c r="E98" s="639" t="s">
        <v>24</v>
      </c>
      <c r="F98" s="639">
        <v>5.3</v>
      </c>
      <c r="G98" s="639">
        <v>6.4</v>
      </c>
      <c r="H98" s="639" t="s">
        <v>24</v>
      </c>
      <c r="I98" s="639">
        <v>0</v>
      </c>
      <c r="J98" s="639">
        <v>50</v>
      </c>
      <c r="K98" s="639">
        <v>16.100000000000001</v>
      </c>
    </row>
    <row r="99" spans="1:11">
      <c r="A99" s="921"/>
      <c r="B99" s="557" t="s">
        <v>246</v>
      </c>
      <c r="C99" s="639" t="s">
        <v>24</v>
      </c>
      <c r="D99" s="639">
        <v>16.399999999999999</v>
      </c>
      <c r="E99" s="639" t="s">
        <v>24</v>
      </c>
      <c r="F99" s="639">
        <v>5.0999999999999996</v>
      </c>
      <c r="G99" s="639">
        <v>14.8</v>
      </c>
      <c r="H99" s="639" t="s">
        <v>24</v>
      </c>
      <c r="I99" s="639">
        <v>12.5</v>
      </c>
      <c r="J99" s="639">
        <v>14.3</v>
      </c>
      <c r="K99" s="639">
        <v>15.1</v>
      </c>
    </row>
    <row r="100" spans="1:11">
      <c r="A100" s="921"/>
      <c r="B100" s="557" t="s">
        <v>247</v>
      </c>
      <c r="C100" s="639" t="s">
        <v>24</v>
      </c>
      <c r="D100" s="639">
        <v>20.399999999999999</v>
      </c>
      <c r="E100" s="639" t="s">
        <v>24</v>
      </c>
      <c r="F100" s="639">
        <v>6.5</v>
      </c>
      <c r="G100" s="639">
        <v>10.3</v>
      </c>
      <c r="H100" s="639" t="s">
        <v>24</v>
      </c>
      <c r="I100" s="639">
        <v>13.6</v>
      </c>
      <c r="J100" s="639">
        <v>9.1</v>
      </c>
      <c r="K100" s="639">
        <v>18.5</v>
      </c>
    </row>
    <row r="101" spans="1:11">
      <c r="A101" s="921"/>
      <c r="B101" s="557" t="s">
        <v>719</v>
      </c>
      <c r="C101" s="639" t="s">
        <v>24</v>
      </c>
      <c r="D101" s="639">
        <v>21.8</v>
      </c>
      <c r="E101" s="639" t="s">
        <v>24</v>
      </c>
      <c r="F101" s="639">
        <v>11.1</v>
      </c>
      <c r="G101" s="639">
        <v>0</v>
      </c>
      <c r="H101" s="639" t="s">
        <v>24</v>
      </c>
      <c r="I101" s="639">
        <v>0</v>
      </c>
      <c r="J101" s="639" t="s">
        <v>706</v>
      </c>
      <c r="K101" s="639">
        <v>20.6</v>
      </c>
    </row>
    <row r="102" spans="1:11">
      <c r="A102" s="921"/>
      <c r="B102" s="637" t="s">
        <v>227</v>
      </c>
      <c r="C102" s="640" t="s">
        <v>24</v>
      </c>
      <c r="D102" s="640">
        <v>19.399999999999999</v>
      </c>
      <c r="E102" s="640" t="s">
        <v>24</v>
      </c>
      <c r="F102" s="640">
        <v>6</v>
      </c>
      <c r="G102" s="640">
        <v>10.199999999999999</v>
      </c>
      <c r="H102" s="640" t="s">
        <v>24</v>
      </c>
      <c r="I102" s="640">
        <v>7.8</v>
      </c>
      <c r="J102" s="640">
        <v>14.3</v>
      </c>
      <c r="K102" s="640">
        <v>17.600000000000001</v>
      </c>
    </row>
    <row r="103" spans="1:11">
      <c r="A103" s="921"/>
      <c r="B103" s="557"/>
      <c r="C103" s="949" t="s">
        <v>312</v>
      </c>
      <c r="D103" s="949"/>
      <c r="E103" s="949"/>
      <c r="F103" s="949"/>
      <c r="G103" s="949"/>
      <c r="H103" s="949"/>
      <c r="I103" s="949"/>
      <c r="J103" s="949"/>
      <c r="K103" s="949"/>
    </row>
    <row r="104" spans="1:11">
      <c r="A104" s="921"/>
      <c r="B104" s="557" t="s">
        <v>244</v>
      </c>
      <c r="C104" s="639" t="s">
        <v>24</v>
      </c>
      <c r="D104" s="639">
        <v>0</v>
      </c>
      <c r="E104" s="639" t="s">
        <v>24</v>
      </c>
      <c r="F104" s="639">
        <v>0</v>
      </c>
      <c r="G104" s="639">
        <v>0</v>
      </c>
      <c r="H104" s="639">
        <v>0</v>
      </c>
      <c r="I104" s="639">
        <v>0</v>
      </c>
      <c r="J104" s="639">
        <v>0</v>
      </c>
      <c r="K104" s="639">
        <v>0</v>
      </c>
    </row>
    <row r="105" spans="1:11">
      <c r="A105" s="921"/>
      <c r="B105" s="557" t="s">
        <v>245</v>
      </c>
      <c r="C105" s="639" t="s">
        <v>24</v>
      </c>
      <c r="D105" s="639">
        <v>0</v>
      </c>
      <c r="E105" s="639" t="s">
        <v>24</v>
      </c>
      <c r="F105" s="639">
        <v>0</v>
      </c>
      <c r="G105" s="639">
        <v>0</v>
      </c>
      <c r="H105" s="639">
        <v>21.4</v>
      </c>
      <c r="I105" s="639">
        <v>0</v>
      </c>
      <c r="J105" s="639">
        <v>0</v>
      </c>
      <c r="K105" s="639">
        <v>20</v>
      </c>
    </row>
    <row r="106" spans="1:11">
      <c r="A106" s="921"/>
      <c r="B106" s="557" t="s">
        <v>246</v>
      </c>
      <c r="C106" s="639" t="s">
        <v>24</v>
      </c>
      <c r="D106" s="639">
        <v>0</v>
      </c>
      <c r="E106" s="639" t="s">
        <v>24</v>
      </c>
      <c r="F106" s="639">
        <v>0</v>
      </c>
      <c r="G106" s="639">
        <v>0</v>
      </c>
      <c r="H106" s="639">
        <v>23.1</v>
      </c>
      <c r="I106" s="639">
        <v>0</v>
      </c>
      <c r="J106" s="639">
        <v>0</v>
      </c>
      <c r="K106" s="639">
        <v>21.4</v>
      </c>
    </row>
    <row r="107" spans="1:11">
      <c r="A107" s="921"/>
      <c r="B107" s="557" t="s">
        <v>247</v>
      </c>
      <c r="C107" s="639" t="s">
        <v>24</v>
      </c>
      <c r="D107" s="639">
        <v>0</v>
      </c>
      <c r="E107" s="639" t="s">
        <v>24</v>
      </c>
      <c r="F107" s="639">
        <v>0</v>
      </c>
      <c r="G107" s="639">
        <v>0</v>
      </c>
      <c r="H107" s="639">
        <v>0</v>
      </c>
      <c r="I107" s="639">
        <v>0</v>
      </c>
      <c r="J107" s="639">
        <v>0</v>
      </c>
      <c r="K107" s="639">
        <v>0</v>
      </c>
    </row>
    <row r="108" spans="1:11">
      <c r="A108" s="921"/>
      <c r="B108" s="557" t="s">
        <v>719</v>
      </c>
      <c r="C108" s="639" t="s">
        <v>24</v>
      </c>
      <c r="D108" s="639">
        <v>0</v>
      </c>
      <c r="E108" s="639" t="s">
        <v>24</v>
      </c>
      <c r="F108" s="639">
        <v>0</v>
      </c>
      <c r="G108" s="639">
        <v>0</v>
      </c>
      <c r="H108" s="639">
        <v>0</v>
      </c>
      <c r="I108" s="639">
        <v>0</v>
      </c>
      <c r="J108" s="639">
        <v>0</v>
      </c>
      <c r="K108" s="639">
        <v>0</v>
      </c>
    </row>
    <row r="109" spans="1:11">
      <c r="A109" s="921"/>
      <c r="B109" s="637" t="s">
        <v>227</v>
      </c>
      <c r="C109" s="640" t="s">
        <v>24</v>
      </c>
      <c r="D109" s="641">
        <v>0</v>
      </c>
      <c r="E109" s="640" t="s">
        <v>24</v>
      </c>
      <c r="F109" s="641">
        <v>0</v>
      </c>
      <c r="G109" s="640">
        <v>0</v>
      </c>
      <c r="H109" s="640">
        <v>15.8</v>
      </c>
      <c r="I109" s="640">
        <v>0</v>
      </c>
      <c r="J109" s="640">
        <v>0</v>
      </c>
      <c r="K109" s="640">
        <v>14.3</v>
      </c>
    </row>
    <row r="110" spans="1:11">
      <c r="A110" s="921"/>
      <c r="B110" s="557"/>
      <c r="C110" s="949" t="s">
        <v>250</v>
      </c>
      <c r="D110" s="949"/>
      <c r="E110" s="949"/>
      <c r="F110" s="949"/>
      <c r="G110" s="949"/>
      <c r="H110" s="949"/>
      <c r="I110" s="949"/>
      <c r="J110" s="949"/>
      <c r="K110" s="949"/>
    </row>
    <row r="111" spans="1:11">
      <c r="A111" s="921"/>
      <c r="B111" s="557" t="s">
        <v>244</v>
      </c>
      <c r="C111" s="639" t="s">
        <v>24</v>
      </c>
      <c r="D111" s="642">
        <v>26.3</v>
      </c>
      <c r="E111" s="639" t="s">
        <v>24</v>
      </c>
      <c r="F111" s="642">
        <v>8.3000000000000007</v>
      </c>
      <c r="G111" s="642">
        <v>24</v>
      </c>
      <c r="H111" s="642">
        <v>0</v>
      </c>
      <c r="I111" s="642">
        <v>0</v>
      </c>
      <c r="J111" s="642">
        <v>16.7</v>
      </c>
      <c r="K111" s="642">
        <v>23.8</v>
      </c>
    </row>
    <row r="112" spans="1:11">
      <c r="A112" s="921"/>
      <c r="B112" s="557" t="s">
        <v>245</v>
      </c>
      <c r="C112" s="639" t="s">
        <v>24</v>
      </c>
      <c r="D112" s="642">
        <v>18.7</v>
      </c>
      <c r="E112" s="639" t="s">
        <v>24</v>
      </c>
      <c r="F112" s="642">
        <v>2.7</v>
      </c>
      <c r="G112" s="642">
        <v>11.8</v>
      </c>
      <c r="H112" s="642">
        <v>21.4</v>
      </c>
      <c r="I112" s="642">
        <v>21.1</v>
      </c>
      <c r="J112" s="642">
        <v>13.3</v>
      </c>
      <c r="K112" s="642">
        <v>16.600000000000001</v>
      </c>
    </row>
    <row r="113" spans="1:11">
      <c r="A113" s="921"/>
      <c r="B113" s="557" t="s">
        <v>246</v>
      </c>
      <c r="C113" s="639" t="s">
        <v>24</v>
      </c>
      <c r="D113" s="642">
        <v>17</v>
      </c>
      <c r="E113" s="639" t="s">
        <v>24</v>
      </c>
      <c r="F113" s="642">
        <v>3.1</v>
      </c>
      <c r="G113" s="642">
        <v>15.6</v>
      </c>
      <c r="H113" s="642">
        <v>23.1</v>
      </c>
      <c r="I113" s="642">
        <v>10</v>
      </c>
      <c r="J113" s="642">
        <v>15.6</v>
      </c>
      <c r="K113" s="642">
        <v>15.3</v>
      </c>
    </row>
    <row r="114" spans="1:11">
      <c r="A114" s="921"/>
      <c r="B114" s="557" t="s">
        <v>247</v>
      </c>
      <c r="C114" s="639" t="s">
        <v>24</v>
      </c>
      <c r="D114" s="642">
        <v>21.1</v>
      </c>
      <c r="E114" s="639" t="s">
        <v>24</v>
      </c>
      <c r="F114" s="642">
        <v>5.9</v>
      </c>
      <c r="G114" s="642">
        <v>8.8000000000000007</v>
      </c>
      <c r="H114" s="642">
        <v>0</v>
      </c>
      <c r="I114" s="642">
        <v>11.5</v>
      </c>
      <c r="J114" s="642">
        <v>10.3</v>
      </c>
      <c r="K114" s="642">
        <v>18.5</v>
      </c>
    </row>
    <row r="115" spans="1:11">
      <c r="A115" s="921"/>
      <c r="B115" s="557" t="s">
        <v>719</v>
      </c>
      <c r="C115" s="639" t="s">
        <v>24</v>
      </c>
      <c r="D115" s="642">
        <v>21.3</v>
      </c>
      <c r="E115" s="639" t="s">
        <v>24</v>
      </c>
      <c r="F115" s="642">
        <v>16.7</v>
      </c>
      <c r="G115" s="642">
        <v>0</v>
      </c>
      <c r="H115" s="642">
        <v>0</v>
      </c>
      <c r="I115" s="642">
        <v>0</v>
      </c>
      <c r="J115" s="642">
        <v>18.2</v>
      </c>
      <c r="K115" s="642">
        <v>20.2</v>
      </c>
    </row>
    <row r="116" spans="1:11">
      <c r="A116" s="922"/>
      <c r="B116" s="638" t="s">
        <v>227</v>
      </c>
      <c r="C116" s="643" t="s">
        <v>24</v>
      </c>
      <c r="D116" s="643">
        <v>19.8</v>
      </c>
      <c r="E116" s="643" t="s">
        <v>24</v>
      </c>
      <c r="F116" s="643">
        <v>4.5</v>
      </c>
      <c r="G116" s="643">
        <v>13.6</v>
      </c>
      <c r="H116" s="643">
        <v>15.8</v>
      </c>
      <c r="I116" s="643">
        <v>12.7</v>
      </c>
      <c r="J116" s="643">
        <v>14.1</v>
      </c>
      <c r="K116" s="643">
        <v>17.7</v>
      </c>
    </row>
    <row r="117" spans="1:11">
      <c r="A117" s="44"/>
      <c r="B117" s="557"/>
      <c r="C117" s="950" t="s">
        <v>330</v>
      </c>
      <c r="D117" s="950"/>
      <c r="E117" s="950"/>
      <c r="F117" s="950"/>
      <c r="G117" s="950"/>
      <c r="H117" s="950"/>
      <c r="I117" s="950"/>
      <c r="J117" s="950"/>
      <c r="K117" s="950"/>
    </row>
    <row r="118" spans="1:11">
      <c r="A118" s="921" t="s">
        <v>720</v>
      </c>
      <c r="B118" s="557" t="s">
        <v>244</v>
      </c>
      <c r="C118" s="639" t="s">
        <v>24</v>
      </c>
      <c r="D118" s="639">
        <v>65</v>
      </c>
      <c r="E118" s="639" t="s">
        <v>24</v>
      </c>
      <c r="F118" s="639">
        <v>90.9</v>
      </c>
      <c r="G118" s="639">
        <v>69.2</v>
      </c>
      <c r="H118" s="639" t="s">
        <v>24</v>
      </c>
      <c r="I118" s="639">
        <v>0</v>
      </c>
      <c r="J118" s="639">
        <v>81.8</v>
      </c>
      <c r="K118" s="639">
        <v>72</v>
      </c>
    </row>
    <row r="119" spans="1:11">
      <c r="A119" s="921"/>
      <c r="B119" s="557" t="s">
        <v>245</v>
      </c>
      <c r="C119" s="639" t="s">
        <v>24</v>
      </c>
      <c r="D119" s="639">
        <v>80</v>
      </c>
      <c r="E119" s="639" t="s">
        <v>24</v>
      </c>
      <c r="F119" s="639">
        <v>100</v>
      </c>
      <c r="G119" s="639">
        <v>73.7</v>
      </c>
      <c r="H119" s="639" t="s">
        <v>24</v>
      </c>
      <c r="I119" s="639">
        <v>33.299999999999997</v>
      </c>
      <c r="J119" s="639">
        <v>92.3</v>
      </c>
      <c r="K119" s="639">
        <v>83.1</v>
      </c>
    </row>
    <row r="120" spans="1:11">
      <c r="A120" s="921"/>
      <c r="B120" s="557" t="s">
        <v>246</v>
      </c>
      <c r="C120" s="639" t="s">
        <v>24</v>
      </c>
      <c r="D120" s="639">
        <v>81.099999999999994</v>
      </c>
      <c r="E120" s="639" t="s">
        <v>24</v>
      </c>
      <c r="F120" s="639">
        <v>100</v>
      </c>
      <c r="G120" s="639">
        <v>82.4</v>
      </c>
      <c r="H120" s="639" t="s">
        <v>24</v>
      </c>
      <c r="I120" s="639">
        <v>100</v>
      </c>
      <c r="J120" s="639">
        <v>84</v>
      </c>
      <c r="K120" s="639">
        <v>84.7</v>
      </c>
    </row>
    <row r="121" spans="1:11">
      <c r="A121" s="921"/>
      <c r="B121" s="557" t="s">
        <v>247</v>
      </c>
      <c r="C121" s="639" t="s">
        <v>24</v>
      </c>
      <c r="D121" s="639">
        <v>76.3</v>
      </c>
      <c r="E121" s="639" t="s">
        <v>24</v>
      </c>
      <c r="F121" s="639">
        <v>95.5</v>
      </c>
      <c r="G121" s="639">
        <v>100</v>
      </c>
      <c r="H121" s="639" t="s">
        <v>24</v>
      </c>
      <c r="I121" s="639">
        <v>100</v>
      </c>
      <c r="J121" s="639">
        <v>88.2</v>
      </c>
      <c r="K121" s="639">
        <v>80.8</v>
      </c>
    </row>
    <row r="122" spans="1:11">
      <c r="A122" s="921"/>
      <c r="B122" s="557" t="s">
        <v>719</v>
      </c>
      <c r="C122" s="639" t="s">
        <v>24</v>
      </c>
      <c r="D122" s="639">
        <v>81.400000000000006</v>
      </c>
      <c r="E122" s="639" t="s">
        <v>24</v>
      </c>
      <c r="F122" s="639">
        <v>66.7</v>
      </c>
      <c r="G122" s="639">
        <v>0</v>
      </c>
      <c r="H122" s="639" t="s">
        <v>24</v>
      </c>
      <c r="I122" s="639">
        <v>0</v>
      </c>
      <c r="J122" s="639">
        <v>81.8</v>
      </c>
      <c r="K122" s="639">
        <v>80.7</v>
      </c>
    </row>
    <row r="123" spans="1:11">
      <c r="A123" s="921"/>
      <c r="B123" s="637" t="s">
        <v>227</v>
      </c>
      <c r="C123" s="640" t="s">
        <v>24</v>
      </c>
      <c r="D123" s="640">
        <v>78.400000000000006</v>
      </c>
      <c r="E123" s="640" t="s">
        <v>24</v>
      </c>
      <c r="F123" s="640">
        <v>97.7</v>
      </c>
      <c r="G123" s="640">
        <v>77.8</v>
      </c>
      <c r="H123" s="640" t="s">
        <v>24</v>
      </c>
      <c r="I123" s="640">
        <v>63.6</v>
      </c>
      <c r="J123" s="640">
        <v>85.7</v>
      </c>
      <c r="K123" s="640">
        <v>81.900000000000006</v>
      </c>
    </row>
    <row r="124" spans="1:11">
      <c r="A124" s="921"/>
      <c r="B124" s="557"/>
      <c r="C124" s="949" t="s">
        <v>697</v>
      </c>
      <c r="D124" s="949"/>
      <c r="E124" s="949"/>
      <c r="F124" s="949"/>
      <c r="G124" s="949"/>
      <c r="H124" s="949"/>
      <c r="I124" s="949"/>
      <c r="J124" s="949"/>
      <c r="K124" s="949"/>
    </row>
    <row r="125" spans="1:11" ht="15" customHeight="1">
      <c r="A125" s="921"/>
      <c r="B125" s="557" t="s">
        <v>244</v>
      </c>
      <c r="C125" s="639" t="s">
        <v>24</v>
      </c>
      <c r="D125" s="639">
        <v>75.5</v>
      </c>
      <c r="E125" s="639" t="s">
        <v>24</v>
      </c>
      <c r="F125" s="639">
        <v>92.3</v>
      </c>
      <c r="G125" s="639">
        <v>81.8</v>
      </c>
      <c r="H125" s="639" t="s">
        <v>24</v>
      </c>
      <c r="I125" s="639">
        <v>100</v>
      </c>
      <c r="J125" s="639">
        <v>100</v>
      </c>
      <c r="K125" s="639">
        <v>77.099999999999994</v>
      </c>
    </row>
    <row r="126" spans="1:11">
      <c r="A126" s="921"/>
      <c r="B126" s="557" t="s">
        <v>245</v>
      </c>
      <c r="C126" s="639" t="s">
        <v>24</v>
      </c>
      <c r="D126" s="639">
        <v>81.7</v>
      </c>
      <c r="E126" s="639" t="s">
        <v>24</v>
      </c>
      <c r="F126" s="639">
        <v>94.7</v>
      </c>
      <c r="G126" s="639">
        <v>93.6</v>
      </c>
      <c r="H126" s="639" t="s">
        <v>24</v>
      </c>
      <c r="I126" s="639">
        <v>100</v>
      </c>
      <c r="J126" s="639">
        <v>50</v>
      </c>
      <c r="K126" s="639">
        <v>83.6</v>
      </c>
    </row>
    <row r="127" spans="1:11">
      <c r="A127" s="921"/>
      <c r="B127" s="557" t="s">
        <v>246</v>
      </c>
      <c r="C127" s="639" t="s">
        <v>24</v>
      </c>
      <c r="D127" s="639">
        <v>83.6</v>
      </c>
      <c r="E127" s="639" t="s">
        <v>24</v>
      </c>
      <c r="F127" s="639">
        <v>94.9</v>
      </c>
      <c r="G127" s="639">
        <v>85.2</v>
      </c>
      <c r="H127" s="639" t="s">
        <v>24</v>
      </c>
      <c r="I127" s="639">
        <v>87.5</v>
      </c>
      <c r="J127" s="639">
        <v>85.7</v>
      </c>
      <c r="K127" s="639">
        <v>84.8</v>
      </c>
    </row>
    <row r="128" spans="1:11">
      <c r="A128" s="921"/>
      <c r="B128" s="557" t="s">
        <v>247</v>
      </c>
      <c r="C128" s="639" t="s">
        <v>24</v>
      </c>
      <c r="D128" s="639">
        <v>79.599999999999994</v>
      </c>
      <c r="E128" s="639" t="s">
        <v>24</v>
      </c>
      <c r="F128" s="639">
        <v>93.5</v>
      </c>
      <c r="G128" s="639">
        <v>89.7</v>
      </c>
      <c r="H128" s="639" t="s">
        <v>24</v>
      </c>
      <c r="I128" s="639">
        <v>86.4</v>
      </c>
      <c r="J128" s="639">
        <v>90.9</v>
      </c>
      <c r="K128" s="639">
        <v>81.400000000000006</v>
      </c>
    </row>
    <row r="129" spans="1:11">
      <c r="A129" s="921"/>
      <c r="B129" s="557" t="s">
        <v>719</v>
      </c>
      <c r="C129" s="639" t="s">
        <v>24</v>
      </c>
      <c r="D129" s="639">
        <v>78.2</v>
      </c>
      <c r="E129" s="639" t="s">
        <v>24</v>
      </c>
      <c r="F129" s="639">
        <v>88.9</v>
      </c>
      <c r="G129" s="639">
        <v>100</v>
      </c>
      <c r="H129" s="639" t="s">
        <v>24</v>
      </c>
      <c r="I129" s="639">
        <v>100</v>
      </c>
      <c r="J129" s="639">
        <v>0</v>
      </c>
      <c r="K129" s="639">
        <v>79.3</v>
      </c>
    </row>
    <row r="130" spans="1:11">
      <c r="A130" s="921"/>
      <c r="B130" s="637" t="s">
        <v>227</v>
      </c>
      <c r="C130" s="640" t="s">
        <v>24</v>
      </c>
      <c r="D130" s="640">
        <v>80.599999999999994</v>
      </c>
      <c r="E130" s="640" t="s">
        <v>24</v>
      </c>
      <c r="F130" s="640">
        <v>94</v>
      </c>
      <c r="G130" s="640">
        <v>89.8</v>
      </c>
      <c r="H130" s="640" t="s">
        <v>24</v>
      </c>
      <c r="I130" s="640">
        <v>92.2</v>
      </c>
      <c r="J130" s="640">
        <v>85.7</v>
      </c>
      <c r="K130" s="640">
        <v>82.3</v>
      </c>
    </row>
    <row r="131" spans="1:11">
      <c r="A131" s="921"/>
      <c r="B131" s="557"/>
      <c r="C131" s="949" t="s">
        <v>312</v>
      </c>
      <c r="D131" s="949"/>
      <c r="E131" s="949"/>
      <c r="F131" s="949"/>
      <c r="G131" s="949"/>
      <c r="H131" s="949"/>
      <c r="I131" s="949"/>
      <c r="J131" s="949"/>
      <c r="K131" s="949"/>
    </row>
    <row r="132" spans="1:11">
      <c r="A132" s="921"/>
      <c r="B132" s="557" t="s">
        <v>244</v>
      </c>
      <c r="C132" s="639" t="s">
        <v>24</v>
      </c>
      <c r="D132" s="639">
        <v>0</v>
      </c>
      <c r="E132" s="639" t="s">
        <v>24</v>
      </c>
      <c r="F132" s="639">
        <v>0</v>
      </c>
      <c r="G132" s="639">
        <v>100</v>
      </c>
      <c r="H132" s="639">
        <v>100</v>
      </c>
      <c r="I132" s="639">
        <v>0</v>
      </c>
      <c r="J132" s="639">
        <v>0</v>
      </c>
      <c r="K132" s="639">
        <v>100</v>
      </c>
    </row>
    <row r="133" spans="1:11">
      <c r="A133" s="921"/>
      <c r="B133" s="557" t="s">
        <v>245</v>
      </c>
      <c r="C133" s="639" t="s">
        <v>24</v>
      </c>
      <c r="D133" s="639">
        <v>0</v>
      </c>
      <c r="E133" s="639" t="s">
        <v>24</v>
      </c>
      <c r="F133" s="639">
        <v>0</v>
      </c>
      <c r="G133" s="639">
        <v>100</v>
      </c>
      <c r="H133" s="639">
        <v>78.599999999999994</v>
      </c>
      <c r="I133" s="639">
        <v>0</v>
      </c>
      <c r="J133" s="639">
        <v>0</v>
      </c>
      <c r="K133" s="639">
        <v>80</v>
      </c>
    </row>
    <row r="134" spans="1:11">
      <c r="A134" s="921"/>
      <c r="B134" s="557" t="s">
        <v>246</v>
      </c>
      <c r="C134" s="639" t="s">
        <v>24</v>
      </c>
      <c r="D134" s="639">
        <v>0</v>
      </c>
      <c r="E134" s="639" t="s">
        <v>24</v>
      </c>
      <c r="F134" s="639">
        <v>0</v>
      </c>
      <c r="G134" s="639">
        <v>100</v>
      </c>
      <c r="H134" s="639">
        <v>76.900000000000006</v>
      </c>
      <c r="I134" s="639">
        <v>0</v>
      </c>
      <c r="J134" s="639">
        <v>0</v>
      </c>
      <c r="K134" s="639">
        <v>78.599999999999994</v>
      </c>
    </row>
    <row r="135" spans="1:11">
      <c r="A135" s="921"/>
      <c r="B135" s="557" t="s">
        <v>247</v>
      </c>
      <c r="C135" s="639" t="s">
        <v>24</v>
      </c>
      <c r="D135" s="639">
        <v>0</v>
      </c>
      <c r="E135" s="639" t="s">
        <v>24</v>
      </c>
      <c r="F135" s="639">
        <v>0</v>
      </c>
      <c r="G135" s="639">
        <v>0</v>
      </c>
      <c r="H135" s="639">
        <v>100</v>
      </c>
      <c r="I135" s="639">
        <v>100</v>
      </c>
      <c r="J135" s="639">
        <v>100</v>
      </c>
      <c r="K135" s="639">
        <v>100</v>
      </c>
    </row>
    <row r="136" spans="1:11">
      <c r="A136" s="921"/>
      <c r="B136" s="557" t="s">
        <v>719</v>
      </c>
      <c r="C136" s="639" t="s">
        <v>24</v>
      </c>
      <c r="D136" s="639">
        <v>0</v>
      </c>
      <c r="E136" s="639" t="s">
        <v>24</v>
      </c>
      <c r="F136" s="639">
        <v>0</v>
      </c>
      <c r="G136" s="639">
        <v>0</v>
      </c>
      <c r="H136" s="639">
        <v>100</v>
      </c>
      <c r="I136" s="639">
        <v>0</v>
      </c>
      <c r="J136" s="639">
        <v>0</v>
      </c>
      <c r="K136" s="639">
        <v>100</v>
      </c>
    </row>
    <row r="137" spans="1:11">
      <c r="A137" s="921"/>
      <c r="B137" s="637" t="s">
        <v>227</v>
      </c>
      <c r="C137" s="640" t="s">
        <v>24</v>
      </c>
      <c r="D137" s="641">
        <v>0</v>
      </c>
      <c r="E137" s="640" t="s">
        <v>24</v>
      </c>
      <c r="F137" s="641">
        <v>0</v>
      </c>
      <c r="G137" s="640">
        <v>100</v>
      </c>
      <c r="H137" s="640">
        <v>84.2</v>
      </c>
      <c r="I137" s="640">
        <v>100</v>
      </c>
      <c r="J137" s="640">
        <v>100</v>
      </c>
      <c r="K137" s="640">
        <v>85.7</v>
      </c>
    </row>
    <row r="138" spans="1:11">
      <c r="A138" s="921"/>
      <c r="B138" s="557"/>
      <c r="C138" s="949" t="s">
        <v>250</v>
      </c>
      <c r="D138" s="949"/>
      <c r="E138" s="949"/>
      <c r="F138" s="949"/>
      <c r="G138" s="949"/>
      <c r="H138" s="949"/>
      <c r="I138" s="949"/>
      <c r="J138" s="949"/>
      <c r="K138" s="949"/>
    </row>
    <row r="139" spans="1:11">
      <c r="A139" s="921"/>
      <c r="B139" s="557" t="s">
        <v>244</v>
      </c>
      <c r="C139" s="639" t="s">
        <v>24</v>
      </c>
      <c r="D139" s="642">
        <v>73.7</v>
      </c>
      <c r="E139" s="639" t="s">
        <v>24</v>
      </c>
      <c r="F139" s="642">
        <v>91.7</v>
      </c>
      <c r="G139" s="642">
        <v>76</v>
      </c>
      <c r="H139" s="642">
        <v>100</v>
      </c>
      <c r="I139" s="642">
        <v>100</v>
      </c>
      <c r="J139" s="642">
        <v>83.3</v>
      </c>
      <c r="K139" s="642">
        <v>76.2</v>
      </c>
    </row>
    <row r="140" spans="1:11">
      <c r="A140" s="921"/>
      <c r="B140" s="557" t="s">
        <v>245</v>
      </c>
      <c r="C140" s="639" t="s">
        <v>24</v>
      </c>
      <c r="D140" s="642">
        <v>81.3</v>
      </c>
      <c r="E140" s="639" t="s">
        <v>24</v>
      </c>
      <c r="F140" s="642">
        <v>97.3</v>
      </c>
      <c r="G140" s="642">
        <v>88.2</v>
      </c>
      <c r="H140" s="642">
        <v>78.599999999999994</v>
      </c>
      <c r="I140" s="642">
        <v>78.900000000000006</v>
      </c>
      <c r="J140" s="642">
        <v>86.7</v>
      </c>
      <c r="K140" s="642">
        <v>83.4</v>
      </c>
    </row>
    <row r="141" spans="1:11">
      <c r="A141" s="921"/>
      <c r="B141" s="557" t="s">
        <v>246</v>
      </c>
      <c r="C141" s="639" t="s">
        <v>24</v>
      </c>
      <c r="D141" s="642">
        <v>83</v>
      </c>
      <c r="E141" s="639" t="s">
        <v>24</v>
      </c>
      <c r="F141" s="642">
        <v>96.9</v>
      </c>
      <c r="G141" s="642">
        <v>84.4</v>
      </c>
      <c r="H141" s="642">
        <v>76.900000000000006</v>
      </c>
      <c r="I141" s="642">
        <v>90</v>
      </c>
      <c r="J141" s="642">
        <v>84.4</v>
      </c>
      <c r="K141" s="642">
        <v>84.7</v>
      </c>
    </row>
    <row r="142" spans="1:11">
      <c r="A142" s="921"/>
      <c r="B142" s="557" t="s">
        <v>247</v>
      </c>
      <c r="C142" s="639" t="s">
        <v>24</v>
      </c>
      <c r="D142" s="642">
        <v>78.900000000000006</v>
      </c>
      <c r="E142" s="639" t="s">
        <v>24</v>
      </c>
      <c r="F142" s="642">
        <v>94.1</v>
      </c>
      <c r="G142" s="642">
        <v>91.2</v>
      </c>
      <c r="H142" s="642">
        <v>100</v>
      </c>
      <c r="I142" s="642">
        <v>88.5</v>
      </c>
      <c r="J142" s="642">
        <v>89.7</v>
      </c>
      <c r="K142" s="642">
        <v>81.5</v>
      </c>
    </row>
    <row r="143" spans="1:11">
      <c r="A143" s="921"/>
      <c r="B143" s="557" t="s">
        <v>719</v>
      </c>
      <c r="C143" s="639" t="s">
        <v>24</v>
      </c>
      <c r="D143" s="642">
        <v>78.7</v>
      </c>
      <c r="E143" s="639" t="s">
        <v>24</v>
      </c>
      <c r="F143" s="642">
        <v>83.3</v>
      </c>
      <c r="G143" s="642">
        <v>100</v>
      </c>
      <c r="H143" s="642">
        <v>100</v>
      </c>
      <c r="I143" s="642">
        <v>100</v>
      </c>
      <c r="J143" s="642">
        <v>81.8</v>
      </c>
      <c r="K143" s="642">
        <v>79.8</v>
      </c>
    </row>
    <row r="144" spans="1:11">
      <c r="A144" s="922"/>
      <c r="B144" s="638" t="s">
        <v>227</v>
      </c>
      <c r="C144" s="643" t="s">
        <v>24</v>
      </c>
      <c r="D144" s="643">
        <v>80.2</v>
      </c>
      <c r="E144" s="643" t="s">
        <v>24</v>
      </c>
      <c r="F144" s="643">
        <v>95.5</v>
      </c>
      <c r="G144" s="643">
        <v>86.4</v>
      </c>
      <c r="H144" s="643">
        <v>84.2</v>
      </c>
      <c r="I144" s="643">
        <v>87.3</v>
      </c>
      <c r="J144" s="643">
        <v>85.9</v>
      </c>
      <c r="K144" s="643">
        <v>82.3</v>
      </c>
    </row>
    <row r="145" spans="1:11" s="548" customFormat="1">
      <c r="A145" s="948" t="s">
        <v>736</v>
      </c>
      <c r="B145" s="948"/>
      <c r="C145" s="948"/>
      <c r="D145" s="948"/>
      <c r="E145" s="948"/>
      <c r="F145" s="948"/>
      <c r="G145" s="948"/>
      <c r="H145" s="948"/>
      <c r="I145" s="948"/>
      <c r="J145" s="948"/>
      <c r="K145" s="948"/>
    </row>
    <row r="146" spans="1:11" s="548" customFormat="1">
      <c r="A146" s="943" t="s">
        <v>741</v>
      </c>
      <c r="B146" s="943"/>
      <c r="C146" s="943"/>
      <c r="D146" s="943"/>
      <c r="E146" s="943"/>
      <c r="F146" s="943"/>
      <c r="G146" s="943"/>
      <c r="H146" s="943"/>
      <c r="I146" s="943"/>
      <c r="J146" s="943"/>
      <c r="K146" s="943"/>
    </row>
    <row r="147" spans="1:11" s="28" customFormat="1" ht="20.25" customHeight="1">
      <c r="A147" s="947" t="s">
        <v>932</v>
      </c>
      <c r="B147" s="947"/>
      <c r="C147" s="947"/>
      <c r="D147" s="947"/>
      <c r="E147" s="947"/>
      <c r="F147" s="947"/>
      <c r="G147" s="947"/>
      <c r="H147" s="947"/>
      <c r="I147" s="947"/>
      <c r="J147" s="947"/>
      <c r="K147" s="947"/>
    </row>
    <row r="148" spans="1:11" s="709" customFormat="1">
      <c r="A148" s="943" t="s">
        <v>920</v>
      </c>
      <c r="B148" s="943"/>
      <c r="C148" s="943"/>
      <c r="D148" s="943"/>
      <c r="E148" s="943"/>
      <c r="F148" s="943"/>
      <c r="G148" s="943"/>
      <c r="H148" s="943"/>
      <c r="I148" s="943"/>
      <c r="J148" s="943"/>
      <c r="K148" s="943"/>
    </row>
    <row r="149" spans="1:11" s="736" customFormat="1">
      <c r="A149" s="754" t="s">
        <v>933</v>
      </c>
      <c r="B149" s="754"/>
      <c r="C149" s="754"/>
      <c r="D149" s="754"/>
      <c r="E149" s="754"/>
      <c r="F149" s="754"/>
      <c r="G149" s="754"/>
      <c r="H149" s="754"/>
      <c r="I149" s="754"/>
      <c r="J149" s="754"/>
      <c r="K149" s="754"/>
    </row>
    <row r="150" spans="1:11" ht="14.25" customHeight="1">
      <c r="A150" s="631" t="s">
        <v>8</v>
      </c>
      <c r="B150" s="632"/>
      <c r="C150" s="632"/>
      <c r="D150" s="632"/>
      <c r="E150" s="632"/>
      <c r="F150" s="632"/>
      <c r="G150" s="632"/>
      <c r="H150" s="632"/>
      <c r="I150" s="632"/>
      <c r="J150" s="633"/>
      <c r="K150" s="519"/>
    </row>
    <row r="151" spans="1:11" ht="14.25" customHeight="1">
      <c r="A151" s="634" t="s">
        <v>739</v>
      </c>
      <c r="B151" s="635"/>
      <c r="C151" s="636"/>
      <c r="D151" s="636"/>
      <c r="E151" s="636"/>
      <c r="F151" s="636"/>
      <c r="G151" s="636"/>
      <c r="H151" s="636"/>
      <c r="I151" s="636"/>
      <c r="J151" s="636"/>
      <c r="K151" s="636"/>
    </row>
    <row r="152" spans="1:11" ht="14.25" customHeight="1">
      <c r="A152" s="634" t="s">
        <v>747</v>
      </c>
      <c r="B152" s="634"/>
      <c r="C152" s="634"/>
      <c r="D152" s="634"/>
      <c r="E152" s="634"/>
      <c r="F152" s="634"/>
      <c r="G152" s="634"/>
      <c r="H152" s="634"/>
      <c r="I152" s="634"/>
      <c r="J152" s="634"/>
      <c r="K152" s="634"/>
    </row>
    <row r="153" spans="1:11" ht="14.25" customHeight="1">
      <c r="A153" s="634" t="s">
        <v>958</v>
      </c>
      <c r="B153" s="634"/>
      <c r="C153" s="634"/>
      <c r="D153" s="634"/>
      <c r="E153" s="634"/>
      <c r="F153" s="634"/>
      <c r="G153" s="634"/>
      <c r="H153" s="634"/>
      <c r="I153" s="634"/>
      <c r="J153" s="634"/>
      <c r="K153" s="634"/>
    </row>
    <row r="154" spans="1:11" ht="14.25" customHeight="1">
      <c r="A154" s="547" t="s">
        <v>701</v>
      </c>
    </row>
  </sheetData>
  <mergeCells count="32">
    <mergeCell ref="A147:K147"/>
    <mergeCell ref="A148:K148"/>
    <mergeCell ref="A1:K1"/>
    <mergeCell ref="C3:K3"/>
    <mergeCell ref="C4:K4"/>
    <mergeCell ref="A5:A31"/>
    <mergeCell ref="C11:K11"/>
    <mergeCell ref="C18:K18"/>
    <mergeCell ref="C25:K25"/>
    <mergeCell ref="C89:K89"/>
    <mergeCell ref="C32:K32"/>
    <mergeCell ref="A33:A59"/>
    <mergeCell ref="C39:K39"/>
    <mergeCell ref="C46:K46"/>
    <mergeCell ref="C53:K53"/>
    <mergeCell ref="C60:K60"/>
    <mergeCell ref="A61:A87"/>
    <mergeCell ref="C67:K67"/>
    <mergeCell ref="C74:K74"/>
    <mergeCell ref="C81:K81"/>
    <mergeCell ref="C88:K88"/>
    <mergeCell ref="A146:K146"/>
    <mergeCell ref="A145:K145"/>
    <mergeCell ref="A90:A116"/>
    <mergeCell ref="C96:K96"/>
    <mergeCell ref="C103:K103"/>
    <mergeCell ref="C110:K110"/>
    <mergeCell ref="C117:K117"/>
    <mergeCell ref="A118:A144"/>
    <mergeCell ref="C124:K124"/>
    <mergeCell ref="C131:K131"/>
    <mergeCell ref="C138:K138"/>
  </mergeCells>
  <pageMargins left="0.25" right="0.25" top="0.5" bottom="0.5" header="0.3" footer="0.3"/>
  <pageSetup paperSize="9" orientation="landscape" blackAndWhite="1" horizontalDpi="300" verticalDpi="300" r:id="rId1"/>
  <rowBreaks count="4" manualBreakCount="4">
    <brk id="31" max="10" man="1"/>
    <brk id="59" max="10" man="1"/>
    <brk id="87" max="10" man="1"/>
    <brk id="116" max="10" man="1"/>
  </rowBreaks>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7"/>
  <dimension ref="A1:K47"/>
  <sheetViews>
    <sheetView zoomScaleNormal="100" workbookViewId="0">
      <pane ySplit="2" topLeftCell="A3" activePane="bottomLeft" state="frozen"/>
      <selection pane="bottomLeft" sqref="A1:K1"/>
    </sheetView>
  </sheetViews>
  <sheetFormatPr defaultColWidth="9.140625" defaultRowHeight="15"/>
  <cols>
    <col min="1" max="1" width="17.42578125" style="574" customWidth="1"/>
    <col min="2" max="2" width="16.5703125" style="1" customWidth="1"/>
    <col min="3" max="11" width="10.7109375" style="1" customWidth="1"/>
    <col min="12" max="16384" width="9.140625" style="1"/>
  </cols>
  <sheetData>
    <row r="1" spans="1:11" ht="30.75" customHeight="1">
      <c r="A1" s="944" t="s">
        <v>960</v>
      </c>
      <c r="B1" s="944"/>
      <c r="C1" s="944"/>
      <c r="D1" s="944"/>
      <c r="E1" s="944"/>
      <c r="F1" s="944"/>
      <c r="G1" s="944"/>
      <c r="H1" s="944"/>
      <c r="I1" s="944"/>
      <c r="J1" s="944"/>
      <c r="K1" s="944"/>
    </row>
    <row r="2" spans="1:11" ht="15" customHeight="1">
      <c r="A2" s="644" t="s">
        <v>717</v>
      </c>
      <c r="B2" s="644" t="s">
        <v>710</v>
      </c>
      <c r="C2" s="607" t="s">
        <v>735</v>
      </c>
      <c r="D2" s="607" t="s">
        <v>1</v>
      </c>
      <c r="E2" s="607" t="s">
        <v>742</v>
      </c>
      <c r="F2" s="607" t="s">
        <v>3</v>
      </c>
      <c r="G2" s="607" t="s">
        <v>4</v>
      </c>
      <c r="H2" s="607" t="s">
        <v>921</v>
      </c>
      <c r="I2" s="607" t="s">
        <v>6</v>
      </c>
      <c r="J2" s="607" t="s">
        <v>7</v>
      </c>
      <c r="K2" s="607" t="s">
        <v>227</v>
      </c>
    </row>
    <row r="3" spans="1:11">
      <c r="A3" s="645"/>
      <c r="B3" s="645"/>
      <c r="C3" s="945" t="s">
        <v>228</v>
      </c>
      <c r="D3" s="945"/>
      <c r="E3" s="945"/>
      <c r="F3" s="945"/>
      <c r="G3" s="945"/>
      <c r="H3" s="945"/>
      <c r="I3" s="945"/>
      <c r="J3" s="945"/>
      <c r="K3" s="945"/>
    </row>
    <row r="4" spans="1:11">
      <c r="A4" s="921" t="s">
        <v>718</v>
      </c>
      <c r="B4" s="557" t="s">
        <v>362</v>
      </c>
      <c r="C4" s="585" t="s">
        <v>26</v>
      </c>
      <c r="D4" s="585">
        <v>156</v>
      </c>
      <c r="E4" s="585" t="s">
        <v>26</v>
      </c>
      <c r="F4" s="585">
        <v>7</v>
      </c>
      <c r="G4" s="585">
        <v>4</v>
      </c>
      <c r="H4" s="585">
        <v>2</v>
      </c>
      <c r="I4" s="585">
        <v>1</v>
      </c>
      <c r="J4" s="585">
        <v>9</v>
      </c>
      <c r="K4" s="585">
        <v>179</v>
      </c>
    </row>
    <row r="5" spans="1:11">
      <c r="A5" s="921"/>
      <c r="B5" s="557" t="s">
        <v>711</v>
      </c>
      <c r="C5" s="585" t="s">
        <v>26</v>
      </c>
      <c r="D5" s="585">
        <v>190</v>
      </c>
      <c r="E5" s="585" t="s">
        <v>26</v>
      </c>
      <c r="F5" s="585">
        <v>4</v>
      </c>
      <c r="G5" s="585">
        <v>7</v>
      </c>
      <c r="H5" s="588">
        <v>0</v>
      </c>
      <c r="I5" s="585">
        <v>7</v>
      </c>
      <c r="J5" s="585">
        <v>3</v>
      </c>
      <c r="K5" s="585">
        <v>211</v>
      </c>
    </row>
    <row r="6" spans="1:11">
      <c r="A6" s="921"/>
      <c r="B6" s="557" t="s">
        <v>712</v>
      </c>
      <c r="C6" s="585" t="s">
        <v>26</v>
      </c>
      <c r="D6" s="585">
        <v>70</v>
      </c>
      <c r="E6" s="585" t="s">
        <v>26</v>
      </c>
      <c r="F6" s="585">
        <v>2</v>
      </c>
      <c r="G6" s="585">
        <v>4</v>
      </c>
      <c r="H6" s="585">
        <v>2</v>
      </c>
      <c r="I6" s="588">
        <v>0</v>
      </c>
      <c r="J6" s="585">
        <v>1</v>
      </c>
      <c r="K6" s="585">
        <v>79</v>
      </c>
    </row>
    <row r="7" spans="1:11">
      <c r="A7" s="921"/>
      <c r="B7" s="557" t="s">
        <v>713</v>
      </c>
      <c r="C7" s="585" t="s">
        <v>26</v>
      </c>
      <c r="D7" s="585">
        <v>89</v>
      </c>
      <c r="E7" s="585" t="s">
        <v>26</v>
      </c>
      <c r="F7" s="588">
        <v>0</v>
      </c>
      <c r="G7" s="585">
        <v>7</v>
      </c>
      <c r="H7" s="585">
        <v>5</v>
      </c>
      <c r="I7" s="588">
        <v>0</v>
      </c>
      <c r="J7" s="585">
        <v>1</v>
      </c>
      <c r="K7" s="585">
        <v>102</v>
      </c>
    </row>
    <row r="8" spans="1:11">
      <c r="A8" s="921"/>
      <c r="B8" s="557" t="s">
        <v>714</v>
      </c>
      <c r="C8" s="585" t="s">
        <v>26</v>
      </c>
      <c r="D8" s="585">
        <v>27</v>
      </c>
      <c r="E8" s="585" t="s">
        <v>26</v>
      </c>
      <c r="F8" s="585">
        <v>1</v>
      </c>
      <c r="G8" s="585">
        <v>2</v>
      </c>
      <c r="H8" s="588">
        <v>0</v>
      </c>
      <c r="I8" s="588">
        <v>0</v>
      </c>
      <c r="J8" s="588">
        <v>0</v>
      </c>
      <c r="K8" s="585">
        <v>30</v>
      </c>
    </row>
    <row r="9" spans="1:11">
      <c r="A9" s="921"/>
      <c r="B9" s="557" t="s">
        <v>417</v>
      </c>
      <c r="C9" s="585" t="s">
        <v>26</v>
      </c>
      <c r="D9" s="585">
        <v>5</v>
      </c>
      <c r="E9" s="585" t="s">
        <v>26</v>
      </c>
      <c r="F9" s="588">
        <v>0</v>
      </c>
      <c r="G9" s="588">
        <v>0</v>
      </c>
      <c r="H9" s="588">
        <v>0</v>
      </c>
      <c r="I9" s="588">
        <v>0</v>
      </c>
      <c r="J9" s="588">
        <v>0</v>
      </c>
      <c r="K9" s="585">
        <v>5</v>
      </c>
    </row>
    <row r="10" spans="1:11">
      <c r="A10" s="921"/>
      <c r="B10" s="637" t="s">
        <v>227</v>
      </c>
      <c r="C10" s="586" t="s">
        <v>26</v>
      </c>
      <c r="D10" s="586">
        <v>537</v>
      </c>
      <c r="E10" s="586" t="s">
        <v>26</v>
      </c>
      <c r="F10" s="586">
        <v>14</v>
      </c>
      <c r="G10" s="586">
        <v>24</v>
      </c>
      <c r="H10" s="586">
        <v>9</v>
      </c>
      <c r="I10" s="586">
        <v>8</v>
      </c>
      <c r="J10" s="586">
        <v>14</v>
      </c>
      <c r="K10" s="586">
        <v>606</v>
      </c>
    </row>
    <row r="11" spans="1:11">
      <c r="A11" s="921" t="s">
        <v>720</v>
      </c>
      <c r="B11" s="557" t="s">
        <v>362</v>
      </c>
      <c r="C11" s="585" t="s">
        <v>26</v>
      </c>
      <c r="D11" s="585">
        <v>502</v>
      </c>
      <c r="E11" s="585" t="s">
        <v>26</v>
      </c>
      <c r="F11" s="585">
        <v>52</v>
      </c>
      <c r="G11" s="585">
        <v>14</v>
      </c>
      <c r="H11" s="585">
        <v>8</v>
      </c>
      <c r="I11" s="585">
        <v>16</v>
      </c>
      <c r="J11" s="585">
        <v>45</v>
      </c>
      <c r="K11" s="585">
        <v>637</v>
      </c>
    </row>
    <row r="12" spans="1:11">
      <c r="A12" s="921"/>
      <c r="B12" s="557" t="s">
        <v>711</v>
      </c>
      <c r="C12" s="585" t="s">
        <v>26</v>
      </c>
      <c r="D12" s="585">
        <v>803</v>
      </c>
      <c r="E12" s="585" t="s">
        <v>26</v>
      </c>
      <c r="F12" s="585">
        <v>73</v>
      </c>
      <c r="G12" s="585">
        <v>28</v>
      </c>
      <c r="H12" s="585">
        <v>12</v>
      </c>
      <c r="I12" s="585">
        <v>7</v>
      </c>
      <c r="J12" s="585">
        <v>10</v>
      </c>
      <c r="K12" s="585">
        <v>933</v>
      </c>
    </row>
    <row r="13" spans="1:11">
      <c r="A13" s="921"/>
      <c r="B13" s="557" t="s">
        <v>712</v>
      </c>
      <c r="C13" s="585" t="s">
        <v>26</v>
      </c>
      <c r="D13" s="585">
        <v>325</v>
      </c>
      <c r="E13" s="585" t="s">
        <v>26</v>
      </c>
      <c r="F13" s="585">
        <v>55</v>
      </c>
      <c r="G13" s="585">
        <v>47</v>
      </c>
      <c r="H13" s="585">
        <v>5</v>
      </c>
      <c r="I13" s="585">
        <v>17</v>
      </c>
      <c r="J13" s="585">
        <v>9</v>
      </c>
      <c r="K13" s="585">
        <v>458</v>
      </c>
    </row>
    <row r="14" spans="1:11">
      <c r="A14" s="921"/>
      <c r="B14" s="557" t="s">
        <v>713</v>
      </c>
      <c r="C14" s="585" t="s">
        <v>26</v>
      </c>
      <c r="D14" s="585">
        <v>374</v>
      </c>
      <c r="E14" s="585" t="s">
        <v>26</v>
      </c>
      <c r="F14" s="585">
        <v>63</v>
      </c>
      <c r="G14" s="585">
        <v>51</v>
      </c>
      <c r="H14" s="585">
        <v>13</v>
      </c>
      <c r="I14" s="585">
        <v>14</v>
      </c>
      <c r="J14" s="585">
        <v>3</v>
      </c>
      <c r="K14" s="585">
        <v>518</v>
      </c>
    </row>
    <row r="15" spans="1:11">
      <c r="A15" s="921"/>
      <c r="B15" s="557" t="s">
        <v>714</v>
      </c>
      <c r="C15" s="585" t="s">
        <v>26</v>
      </c>
      <c r="D15" s="585">
        <v>148</v>
      </c>
      <c r="E15" s="585" t="s">
        <v>26</v>
      </c>
      <c r="F15" s="585">
        <v>55</v>
      </c>
      <c r="G15" s="585">
        <v>11</v>
      </c>
      <c r="H15" s="585">
        <v>10</v>
      </c>
      <c r="I15" s="585">
        <v>1</v>
      </c>
      <c r="J15" s="585">
        <v>12</v>
      </c>
      <c r="K15" s="585">
        <v>237</v>
      </c>
    </row>
    <row r="16" spans="1:11">
      <c r="A16" s="921"/>
      <c r="B16" s="557" t="s">
        <v>417</v>
      </c>
      <c r="C16" s="585" t="s">
        <v>26</v>
      </c>
      <c r="D16" s="585">
        <v>23</v>
      </c>
      <c r="E16" s="585" t="s">
        <v>26</v>
      </c>
      <c r="F16" s="588">
        <v>0</v>
      </c>
      <c r="G16" s="585">
        <v>1</v>
      </c>
      <c r="H16" s="588">
        <v>0</v>
      </c>
      <c r="I16" s="588">
        <v>0</v>
      </c>
      <c r="J16" s="585">
        <v>6</v>
      </c>
      <c r="K16" s="585">
        <v>30</v>
      </c>
    </row>
    <row r="17" spans="1:11">
      <c r="A17" s="921"/>
      <c r="B17" s="557" t="s">
        <v>227</v>
      </c>
      <c r="C17" s="590" t="s">
        <v>26</v>
      </c>
      <c r="D17" s="586">
        <v>2175</v>
      </c>
      <c r="E17" s="586" t="s">
        <v>26</v>
      </c>
      <c r="F17" s="586">
        <v>298</v>
      </c>
      <c r="G17" s="586">
        <v>152</v>
      </c>
      <c r="H17" s="586">
        <v>48</v>
      </c>
      <c r="I17" s="586">
        <v>55</v>
      </c>
      <c r="J17" s="586">
        <v>85</v>
      </c>
      <c r="K17" s="586">
        <v>2813</v>
      </c>
    </row>
    <row r="18" spans="1:11">
      <c r="A18" s="941" t="s">
        <v>227</v>
      </c>
      <c r="B18" s="557" t="s">
        <v>362</v>
      </c>
      <c r="C18" s="585" t="s">
        <v>26</v>
      </c>
      <c r="D18" s="585">
        <v>658</v>
      </c>
      <c r="E18" s="585" t="s">
        <v>26</v>
      </c>
      <c r="F18" s="585">
        <v>59</v>
      </c>
      <c r="G18" s="585">
        <v>18</v>
      </c>
      <c r="H18" s="585">
        <v>10</v>
      </c>
      <c r="I18" s="585">
        <v>17</v>
      </c>
      <c r="J18" s="585">
        <v>54</v>
      </c>
      <c r="K18" s="585">
        <v>816</v>
      </c>
    </row>
    <row r="19" spans="1:11">
      <c r="A19" s="941"/>
      <c r="B19" s="557" t="s">
        <v>711</v>
      </c>
      <c r="C19" s="585" t="s">
        <v>26</v>
      </c>
      <c r="D19" s="585">
        <v>993</v>
      </c>
      <c r="E19" s="585" t="s">
        <v>26</v>
      </c>
      <c r="F19" s="585">
        <v>77</v>
      </c>
      <c r="G19" s="585">
        <v>35</v>
      </c>
      <c r="H19" s="585">
        <v>12</v>
      </c>
      <c r="I19" s="585">
        <v>14</v>
      </c>
      <c r="J19" s="585">
        <v>13</v>
      </c>
      <c r="K19" s="585">
        <v>1144</v>
      </c>
    </row>
    <row r="20" spans="1:11">
      <c r="A20" s="941"/>
      <c r="B20" s="557" t="s">
        <v>712</v>
      </c>
      <c r="C20" s="585" t="s">
        <v>26</v>
      </c>
      <c r="D20" s="585">
        <v>395</v>
      </c>
      <c r="E20" s="585" t="s">
        <v>26</v>
      </c>
      <c r="F20" s="585">
        <v>57</v>
      </c>
      <c r="G20" s="585">
        <v>51</v>
      </c>
      <c r="H20" s="585">
        <v>7</v>
      </c>
      <c r="I20" s="585">
        <v>17</v>
      </c>
      <c r="J20" s="585">
        <v>10</v>
      </c>
      <c r="K20" s="585">
        <v>537</v>
      </c>
    </row>
    <row r="21" spans="1:11">
      <c r="A21" s="941"/>
      <c r="B21" s="557" t="s">
        <v>713</v>
      </c>
      <c r="C21" s="585" t="s">
        <v>26</v>
      </c>
      <c r="D21" s="585">
        <v>463</v>
      </c>
      <c r="E21" s="585" t="s">
        <v>26</v>
      </c>
      <c r="F21" s="585">
        <v>63</v>
      </c>
      <c r="G21" s="585">
        <v>58</v>
      </c>
      <c r="H21" s="585">
        <v>18</v>
      </c>
      <c r="I21" s="585">
        <v>14</v>
      </c>
      <c r="J21" s="585">
        <v>4</v>
      </c>
      <c r="K21" s="585">
        <v>620</v>
      </c>
    </row>
    <row r="22" spans="1:11">
      <c r="A22" s="941"/>
      <c r="B22" s="557" t="s">
        <v>714</v>
      </c>
      <c r="C22" s="585" t="s">
        <v>26</v>
      </c>
      <c r="D22" s="585">
        <v>175</v>
      </c>
      <c r="E22" s="585" t="s">
        <v>26</v>
      </c>
      <c r="F22" s="585">
        <v>56</v>
      </c>
      <c r="G22" s="585">
        <v>13</v>
      </c>
      <c r="H22" s="585">
        <v>10</v>
      </c>
      <c r="I22" s="585">
        <v>1</v>
      </c>
      <c r="J22" s="585">
        <v>12</v>
      </c>
      <c r="K22" s="585">
        <v>267</v>
      </c>
    </row>
    <row r="23" spans="1:11">
      <c r="A23" s="941"/>
      <c r="B23" s="557" t="s">
        <v>417</v>
      </c>
      <c r="C23" s="585" t="s">
        <v>26</v>
      </c>
      <c r="D23" s="585">
        <v>28</v>
      </c>
      <c r="E23" s="585" t="s">
        <v>26</v>
      </c>
      <c r="F23" s="588">
        <v>0</v>
      </c>
      <c r="G23" s="585">
        <v>1</v>
      </c>
      <c r="H23" s="588">
        <v>0</v>
      </c>
      <c r="I23" s="588">
        <v>0</v>
      </c>
      <c r="J23" s="585">
        <v>6</v>
      </c>
      <c r="K23" s="585">
        <v>35</v>
      </c>
    </row>
    <row r="24" spans="1:11">
      <c r="A24" s="942"/>
      <c r="B24" s="638" t="s">
        <v>227</v>
      </c>
      <c r="C24" s="591" t="s">
        <v>26</v>
      </c>
      <c r="D24" s="591">
        <v>2712</v>
      </c>
      <c r="E24" s="591" t="s">
        <v>26</v>
      </c>
      <c r="F24" s="591">
        <v>312</v>
      </c>
      <c r="G24" s="591">
        <v>176</v>
      </c>
      <c r="H24" s="591">
        <v>57</v>
      </c>
      <c r="I24" s="591">
        <v>63</v>
      </c>
      <c r="J24" s="591">
        <v>99</v>
      </c>
      <c r="K24" s="591">
        <v>3419</v>
      </c>
    </row>
    <row r="25" spans="1:11">
      <c r="A25" s="44"/>
      <c r="B25" s="637"/>
      <c r="C25" s="936" t="s">
        <v>298</v>
      </c>
      <c r="D25" s="936"/>
      <c r="E25" s="936"/>
      <c r="F25" s="936"/>
      <c r="G25" s="936"/>
      <c r="H25" s="936"/>
      <c r="I25" s="936"/>
      <c r="J25" s="936"/>
      <c r="K25" s="936"/>
    </row>
    <row r="26" spans="1:11">
      <c r="A26" s="921" t="s">
        <v>718</v>
      </c>
      <c r="B26" s="557" t="s">
        <v>362</v>
      </c>
      <c r="C26" s="639" t="s">
        <v>24</v>
      </c>
      <c r="D26" s="639">
        <v>23.7</v>
      </c>
      <c r="E26" s="639" t="s">
        <v>24</v>
      </c>
      <c r="F26" s="639">
        <v>11.9</v>
      </c>
      <c r="G26" s="639">
        <v>22.2</v>
      </c>
      <c r="H26" s="639">
        <v>20</v>
      </c>
      <c r="I26" s="639">
        <v>5.9</v>
      </c>
      <c r="J26" s="639">
        <v>16.7</v>
      </c>
      <c r="K26" s="639">
        <v>21.9</v>
      </c>
    </row>
    <row r="27" spans="1:11">
      <c r="A27" s="921"/>
      <c r="B27" s="557" t="s">
        <v>711</v>
      </c>
      <c r="C27" s="639" t="s">
        <v>24</v>
      </c>
      <c r="D27" s="639">
        <v>19.100000000000001</v>
      </c>
      <c r="E27" s="639" t="s">
        <v>24</v>
      </c>
      <c r="F27" s="639">
        <v>5.2</v>
      </c>
      <c r="G27" s="639">
        <v>20</v>
      </c>
      <c r="H27" s="639">
        <v>0</v>
      </c>
      <c r="I27" s="639">
        <v>50</v>
      </c>
      <c r="J27" s="639">
        <v>23.1</v>
      </c>
      <c r="K27" s="639">
        <v>18.399999999999999</v>
      </c>
    </row>
    <row r="28" spans="1:11">
      <c r="A28" s="921"/>
      <c r="B28" s="557" t="s">
        <v>712</v>
      </c>
      <c r="C28" s="639" t="s">
        <v>24</v>
      </c>
      <c r="D28" s="639">
        <v>17.7</v>
      </c>
      <c r="E28" s="639" t="s">
        <v>24</v>
      </c>
      <c r="F28" s="639">
        <v>3.5</v>
      </c>
      <c r="G28" s="639">
        <v>7.8</v>
      </c>
      <c r="H28" s="639">
        <v>28.6</v>
      </c>
      <c r="I28" s="639">
        <v>0</v>
      </c>
      <c r="J28" s="639">
        <v>10</v>
      </c>
      <c r="K28" s="639">
        <v>14.7</v>
      </c>
    </row>
    <row r="29" spans="1:11">
      <c r="A29" s="921"/>
      <c r="B29" s="557" t="s">
        <v>713</v>
      </c>
      <c r="C29" s="639" t="s">
        <v>24</v>
      </c>
      <c r="D29" s="639">
        <v>19.2</v>
      </c>
      <c r="E29" s="639" t="s">
        <v>24</v>
      </c>
      <c r="F29" s="639">
        <v>0</v>
      </c>
      <c r="G29" s="639">
        <v>12.1</v>
      </c>
      <c r="H29" s="639">
        <v>27.8</v>
      </c>
      <c r="I29" s="639">
        <v>0</v>
      </c>
      <c r="J29" s="639">
        <v>25</v>
      </c>
      <c r="K29" s="639">
        <v>16.5</v>
      </c>
    </row>
    <row r="30" spans="1:11">
      <c r="A30" s="921"/>
      <c r="B30" s="557" t="s">
        <v>714</v>
      </c>
      <c r="C30" s="639" t="s">
        <v>24</v>
      </c>
      <c r="D30" s="639">
        <v>15.4</v>
      </c>
      <c r="E30" s="639" t="s">
        <v>24</v>
      </c>
      <c r="F30" s="639">
        <v>1.8</v>
      </c>
      <c r="G30" s="639">
        <v>15.4</v>
      </c>
      <c r="H30" s="639">
        <v>0</v>
      </c>
      <c r="I30" s="639">
        <v>0</v>
      </c>
      <c r="J30" s="639">
        <v>0</v>
      </c>
      <c r="K30" s="639">
        <v>11.2</v>
      </c>
    </row>
    <row r="31" spans="1:11">
      <c r="A31" s="921"/>
      <c r="B31" s="557" t="s">
        <v>417</v>
      </c>
      <c r="C31" s="639" t="s">
        <v>24</v>
      </c>
      <c r="D31" s="639">
        <v>17.899999999999999</v>
      </c>
      <c r="E31" s="639" t="s">
        <v>24</v>
      </c>
      <c r="F31" s="639">
        <v>0</v>
      </c>
      <c r="G31" s="639">
        <v>0</v>
      </c>
      <c r="H31" s="639">
        <v>0</v>
      </c>
      <c r="I31" s="639">
        <v>0</v>
      </c>
      <c r="J31" s="639">
        <v>0</v>
      </c>
      <c r="K31" s="639">
        <v>14.3</v>
      </c>
    </row>
    <row r="32" spans="1:11">
      <c r="A32" s="921"/>
      <c r="B32" s="637" t="s">
        <v>227</v>
      </c>
      <c r="C32" s="640" t="s">
        <v>24</v>
      </c>
      <c r="D32" s="640">
        <v>19.8</v>
      </c>
      <c r="E32" s="640" t="s">
        <v>24</v>
      </c>
      <c r="F32" s="640">
        <v>4.5</v>
      </c>
      <c r="G32" s="640">
        <v>13.6</v>
      </c>
      <c r="H32" s="640">
        <v>15.8</v>
      </c>
      <c r="I32" s="640">
        <v>12.7</v>
      </c>
      <c r="J32" s="640">
        <v>14.1</v>
      </c>
      <c r="K32" s="640">
        <v>17.7</v>
      </c>
    </row>
    <row r="33" spans="1:11">
      <c r="A33" s="921" t="s">
        <v>720</v>
      </c>
      <c r="B33" s="557" t="s">
        <v>362</v>
      </c>
      <c r="C33" s="639" t="s">
        <v>24</v>
      </c>
      <c r="D33" s="639">
        <v>76.3</v>
      </c>
      <c r="E33" s="639" t="s">
        <v>24</v>
      </c>
      <c r="F33" s="639">
        <v>88.1</v>
      </c>
      <c r="G33" s="639">
        <v>77.8</v>
      </c>
      <c r="H33" s="639">
        <v>80</v>
      </c>
      <c r="I33" s="639">
        <v>94.1</v>
      </c>
      <c r="J33" s="639">
        <v>83.3</v>
      </c>
      <c r="K33" s="639">
        <v>78.099999999999994</v>
      </c>
    </row>
    <row r="34" spans="1:11">
      <c r="A34" s="921"/>
      <c r="B34" s="557" t="s">
        <v>711</v>
      </c>
      <c r="C34" s="639" t="s">
        <v>24</v>
      </c>
      <c r="D34" s="639">
        <v>80.900000000000006</v>
      </c>
      <c r="E34" s="639" t="s">
        <v>24</v>
      </c>
      <c r="F34" s="639">
        <v>94.8</v>
      </c>
      <c r="G34" s="639">
        <v>80</v>
      </c>
      <c r="H34" s="639">
        <v>100</v>
      </c>
      <c r="I34" s="639">
        <v>50</v>
      </c>
      <c r="J34" s="639">
        <v>76.900000000000006</v>
      </c>
      <c r="K34" s="639">
        <v>81.599999999999994</v>
      </c>
    </row>
    <row r="35" spans="1:11">
      <c r="A35" s="921"/>
      <c r="B35" s="557" t="s">
        <v>712</v>
      </c>
      <c r="C35" s="639" t="s">
        <v>24</v>
      </c>
      <c r="D35" s="639">
        <v>82.3</v>
      </c>
      <c r="E35" s="639" t="s">
        <v>24</v>
      </c>
      <c r="F35" s="639">
        <v>96.5</v>
      </c>
      <c r="G35" s="639">
        <v>92.2</v>
      </c>
      <c r="H35" s="639">
        <v>71.400000000000006</v>
      </c>
      <c r="I35" s="639">
        <v>100</v>
      </c>
      <c r="J35" s="639">
        <v>90</v>
      </c>
      <c r="K35" s="639">
        <v>85.3</v>
      </c>
    </row>
    <row r="36" spans="1:11">
      <c r="A36" s="921"/>
      <c r="B36" s="557" t="s">
        <v>713</v>
      </c>
      <c r="C36" s="639" t="s">
        <v>24</v>
      </c>
      <c r="D36" s="639">
        <v>80.8</v>
      </c>
      <c r="E36" s="639" t="s">
        <v>24</v>
      </c>
      <c r="F36" s="639">
        <v>100</v>
      </c>
      <c r="G36" s="639">
        <v>87.9</v>
      </c>
      <c r="H36" s="639">
        <v>72.2</v>
      </c>
      <c r="I36" s="639">
        <v>100</v>
      </c>
      <c r="J36" s="639">
        <v>75</v>
      </c>
      <c r="K36" s="639">
        <v>83.5</v>
      </c>
    </row>
    <row r="37" spans="1:11">
      <c r="A37" s="921"/>
      <c r="B37" s="557" t="s">
        <v>714</v>
      </c>
      <c r="C37" s="639" t="s">
        <v>24</v>
      </c>
      <c r="D37" s="639">
        <v>84.6</v>
      </c>
      <c r="E37" s="639" t="s">
        <v>24</v>
      </c>
      <c r="F37" s="639">
        <v>98.2</v>
      </c>
      <c r="G37" s="639">
        <v>84.6</v>
      </c>
      <c r="H37" s="639">
        <v>100</v>
      </c>
      <c r="I37" s="639">
        <v>100</v>
      </c>
      <c r="J37" s="639">
        <v>100</v>
      </c>
      <c r="K37" s="639">
        <v>88.8</v>
      </c>
    </row>
    <row r="38" spans="1:11">
      <c r="A38" s="921"/>
      <c r="B38" s="557" t="s">
        <v>417</v>
      </c>
      <c r="C38" s="639" t="s">
        <v>24</v>
      </c>
      <c r="D38" s="639">
        <v>82.1</v>
      </c>
      <c r="E38" s="639" t="s">
        <v>24</v>
      </c>
      <c r="F38" s="639">
        <v>0</v>
      </c>
      <c r="G38" s="639">
        <v>100</v>
      </c>
      <c r="H38" s="639">
        <v>0</v>
      </c>
      <c r="I38" s="639">
        <v>0</v>
      </c>
      <c r="J38" s="639">
        <v>100</v>
      </c>
      <c r="K38" s="639">
        <v>85.7</v>
      </c>
    </row>
    <row r="39" spans="1:11">
      <c r="A39" s="922"/>
      <c r="B39" s="638" t="s">
        <v>227</v>
      </c>
      <c r="C39" s="643" t="s">
        <v>24</v>
      </c>
      <c r="D39" s="643">
        <v>80.2</v>
      </c>
      <c r="E39" s="643" t="s">
        <v>24</v>
      </c>
      <c r="F39" s="643">
        <v>95.5</v>
      </c>
      <c r="G39" s="643">
        <v>86.4</v>
      </c>
      <c r="H39" s="643">
        <v>84.2</v>
      </c>
      <c r="I39" s="643">
        <v>87.3</v>
      </c>
      <c r="J39" s="643">
        <v>85.9</v>
      </c>
      <c r="K39" s="643">
        <v>82.3</v>
      </c>
    </row>
    <row r="40" spans="1:11" s="548" customFormat="1">
      <c r="A40" s="948" t="s">
        <v>736</v>
      </c>
      <c r="B40" s="948"/>
      <c r="C40" s="948"/>
      <c r="D40" s="948"/>
      <c r="E40" s="948"/>
      <c r="F40" s="948"/>
      <c r="G40" s="948"/>
      <c r="H40" s="948"/>
      <c r="I40" s="948"/>
      <c r="J40" s="948"/>
      <c r="K40" s="948"/>
    </row>
    <row r="41" spans="1:11" s="548" customFormat="1">
      <c r="A41" s="943" t="s">
        <v>741</v>
      </c>
      <c r="B41" s="943"/>
      <c r="C41" s="943"/>
      <c r="D41" s="943"/>
      <c r="E41" s="943"/>
      <c r="F41" s="943"/>
      <c r="G41" s="943"/>
      <c r="H41" s="943"/>
      <c r="I41" s="943"/>
      <c r="J41" s="943"/>
      <c r="K41" s="943"/>
    </row>
    <row r="42" spans="1:11" s="28" customFormat="1" ht="20.25" customHeight="1">
      <c r="A42" s="947" t="s">
        <v>932</v>
      </c>
      <c r="B42" s="947"/>
      <c r="C42" s="947"/>
      <c r="D42" s="947"/>
      <c r="E42" s="947"/>
      <c r="F42" s="947"/>
      <c r="G42" s="947"/>
      <c r="H42" s="947"/>
      <c r="I42" s="947"/>
      <c r="J42" s="947"/>
      <c r="K42" s="947"/>
    </row>
    <row r="43" spans="1:11" s="709" customFormat="1">
      <c r="A43" s="943" t="s">
        <v>920</v>
      </c>
      <c r="B43" s="943"/>
      <c r="C43" s="943"/>
      <c r="D43" s="943"/>
      <c r="E43" s="943"/>
      <c r="F43" s="943"/>
      <c r="G43" s="943"/>
      <c r="H43" s="943"/>
      <c r="I43" s="943"/>
      <c r="J43" s="943"/>
      <c r="K43" s="943"/>
    </row>
    <row r="44" spans="1:11">
      <c r="A44" s="631" t="s">
        <v>8</v>
      </c>
      <c r="B44" s="632"/>
      <c r="C44" s="632"/>
      <c r="D44" s="632"/>
      <c r="E44" s="632"/>
      <c r="F44" s="632"/>
      <c r="G44" s="632"/>
      <c r="H44" s="632"/>
      <c r="I44" s="632"/>
      <c r="J44" s="633"/>
      <c r="K44" s="519"/>
    </row>
    <row r="45" spans="1:11">
      <c r="A45" s="634" t="s">
        <v>739</v>
      </c>
      <c r="B45" s="635"/>
      <c r="C45" s="636"/>
      <c r="D45" s="636"/>
      <c r="E45" s="636"/>
      <c r="F45" s="636"/>
      <c r="G45" s="636"/>
      <c r="H45" s="636"/>
      <c r="I45" s="636"/>
      <c r="J45" s="636"/>
      <c r="K45" s="636"/>
    </row>
    <row r="46" spans="1:11">
      <c r="A46" s="634" t="s">
        <v>740</v>
      </c>
      <c r="B46" s="634"/>
      <c r="C46" s="634"/>
      <c r="D46" s="634"/>
      <c r="E46" s="634"/>
      <c r="F46" s="634"/>
      <c r="G46" s="634"/>
      <c r="H46" s="634"/>
      <c r="I46" s="634"/>
      <c r="J46" s="634"/>
      <c r="K46" s="634"/>
    </row>
    <row r="47" spans="1:11">
      <c r="A47" s="547" t="s">
        <v>701</v>
      </c>
      <c r="B47" s="554"/>
      <c r="C47" s="554"/>
      <c r="D47" s="554"/>
      <c r="E47" s="554"/>
      <c r="F47" s="554"/>
      <c r="G47" s="554"/>
      <c r="H47" s="554"/>
      <c r="I47" s="554"/>
      <c r="J47" s="554"/>
      <c r="K47" s="554"/>
    </row>
  </sheetData>
  <mergeCells count="12">
    <mergeCell ref="A43:K43"/>
    <mergeCell ref="A26:A32"/>
    <mergeCell ref="A33:A39"/>
    <mergeCell ref="A41:K41"/>
    <mergeCell ref="A40:K40"/>
    <mergeCell ref="A42:K42"/>
    <mergeCell ref="C25:K25"/>
    <mergeCell ref="A1:K1"/>
    <mergeCell ref="C3:K3"/>
    <mergeCell ref="A4:A10"/>
    <mergeCell ref="A11:A17"/>
    <mergeCell ref="A18:A24"/>
  </mergeCells>
  <pageMargins left="0.25" right="0.25" top="0.5" bottom="0.5" header="0.3" footer="0.3"/>
  <pageSetup paperSize="9" orientation="landscape" blackAndWhite="1" horizontalDpi="300" verticalDpi="300" r:id="rId1"/>
  <rowBreaks count="1" manualBreakCount="1">
    <brk id="24" max="10" man="1"/>
  </rowBreaks>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9"/>
  <dimension ref="A1:K68"/>
  <sheetViews>
    <sheetView zoomScaleNormal="100" workbookViewId="0">
      <pane ySplit="2" topLeftCell="A3" activePane="bottomLeft" state="frozen"/>
      <selection pane="bottomLeft" sqref="A1:K1"/>
    </sheetView>
  </sheetViews>
  <sheetFormatPr defaultColWidth="9.140625" defaultRowHeight="15"/>
  <cols>
    <col min="1" max="1" width="16" style="1" customWidth="1"/>
    <col min="2" max="2" width="10.28515625" style="1" bestFit="1" customWidth="1"/>
    <col min="3" max="11" width="11.7109375" style="1" customWidth="1"/>
    <col min="12" max="16384" width="9.140625" style="1"/>
  </cols>
  <sheetData>
    <row r="1" spans="1:11" s="605" customFormat="1" ht="28.5" customHeight="1">
      <c r="A1" s="944" t="s">
        <v>961</v>
      </c>
      <c r="B1" s="944"/>
      <c r="C1" s="944"/>
      <c r="D1" s="944"/>
      <c r="E1" s="944"/>
      <c r="F1" s="944"/>
      <c r="G1" s="944"/>
      <c r="H1" s="944"/>
      <c r="I1" s="944"/>
      <c r="J1" s="944"/>
      <c r="K1" s="944"/>
    </row>
    <row r="2" spans="1:11">
      <c r="A2" s="606" t="s">
        <v>710</v>
      </c>
      <c r="B2" s="606" t="s">
        <v>723</v>
      </c>
      <c r="C2" s="552" t="s">
        <v>735</v>
      </c>
      <c r="D2" s="552" t="s">
        <v>1</v>
      </c>
      <c r="E2" s="552" t="s">
        <v>2</v>
      </c>
      <c r="F2" s="552" t="s">
        <v>3</v>
      </c>
      <c r="G2" s="552" t="s">
        <v>4</v>
      </c>
      <c r="H2" s="552" t="s">
        <v>749</v>
      </c>
      <c r="I2" s="552" t="s">
        <v>6</v>
      </c>
      <c r="J2" s="649" t="s">
        <v>750</v>
      </c>
      <c r="K2" s="607" t="s">
        <v>227</v>
      </c>
    </row>
    <row r="3" spans="1:11">
      <c r="A3" s="608"/>
      <c r="B3" s="608"/>
      <c r="C3" s="929" t="s">
        <v>228</v>
      </c>
      <c r="D3" s="929"/>
      <c r="E3" s="929"/>
      <c r="F3" s="929"/>
      <c r="G3" s="929"/>
      <c r="H3" s="929"/>
      <c r="I3" s="929"/>
      <c r="J3" s="929"/>
      <c r="K3" s="929"/>
    </row>
    <row r="4" spans="1:11">
      <c r="A4" s="921" t="s">
        <v>724</v>
      </c>
      <c r="B4" s="44">
        <v>1</v>
      </c>
      <c r="C4" s="174" t="s">
        <v>26</v>
      </c>
      <c r="D4" s="174">
        <v>1285</v>
      </c>
      <c r="E4" s="174">
        <v>663</v>
      </c>
      <c r="F4" s="174">
        <v>602</v>
      </c>
      <c r="G4" s="174">
        <v>460</v>
      </c>
      <c r="H4" s="174">
        <v>137</v>
      </c>
      <c r="I4" s="174">
        <v>119</v>
      </c>
      <c r="J4" s="174">
        <v>123</v>
      </c>
      <c r="K4" s="174">
        <v>3389</v>
      </c>
    </row>
    <row r="5" spans="1:11">
      <c r="A5" s="921"/>
      <c r="B5" s="44">
        <v>2</v>
      </c>
      <c r="C5" s="174" t="s">
        <v>26</v>
      </c>
      <c r="D5" s="174">
        <v>336</v>
      </c>
      <c r="E5" s="174">
        <v>382</v>
      </c>
      <c r="F5" s="174">
        <v>195</v>
      </c>
      <c r="G5" s="174">
        <v>212</v>
      </c>
      <c r="H5" s="174">
        <v>57</v>
      </c>
      <c r="I5" s="174">
        <v>17</v>
      </c>
      <c r="J5" s="174">
        <v>49</v>
      </c>
      <c r="K5" s="174">
        <v>1248</v>
      </c>
    </row>
    <row r="6" spans="1:11">
      <c r="A6" s="921"/>
      <c r="B6" s="44" t="s">
        <v>422</v>
      </c>
      <c r="C6" s="174" t="s">
        <v>26</v>
      </c>
      <c r="D6" s="174">
        <v>257</v>
      </c>
      <c r="E6" s="174">
        <v>396</v>
      </c>
      <c r="F6" s="174">
        <v>109</v>
      </c>
      <c r="G6" s="174">
        <v>148</v>
      </c>
      <c r="H6" s="174">
        <v>50</v>
      </c>
      <c r="I6" s="174">
        <v>21</v>
      </c>
      <c r="J6" s="174">
        <v>22</v>
      </c>
      <c r="K6" s="174">
        <v>1003</v>
      </c>
    </row>
    <row r="7" spans="1:11">
      <c r="A7" s="921"/>
      <c r="B7" s="44" t="s">
        <v>423</v>
      </c>
      <c r="C7" s="174" t="s">
        <v>26</v>
      </c>
      <c r="D7" s="174">
        <v>92</v>
      </c>
      <c r="E7" s="174">
        <v>131</v>
      </c>
      <c r="F7" s="174">
        <v>34</v>
      </c>
      <c r="G7" s="174">
        <v>40</v>
      </c>
      <c r="H7" s="174">
        <v>7</v>
      </c>
      <c r="I7" s="174">
        <v>5</v>
      </c>
      <c r="J7" s="174">
        <v>5</v>
      </c>
      <c r="K7" s="174">
        <v>314</v>
      </c>
    </row>
    <row r="8" spans="1:11">
      <c r="A8" s="921"/>
      <c r="B8" s="610" t="s">
        <v>227</v>
      </c>
      <c r="C8" s="623" t="s">
        <v>26</v>
      </c>
      <c r="D8" s="185">
        <v>1970</v>
      </c>
      <c r="E8" s="185">
        <v>1572</v>
      </c>
      <c r="F8" s="185">
        <v>940</v>
      </c>
      <c r="G8" s="185">
        <v>860</v>
      </c>
      <c r="H8" s="185">
        <v>251</v>
      </c>
      <c r="I8" s="185">
        <v>162</v>
      </c>
      <c r="J8" s="185">
        <v>199</v>
      </c>
      <c r="K8" s="185">
        <v>5954</v>
      </c>
    </row>
    <row r="9" spans="1:11">
      <c r="A9" s="921" t="s">
        <v>725</v>
      </c>
      <c r="B9" s="44">
        <v>1</v>
      </c>
      <c r="C9" s="174" t="s">
        <v>26</v>
      </c>
      <c r="D9" s="174">
        <v>658</v>
      </c>
      <c r="E9" s="174">
        <v>424</v>
      </c>
      <c r="F9" s="174">
        <v>539</v>
      </c>
      <c r="G9" s="174">
        <v>346</v>
      </c>
      <c r="H9" s="174">
        <v>78</v>
      </c>
      <c r="I9" s="174">
        <v>131</v>
      </c>
      <c r="J9" s="174">
        <v>140</v>
      </c>
      <c r="K9" s="174">
        <v>2316</v>
      </c>
    </row>
    <row r="10" spans="1:11">
      <c r="A10" s="921"/>
      <c r="B10" s="44">
        <v>2</v>
      </c>
      <c r="C10" s="174" t="s">
        <v>26</v>
      </c>
      <c r="D10" s="174">
        <v>161</v>
      </c>
      <c r="E10" s="174">
        <v>255</v>
      </c>
      <c r="F10" s="174">
        <v>91</v>
      </c>
      <c r="G10" s="174">
        <v>94</v>
      </c>
      <c r="H10" s="174">
        <v>54</v>
      </c>
      <c r="I10" s="174">
        <v>12</v>
      </c>
      <c r="J10" s="174">
        <v>55</v>
      </c>
      <c r="K10" s="174">
        <v>722</v>
      </c>
    </row>
    <row r="11" spans="1:11">
      <c r="A11" s="921"/>
      <c r="B11" s="44" t="s">
        <v>422</v>
      </c>
      <c r="C11" s="174" t="s">
        <v>26</v>
      </c>
      <c r="D11" s="174">
        <v>88</v>
      </c>
      <c r="E11" s="174">
        <v>171</v>
      </c>
      <c r="F11" s="174">
        <v>50</v>
      </c>
      <c r="G11" s="174">
        <v>51</v>
      </c>
      <c r="H11" s="174">
        <v>22</v>
      </c>
      <c r="I11" s="174">
        <v>5</v>
      </c>
      <c r="J11" s="174">
        <v>18</v>
      </c>
      <c r="K11" s="174">
        <v>405</v>
      </c>
    </row>
    <row r="12" spans="1:11">
      <c r="A12" s="921"/>
      <c r="B12" s="44" t="s">
        <v>423</v>
      </c>
      <c r="C12" s="174" t="s">
        <v>26</v>
      </c>
      <c r="D12" s="174">
        <v>37</v>
      </c>
      <c r="E12" s="174">
        <v>60</v>
      </c>
      <c r="F12" s="174">
        <v>22</v>
      </c>
      <c r="G12" s="174">
        <v>7</v>
      </c>
      <c r="H12" s="174">
        <v>4</v>
      </c>
      <c r="I12" s="174">
        <v>1</v>
      </c>
      <c r="J12" s="174">
        <v>2</v>
      </c>
      <c r="K12" s="174">
        <v>133</v>
      </c>
    </row>
    <row r="13" spans="1:11">
      <c r="A13" s="921"/>
      <c r="B13" s="610" t="s">
        <v>227</v>
      </c>
      <c r="C13" s="623" t="s">
        <v>26</v>
      </c>
      <c r="D13" s="185">
        <v>944</v>
      </c>
      <c r="E13" s="185">
        <v>910</v>
      </c>
      <c r="F13" s="185">
        <v>702</v>
      </c>
      <c r="G13" s="185">
        <v>498</v>
      </c>
      <c r="H13" s="185">
        <v>158</v>
      </c>
      <c r="I13" s="185">
        <v>149</v>
      </c>
      <c r="J13" s="185">
        <v>215</v>
      </c>
      <c r="K13" s="185">
        <v>3576</v>
      </c>
    </row>
    <row r="14" spans="1:11">
      <c r="A14" s="921" t="s">
        <v>726</v>
      </c>
      <c r="B14" s="44">
        <v>1</v>
      </c>
      <c r="C14" s="174" t="s">
        <v>26</v>
      </c>
      <c r="D14" s="174">
        <v>299</v>
      </c>
      <c r="E14" s="174">
        <v>452</v>
      </c>
      <c r="F14" s="174">
        <v>471</v>
      </c>
      <c r="G14" s="174">
        <v>272</v>
      </c>
      <c r="H14" s="174">
        <v>77</v>
      </c>
      <c r="I14" s="174">
        <v>75</v>
      </c>
      <c r="J14" s="174">
        <v>135</v>
      </c>
      <c r="K14" s="174">
        <v>1781</v>
      </c>
    </row>
    <row r="15" spans="1:11">
      <c r="A15" s="921"/>
      <c r="B15" s="44">
        <v>2</v>
      </c>
      <c r="C15" s="174" t="s">
        <v>26</v>
      </c>
      <c r="D15" s="174">
        <v>55</v>
      </c>
      <c r="E15" s="174">
        <v>233</v>
      </c>
      <c r="F15" s="174">
        <v>77</v>
      </c>
      <c r="G15" s="174">
        <v>64</v>
      </c>
      <c r="H15" s="174">
        <v>30</v>
      </c>
      <c r="I15" s="174">
        <v>3</v>
      </c>
      <c r="J15" s="174">
        <v>33</v>
      </c>
      <c r="K15" s="174">
        <v>495</v>
      </c>
    </row>
    <row r="16" spans="1:11">
      <c r="A16" s="921"/>
      <c r="B16" s="44" t="s">
        <v>422</v>
      </c>
      <c r="C16" s="174" t="s">
        <v>26</v>
      </c>
      <c r="D16" s="174">
        <v>49</v>
      </c>
      <c r="E16" s="174">
        <v>135</v>
      </c>
      <c r="F16" s="174">
        <v>46</v>
      </c>
      <c r="G16" s="174">
        <v>41</v>
      </c>
      <c r="H16" s="174">
        <v>12</v>
      </c>
      <c r="I16" s="174">
        <v>1</v>
      </c>
      <c r="J16" s="174">
        <v>9</v>
      </c>
      <c r="K16" s="174">
        <v>293</v>
      </c>
    </row>
    <row r="17" spans="1:11">
      <c r="A17" s="921"/>
      <c r="B17" s="44" t="s">
        <v>423</v>
      </c>
      <c r="C17" s="174" t="s">
        <v>26</v>
      </c>
      <c r="D17" s="174">
        <v>20</v>
      </c>
      <c r="E17" s="174">
        <v>52</v>
      </c>
      <c r="F17" s="174">
        <v>15</v>
      </c>
      <c r="G17" s="174">
        <v>8</v>
      </c>
      <c r="H17" s="174">
        <v>5</v>
      </c>
      <c r="I17" s="174">
        <v>2</v>
      </c>
      <c r="J17" s="611">
        <v>0</v>
      </c>
      <c r="K17" s="174">
        <v>102</v>
      </c>
    </row>
    <row r="18" spans="1:11">
      <c r="A18" s="921"/>
      <c r="B18" s="610" t="s">
        <v>227</v>
      </c>
      <c r="C18" s="623" t="s">
        <v>26</v>
      </c>
      <c r="D18" s="185">
        <v>423</v>
      </c>
      <c r="E18" s="185">
        <v>872</v>
      </c>
      <c r="F18" s="185">
        <v>609</v>
      </c>
      <c r="G18" s="185">
        <v>385</v>
      </c>
      <c r="H18" s="185">
        <v>124</v>
      </c>
      <c r="I18" s="185">
        <v>81</v>
      </c>
      <c r="J18" s="185">
        <v>177</v>
      </c>
      <c r="K18" s="185">
        <v>2671</v>
      </c>
    </row>
    <row r="19" spans="1:11">
      <c r="A19" s="921" t="s">
        <v>727</v>
      </c>
      <c r="B19" s="44">
        <v>1</v>
      </c>
      <c r="C19" s="174" t="s">
        <v>26</v>
      </c>
      <c r="D19" s="174">
        <v>185</v>
      </c>
      <c r="E19" s="174">
        <v>281</v>
      </c>
      <c r="F19" s="174">
        <v>281</v>
      </c>
      <c r="G19" s="174">
        <v>213</v>
      </c>
      <c r="H19" s="174">
        <v>51</v>
      </c>
      <c r="I19" s="174">
        <v>44</v>
      </c>
      <c r="J19" s="174">
        <v>84</v>
      </c>
      <c r="K19" s="174">
        <v>1139</v>
      </c>
    </row>
    <row r="20" spans="1:11">
      <c r="A20" s="921"/>
      <c r="B20" s="44">
        <v>2</v>
      </c>
      <c r="C20" s="174" t="s">
        <v>26</v>
      </c>
      <c r="D20" s="174">
        <v>37</v>
      </c>
      <c r="E20" s="174">
        <v>140</v>
      </c>
      <c r="F20" s="174">
        <v>33</v>
      </c>
      <c r="G20" s="174">
        <v>67</v>
      </c>
      <c r="H20" s="174">
        <v>25</v>
      </c>
      <c r="I20" s="174">
        <v>3</v>
      </c>
      <c r="J20" s="174">
        <v>13</v>
      </c>
      <c r="K20" s="174">
        <v>318</v>
      </c>
    </row>
    <row r="21" spans="1:11">
      <c r="A21" s="921"/>
      <c r="B21" s="44" t="s">
        <v>422</v>
      </c>
      <c r="C21" s="174" t="s">
        <v>26</v>
      </c>
      <c r="D21" s="174">
        <v>27</v>
      </c>
      <c r="E21" s="174">
        <v>112</v>
      </c>
      <c r="F21" s="174">
        <v>18</v>
      </c>
      <c r="G21" s="174">
        <v>34</v>
      </c>
      <c r="H21" s="174">
        <v>4</v>
      </c>
      <c r="I21" s="611">
        <v>0</v>
      </c>
      <c r="J21" s="174">
        <v>6</v>
      </c>
      <c r="K21" s="174">
        <v>201</v>
      </c>
    </row>
    <row r="22" spans="1:11">
      <c r="A22" s="921"/>
      <c r="B22" s="44" t="s">
        <v>423</v>
      </c>
      <c r="C22" s="174" t="s">
        <v>26</v>
      </c>
      <c r="D22" s="174">
        <v>10</v>
      </c>
      <c r="E22" s="174">
        <v>41</v>
      </c>
      <c r="F22" s="174">
        <v>5</v>
      </c>
      <c r="G22" s="174">
        <v>12</v>
      </c>
      <c r="H22" s="174">
        <v>1</v>
      </c>
      <c r="I22" s="174">
        <v>1</v>
      </c>
      <c r="J22" s="611">
        <v>0</v>
      </c>
      <c r="K22" s="174">
        <v>70</v>
      </c>
    </row>
    <row r="23" spans="1:11">
      <c r="A23" s="921"/>
      <c r="B23" s="610" t="s">
        <v>227</v>
      </c>
      <c r="C23" s="623" t="s">
        <v>26</v>
      </c>
      <c r="D23" s="185">
        <v>259</v>
      </c>
      <c r="E23" s="185">
        <v>574</v>
      </c>
      <c r="F23" s="185">
        <v>337</v>
      </c>
      <c r="G23" s="185">
        <v>326</v>
      </c>
      <c r="H23" s="185">
        <v>81</v>
      </c>
      <c r="I23" s="185">
        <v>48</v>
      </c>
      <c r="J23" s="185">
        <v>103</v>
      </c>
      <c r="K23" s="185">
        <v>1728</v>
      </c>
    </row>
    <row r="24" spans="1:11">
      <c r="A24" s="921" t="s">
        <v>728</v>
      </c>
      <c r="B24" s="44">
        <v>1</v>
      </c>
      <c r="C24" s="174" t="s">
        <v>26</v>
      </c>
      <c r="D24" s="174">
        <v>186</v>
      </c>
      <c r="E24" s="174">
        <v>545</v>
      </c>
      <c r="F24" s="174">
        <v>384</v>
      </c>
      <c r="G24" s="174">
        <v>405</v>
      </c>
      <c r="H24" s="174">
        <v>69</v>
      </c>
      <c r="I24" s="174">
        <v>78</v>
      </c>
      <c r="J24" s="174">
        <v>43</v>
      </c>
      <c r="K24" s="174">
        <v>1710</v>
      </c>
    </row>
    <row r="25" spans="1:11">
      <c r="A25" s="921"/>
      <c r="B25" s="44">
        <v>2</v>
      </c>
      <c r="C25" s="174" t="s">
        <v>26</v>
      </c>
      <c r="D25" s="174">
        <v>36</v>
      </c>
      <c r="E25" s="174">
        <v>261</v>
      </c>
      <c r="F25" s="174">
        <v>75</v>
      </c>
      <c r="G25" s="174">
        <v>116</v>
      </c>
      <c r="H25" s="174">
        <v>36</v>
      </c>
      <c r="I25" s="174">
        <v>4</v>
      </c>
      <c r="J25" s="174">
        <v>4</v>
      </c>
      <c r="K25" s="174">
        <v>532</v>
      </c>
    </row>
    <row r="26" spans="1:11">
      <c r="A26" s="921"/>
      <c r="B26" s="44" t="s">
        <v>422</v>
      </c>
      <c r="C26" s="174" t="s">
        <v>26</v>
      </c>
      <c r="D26" s="174">
        <v>33</v>
      </c>
      <c r="E26" s="174">
        <v>194</v>
      </c>
      <c r="F26" s="174">
        <v>50</v>
      </c>
      <c r="G26" s="174">
        <v>61</v>
      </c>
      <c r="H26" s="174">
        <v>27</v>
      </c>
      <c r="I26" s="174">
        <v>4</v>
      </c>
      <c r="J26" s="174">
        <v>1</v>
      </c>
      <c r="K26" s="174">
        <v>370</v>
      </c>
    </row>
    <row r="27" spans="1:11">
      <c r="A27" s="921"/>
      <c r="B27" s="44" t="s">
        <v>423</v>
      </c>
      <c r="C27" s="174" t="s">
        <v>26</v>
      </c>
      <c r="D27" s="174">
        <v>17</v>
      </c>
      <c r="E27" s="174">
        <v>83</v>
      </c>
      <c r="F27" s="174">
        <v>13</v>
      </c>
      <c r="G27" s="174">
        <v>26</v>
      </c>
      <c r="H27" s="174">
        <v>4</v>
      </c>
      <c r="I27" s="174">
        <v>3</v>
      </c>
      <c r="J27" s="611">
        <v>0</v>
      </c>
      <c r="K27" s="174">
        <v>146</v>
      </c>
    </row>
    <row r="28" spans="1:11">
      <c r="A28" s="921"/>
      <c r="B28" s="610" t="s">
        <v>227</v>
      </c>
      <c r="C28" s="623" t="s">
        <v>26</v>
      </c>
      <c r="D28" s="185">
        <v>272</v>
      </c>
      <c r="E28" s="185">
        <v>1083</v>
      </c>
      <c r="F28" s="185">
        <v>522</v>
      </c>
      <c r="G28" s="185">
        <v>608</v>
      </c>
      <c r="H28" s="185">
        <v>136</v>
      </c>
      <c r="I28" s="185">
        <v>89</v>
      </c>
      <c r="J28" s="185">
        <v>48</v>
      </c>
      <c r="K28" s="185">
        <v>2758</v>
      </c>
    </row>
    <row r="29" spans="1:11">
      <c r="A29" s="941" t="s">
        <v>227</v>
      </c>
      <c r="B29" s="44">
        <v>1</v>
      </c>
      <c r="C29" s="174" t="s">
        <v>26</v>
      </c>
      <c r="D29" s="174">
        <v>2613</v>
      </c>
      <c r="E29" s="174">
        <v>2365</v>
      </c>
      <c r="F29" s="174">
        <v>2277</v>
      </c>
      <c r="G29" s="174">
        <v>1696</v>
      </c>
      <c r="H29" s="174">
        <v>412</v>
      </c>
      <c r="I29" s="174">
        <v>447</v>
      </c>
      <c r="J29" s="174">
        <v>525</v>
      </c>
      <c r="K29" s="174">
        <v>10335</v>
      </c>
    </row>
    <row r="30" spans="1:11">
      <c r="A30" s="941"/>
      <c r="B30" s="44">
        <v>2</v>
      </c>
      <c r="C30" s="174" t="s">
        <v>26</v>
      </c>
      <c r="D30" s="174">
        <v>625</v>
      </c>
      <c r="E30" s="174">
        <v>1271</v>
      </c>
      <c r="F30" s="174">
        <v>471</v>
      </c>
      <c r="G30" s="174">
        <v>553</v>
      </c>
      <c r="H30" s="174">
        <v>202</v>
      </c>
      <c r="I30" s="174">
        <v>39</v>
      </c>
      <c r="J30" s="174">
        <v>154</v>
      </c>
      <c r="K30" s="174">
        <v>3315</v>
      </c>
    </row>
    <row r="31" spans="1:11">
      <c r="A31" s="941"/>
      <c r="B31" s="44" t="s">
        <v>422</v>
      </c>
      <c r="C31" s="174" t="s">
        <v>26</v>
      </c>
      <c r="D31" s="174">
        <v>454</v>
      </c>
      <c r="E31" s="174">
        <v>1008</v>
      </c>
      <c r="F31" s="174">
        <v>273</v>
      </c>
      <c r="G31" s="174">
        <v>335</v>
      </c>
      <c r="H31" s="174">
        <v>115</v>
      </c>
      <c r="I31" s="174">
        <v>31</v>
      </c>
      <c r="J31" s="174">
        <v>56</v>
      </c>
      <c r="K31" s="174">
        <v>2272</v>
      </c>
    </row>
    <row r="32" spans="1:11">
      <c r="A32" s="941"/>
      <c r="B32" s="44" t="s">
        <v>423</v>
      </c>
      <c r="C32" s="174" t="s">
        <v>26</v>
      </c>
      <c r="D32" s="174">
        <v>176</v>
      </c>
      <c r="E32" s="174">
        <v>367</v>
      </c>
      <c r="F32" s="174">
        <v>89</v>
      </c>
      <c r="G32" s="174">
        <v>93</v>
      </c>
      <c r="H32" s="174">
        <v>21</v>
      </c>
      <c r="I32" s="174">
        <v>12</v>
      </c>
      <c r="J32" s="174">
        <v>7</v>
      </c>
      <c r="K32" s="174">
        <v>765</v>
      </c>
    </row>
    <row r="33" spans="1:11">
      <c r="A33" s="942"/>
      <c r="B33" s="613" t="s">
        <v>227</v>
      </c>
      <c r="C33" s="650" t="s">
        <v>26</v>
      </c>
      <c r="D33" s="614">
        <v>3868</v>
      </c>
      <c r="E33" s="614">
        <v>5011</v>
      </c>
      <c r="F33" s="614">
        <v>3110</v>
      </c>
      <c r="G33" s="614">
        <v>2677</v>
      </c>
      <c r="H33" s="614">
        <v>750</v>
      </c>
      <c r="I33" s="614">
        <v>529</v>
      </c>
      <c r="J33" s="614">
        <v>742</v>
      </c>
      <c r="K33" s="614">
        <v>16687</v>
      </c>
    </row>
    <row r="34" spans="1:11">
      <c r="A34" s="44"/>
      <c r="B34" s="44"/>
      <c r="C34" s="940" t="s">
        <v>298</v>
      </c>
      <c r="D34" s="940"/>
      <c r="E34" s="940"/>
      <c r="F34" s="940"/>
      <c r="G34" s="940"/>
      <c r="H34" s="940"/>
      <c r="I34" s="940"/>
      <c r="J34" s="940"/>
      <c r="K34" s="940"/>
    </row>
    <row r="35" spans="1:11">
      <c r="A35" s="921" t="s">
        <v>724</v>
      </c>
      <c r="B35" s="44">
        <v>1</v>
      </c>
      <c r="C35" s="174" t="s">
        <v>24</v>
      </c>
      <c r="D35" s="46">
        <v>65.2</v>
      </c>
      <c r="E35" s="46">
        <v>42.2</v>
      </c>
      <c r="F35" s="46">
        <v>64</v>
      </c>
      <c r="G35" s="46">
        <v>53.5</v>
      </c>
      <c r="H35" s="46">
        <v>54.6</v>
      </c>
      <c r="I35" s="46">
        <v>73.5</v>
      </c>
      <c r="J35" s="46">
        <v>61.8</v>
      </c>
      <c r="K35" s="46">
        <v>56.9</v>
      </c>
    </row>
    <row r="36" spans="1:11">
      <c r="A36" s="921"/>
      <c r="B36" s="44">
        <v>2</v>
      </c>
      <c r="C36" s="174" t="s">
        <v>24</v>
      </c>
      <c r="D36" s="46">
        <v>17.100000000000001</v>
      </c>
      <c r="E36" s="46">
        <v>24.3</v>
      </c>
      <c r="F36" s="46">
        <v>20.7</v>
      </c>
      <c r="G36" s="46">
        <v>24.7</v>
      </c>
      <c r="H36" s="46">
        <v>22.7</v>
      </c>
      <c r="I36" s="46">
        <v>10.5</v>
      </c>
      <c r="J36" s="46">
        <v>24.6</v>
      </c>
      <c r="K36" s="46">
        <v>21</v>
      </c>
    </row>
    <row r="37" spans="1:11">
      <c r="A37" s="921"/>
      <c r="B37" s="44" t="s">
        <v>422</v>
      </c>
      <c r="C37" s="174" t="s">
        <v>24</v>
      </c>
      <c r="D37" s="46">
        <v>13</v>
      </c>
      <c r="E37" s="46">
        <v>25.2</v>
      </c>
      <c r="F37" s="46">
        <v>11.6</v>
      </c>
      <c r="G37" s="46">
        <v>17.2</v>
      </c>
      <c r="H37" s="46">
        <v>19.899999999999999</v>
      </c>
      <c r="I37" s="46">
        <v>13</v>
      </c>
      <c r="J37" s="46">
        <v>11.1</v>
      </c>
      <c r="K37" s="46">
        <v>16.8</v>
      </c>
    </row>
    <row r="38" spans="1:11">
      <c r="A38" s="921"/>
      <c r="B38" s="44" t="s">
        <v>423</v>
      </c>
      <c r="C38" s="174" t="s">
        <v>24</v>
      </c>
      <c r="D38" s="46">
        <v>4.7</v>
      </c>
      <c r="E38" s="46">
        <v>8.3000000000000007</v>
      </c>
      <c r="F38" s="46">
        <v>3.6</v>
      </c>
      <c r="G38" s="46">
        <v>4.7</v>
      </c>
      <c r="H38" s="46">
        <v>2.8</v>
      </c>
      <c r="I38" s="46">
        <v>3.1</v>
      </c>
      <c r="J38" s="46">
        <v>2.5</v>
      </c>
      <c r="K38" s="46">
        <v>5.3</v>
      </c>
    </row>
    <row r="39" spans="1:11">
      <c r="A39" s="921"/>
      <c r="B39" s="610" t="s">
        <v>227</v>
      </c>
      <c r="C39" s="676" t="s">
        <v>24</v>
      </c>
      <c r="D39" s="677">
        <v>100</v>
      </c>
      <c r="E39" s="677">
        <v>100</v>
      </c>
      <c r="F39" s="677">
        <v>100</v>
      </c>
      <c r="G39" s="677">
        <v>100</v>
      </c>
      <c r="H39" s="677">
        <v>100</v>
      </c>
      <c r="I39" s="677">
        <v>100</v>
      </c>
      <c r="J39" s="677">
        <v>100</v>
      </c>
      <c r="K39" s="677">
        <v>100</v>
      </c>
    </row>
    <row r="40" spans="1:11">
      <c r="A40" s="921" t="s">
        <v>725</v>
      </c>
      <c r="B40" s="44">
        <v>1</v>
      </c>
      <c r="C40" s="174" t="s">
        <v>24</v>
      </c>
      <c r="D40" s="46">
        <v>69.7</v>
      </c>
      <c r="E40" s="46">
        <v>46.6</v>
      </c>
      <c r="F40" s="46">
        <v>76.8</v>
      </c>
      <c r="G40" s="46">
        <v>69.5</v>
      </c>
      <c r="H40" s="46">
        <v>49.4</v>
      </c>
      <c r="I40" s="46">
        <v>87.9</v>
      </c>
      <c r="J40" s="46">
        <v>65.099999999999994</v>
      </c>
      <c r="K40" s="46">
        <v>64.8</v>
      </c>
    </row>
    <row r="41" spans="1:11">
      <c r="A41" s="921"/>
      <c r="B41" s="44">
        <v>2</v>
      </c>
      <c r="C41" s="174" t="s">
        <v>24</v>
      </c>
      <c r="D41" s="46">
        <v>17.100000000000001</v>
      </c>
      <c r="E41" s="46">
        <v>28</v>
      </c>
      <c r="F41" s="46">
        <v>13</v>
      </c>
      <c r="G41" s="46">
        <v>18.899999999999999</v>
      </c>
      <c r="H41" s="46">
        <v>34.200000000000003</v>
      </c>
      <c r="I41" s="46">
        <v>8.1</v>
      </c>
      <c r="J41" s="46">
        <v>25.6</v>
      </c>
      <c r="K41" s="46">
        <v>20.2</v>
      </c>
    </row>
    <row r="42" spans="1:11">
      <c r="A42" s="921"/>
      <c r="B42" s="44" t="s">
        <v>422</v>
      </c>
      <c r="C42" s="174" t="s">
        <v>24</v>
      </c>
      <c r="D42" s="46">
        <v>9.3000000000000007</v>
      </c>
      <c r="E42" s="46">
        <v>18.8</v>
      </c>
      <c r="F42" s="46">
        <v>7.1</v>
      </c>
      <c r="G42" s="46">
        <v>10.199999999999999</v>
      </c>
      <c r="H42" s="46">
        <v>13.9</v>
      </c>
      <c r="I42" s="46">
        <v>3.4</v>
      </c>
      <c r="J42" s="46">
        <v>8.4</v>
      </c>
      <c r="K42" s="46">
        <v>11.3</v>
      </c>
    </row>
    <row r="43" spans="1:11">
      <c r="A43" s="921"/>
      <c r="B43" s="44" t="s">
        <v>423</v>
      </c>
      <c r="C43" s="174" t="s">
        <v>24</v>
      </c>
      <c r="D43" s="46">
        <v>3.9</v>
      </c>
      <c r="E43" s="46">
        <v>6.6</v>
      </c>
      <c r="F43" s="46">
        <v>3.1</v>
      </c>
      <c r="G43" s="46">
        <v>1.4</v>
      </c>
      <c r="H43" s="46">
        <v>2.5</v>
      </c>
      <c r="I43" s="46">
        <v>0.7</v>
      </c>
      <c r="J43" s="46">
        <v>0.9</v>
      </c>
      <c r="K43" s="46">
        <v>3.7</v>
      </c>
    </row>
    <row r="44" spans="1:11">
      <c r="A44" s="921"/>
      <c r="B44" s="610" t="s">
        <v>227</v>
      </c>
      <c r="C44" s="676" t="s">
        <v>24</v>
      </c>
      <c r="D44" s="677">
        <v>100</v>
      </c>
      <c r="E44" s="677">
        <v>100</v>
      </c>
      <c r="F44" s="677">
        <v>100</v>
      </c>
      <c r="G44" s="677">
        <v>100</v>
      </c>
      <c r="H44" s="677">
        <v>100</v>
      </c>
      <c r="I44" s="677">
        <v>100</v>
      </c>
      <c r="J44" s="677">
        <v>100</v>
      </c>
      <c r="K44" s="677">
        <v>100</v>
      </c>
    </row>
    <row r="45" spans="1:11">
      <c r="A45" s="921" t="s">
        <v>726</v>
      </c>
      <c r="B45" s="44">
        <v>1</v>
      </c>
      <c r="C45" s="174" t="s">
        <v>24</v>
      </c>
      <c r="D45" s="46">
        <v>70.7</v>
      </c>
      <c r="E45" s="46">
        <v>51.8</v>
      </c>
      <c r="F45" s="46">
        <v>77.3</v>
      </c>
      <c r="G45" s="46">
        <v>70.599999999999994</v>
      </c>
      <c r="H45" s="46">
        <v>62.1</v>
      </c>
      <c r="I45" s="46">
        <v>92.6</v>
      </c>
      <c r="J45" s="46">
        <v>76.3</v>
      </c>
      <c r="K45" s="46">
        <v>66.7</v>
      </c>
    </row>
    <row r="46" spans="1:11">
      <c r="A46" s="921"/>
      <c r="B46" s="44">
        <v>2</v>
      </c>
      <c r="C46" s="174" t="s">
        <v>24</v>
      </c>
      <c r="D46" s="46">
        <v>13</v>
      </c>
      <c r="E46" s="46">
        <v>26.7</v>
      </c>
      <c r="F46" s="46">
        <v>12.6</v>
      </c>
      <c r="G46" s="46">
        <v>16.600000000000001</v>
      </c>
      <c r="H46" s="46">
        <v>24.2</v>
      </c>
      <c r="I46" s="46">
        <v>3.7</v>
      </c>
      <c r="J46" s="46">
        <v>18.600000000000001</v>
      </c>
      <c r="K46" s="46">
        <v>18.5</v>
      </c>
    </row>
    <row r="47" spans="1:11">
      <c r="A47" s="921"/>
      <c r="B47" s="44" t="s">
        <v>422</v>
      </c>
      <c r="C47" s="174" t="s">
        <v>24</v>
      </c>
      <c r="D47" s="46">
        <v>11.6</v>
      </c>
      <c r="E47" s="46">
        <v>15.5</v>
      </c>
      <c r="F47" s="46">
        <v>7.6</v>
      </c>
      <c r="G47" s="46">
        <v>10.6</v>
      </c>
      <c r="H47" s="46">
        <v>9.6999999999999993</v>
      </c>
      <c r="I47" s="46">
        <v>1.2</v>
      </c>
      <c r="J47" s="46">
        <v>5.0999999999999996</v>
      </c>
      <c r="K47" s="46">
        <v>11</v>
      </c>
    </row>
    <row r="48" spans="1:11">
      <c r="A48" s="921"/>
      <c r="B48" s="44" t="s">
        <v>423</v>
      </c>
      <c r="C48" s="174" t="s">
        <v>24</v>
      </c>
      <c r="D48" s="46">
        <v>4.7</v>
      </c>
      <c r="E48" s="46">
        <v>6</v>
      </c>
      <c r="F48" s="46">
        <v>2.5</v>
      </c>
      <c r="G48" s="46">
        <v>2.1</v>
      </c>
      <c r="H48" s="46">
        <v>4</v>
      </c>
      <c r="I48" s="46">
        <v>2.5</v>
      </c>
      <c r="J48" s="46">
        <v>0</v>
      </c>
      <c r="K48" s="46">
        <v>3.8</v>
      </c>
    </row>
    <row r="49" spans="1:11">
      <c r="A49" s="921"/>
      <c r="B49" s="610" t="s">
        <v>227</v>
      </c>
      <c r="C49" s="676" t="s">
        <v>24</v>
      </c>
      <c r="D49" s="677">
        <v>100</v>
      </c>
      <c r="E49" s="677">
        <v>100</v>
      </c>
      <c r="F49" s="677">
        <v>100</v>
      </c>
      <c r="G49" s="677">
        <v>100</v>
      </c>
      <c r="H49" s="677">
        <v>100</v>
      </c>
      <c r="I49" s="677">
        <v>100</v>
      </c>
      <c r="J49" s="677">
        <v>100</v>
      </c>
      <c r="K49" s="677">
        <v>100</v>
      </c>
    </row>
    <row r="50" spans="1:11">
      <c r="A50" s="921" t="s">
        <v>727</v>
      </c>
      <c r="B50" s="44">
        <v>1</v>
      </c>
      <c r="C50" s="174" t="s">
        <v>24</v>
      </c>
      <c r="D50" s="46">
        <v>71.400000000000006</v>
      </c>
      <c r="E50" s="46">
        <v>49</v>
      </c>
      <c r="F50" s="46">
        <v>83.4</v>
      </c>
      <c r="G50" s="46">
        <v>65.3</v>
      </c>
      <c r="H50" s="46">
        <v>63</v>
      </c>
      <c r="I50" s="46">
        <v>91.7</v>
      </c>
      <c r="J50" s="46">
        <v>81.599999999999994</v>
      </c>
      <c r="K50" s="46">
        <v>65.900000000000006</v>
      </c>
    </row>
    <row r="51" spans="1:11">
      <c r="A51" s="921"/>
      <c r="B51" s="44">
        <v>2</v>
      </c>
      <c r="C51" s="174" t="s">
        <v>24</v>
      </c>
      <c r="D51" s="46">
        <v>14.3</v>
      </c>
      <c r="E51" s="46">
        <v>24.4</v>
      </c>
      <c r="F51" s="46">
        <v>9.8000000000000007</v>
      </c>
      <c r="G51" s="46">
        <v>20.6</v>
      </c>
      <c r="H51" s="46">
        <v>30.9</v>
      </c>
      <c r="I51" s="46">
        <v>6.3</v>
      </c>
      <c r="J51" s="46">
        <v>12.6</v>
      </c>
      <c r="K51" s="46">
        <v>18.399999999999999</v>
      </c>
    </row>
    <row r="52" spans="1:11">
      <c r="A52" s="921"/>
      <c r="B52" s="44" t="s">
        <v>422</v>
      </c>
      <c r="C52" s="174" t="s">
        <v>24</v>
      </c>
      <c r="D52" s="46">
        <v>10.4</v>
      </c>
      <c r="E52" s="46">
        <v>19.5</v>
      </c>
      <c r="F52" s="46">
        <v>5.3</v>
      </c>
      <c r="G52" s="46">
        <v>10.4</v>
      </c>
      <c r="H52" s="46">
        <v>4.9000000000000004</v>
      </c>
      <c r="I52" s="46">
        <v>0</v>
      </c>
      <c r="J52" s="46">
        <v>5.8</v>
      </c>
      <c r="K52" s="46">
        <v>11.6</v>
      </c>
    </row>
    <row r="53" spans="1:11">
      <c r="A53" s="921"/>
      <c r="B53" s="44" t="s">
        <v>423</v>
      </c>
      <c r="C53" s="174" t="s">
        <v>24</v>
      </c>
      <c r="D53" s="46">
        <v>3.9</v>
      </c>
      <c r="E53" s="46">
        <v>7.1</v>
      </c>
      <c r="F53" s="46">
        <v>1.5</v>
      </c>
      <c r="G53" s="46">
        <v>3.7</v>
      </c>
      <c r="H53" s="46">
        <v>1.2</v>
      </c>
      <c r="I53" s="46">
        <v>2.1</v>
      </c>
      <c r="J53" s="46">
        <v>0</v>
      </c>
      <c r="K53" s="46">
        <v>4.0999999999999996</v>
      </c>
    </row>
    <row r="54" spans="1:11">
      <c r="A54" s="921"/>
      <c r="B54" s="610" t="s">
        <v>227</v>
      </c>
      <c r="C54" s="676" t="s">
        <v>24</v>
      </c>
      <c r="D54" s="677">
        <v>100</v>
      </c>
      <c r="E54" s="677">
        <v>100</v>
      </c>
      <c r="F54" s="677">
        <v>100</v>
      </c>
      <c r="G54" s="677">
        <v>100</v>
      </c>
      <c r="H54" s="677">
        <v>100</v>
      </c>
      <c r="I54" s="677">
        <v>100</v>
      </c>
      <c r="J54" s="677">
        <v>100</v>
      </c>
      <c r="K54" s="677">
        <v>100</v>
      </c>
    </row>
    <row r="55" spans="1:11">
      <c r="A55" s="921" t="s">
        <v>728</v>
      </c>
      <c r="B55" s="44">
        <v>1</v>
      </c>
      <c r="C55" s="174" t="s">
        <v>24</v>
      </c>
      <c r="D55" s="46">
        <v>68.400000000000006</v>
      </c>
      <c r="E55" s="46">
        <v>50.3</v>
      </c>
      <c r="F55" s="46">
        <v>73.599999999999994</v>
      </c>
      <c r="G55" s="46">
        <v>66.599999999999994</v>
      </c>
      <c r="H55" s="46">
        <v>50.7</v>
      </c>
      <c r="I55" s="46">
        <v>87.6</v>
      </c>
      <c r="J55" s="46">
        <v>89.6</v>
      </c>
      <c r="K55" s="46">
        <v>62</v>
      </c>
    </row>
    <row r="56" spans="1:11">
      <c r="A56" s="921"/>
      <c r="B56" s="44">
        <v>2</v>
      </c>
      <c r="C56" s="174" t="s">
        <v>24</v>
      </c>
      <c r="D56" s="46">
        <v>13.2</v>
      </c>
      <c r="E56" s="46">
        <v>24.1</v>
      </c>
      <c r="F56" s="46">
        <v>14.4</v>
      </c>
      <c r="G56" s="46">
        <v>19.100000000000001</v>
      </c>
      <c r="H56" s="46">
        <v>26.5</v>
      </c>
      <c r="I56" s="46">
        <v>4.5</v>
      </c>
      <c r="J56" s="46">
        <v>8.3000000000000007</v>
      </c>
      <c r="K56" s="46">
        <v>19.3</v>
      </c>
    </row>
    <row r="57" spans="1:11">
      <c r="A57" s="921"/>
      <c r="B57" s="44" t="s">
        <v>422</v>
      </c>
      <c r="C57" s="174" t="s">
        <v>24</v>
      </c>
      <c r="D57" s="46">
        <v>12.1</v>
      </c>
      <c r="E57" s="46">
        <v>17.899999999999999</v>
      </c>
      <c r="F57" s="46">
        <v>9.6</v>
      </c>
      <c r="G57" s="46">
        <v>10</v>
      </c>
      <c r="H57" s="46">
        <v>19.899999999999999</v>
      </c>
      <c r="I57" s="46">
        <v>4.5</v>
      </c>
      <c r="J57" s="46">
        <v>2.1</v>
      </c>
      <c r="K57" s="46">
        <v>13.4</v>
      </c>
    </row>
    <row r="58" spans="1:11">
      <c r="A58" s="921"/>
      <c r="B58" s="44" t="s">
        <v>423</v>
      </c>
      <c r="C58" s="174" t="s">
        <v>24</v>
      </c>
      <c r="D58" s="46">
        <v>6.3</v>
      </c>
      <c r="E58" s="46">
        <v>7.7</v>
      </c>
      <c r="F58" s="46">
        <v>2.5</v>
      </c>
      <c r="G58" s="46">
        <v>4.3</v>
      </c>
      <c r="H58" s="46">
        <v>2.9</v>
      </c>
      <c r="I58" s="46">
        <v>3.4</v>
      </c>
      <c r="J58" s="46">
        <v>0</v>
      </c>
      <c r="K58" s="46">
        <v>5.3</v>
      </c>
    </row>
    <row r="59" spans="1:11">
      <c r="A59" s="921"/>
      <c r="B59" s="610" t="s">
        <v>227</v>
      </c>
      <c r="C59" s="676" t="s">
        <v>24</v>
      </c>
      <c r="D59" s="677">
        <v>100</v>
      </c>
      <c r="E59" s="677">
        <v>100</v>
      </c>
      <c r="F59" s="677">
        <v>100</v>
      </c>
      <c r="G59" s="677">
        <v>100</v>
      </c>
      <c r="H59" s="677">
        <v>100</v>
      </c>
      <c r="I59" s="677">
        <v>100</v>
      </c>
      <c r="J59" s="677">
        <v>100</v>
      </c>
      <c r="K59" s="677">
        <v>100</v>
      </c>
    </row>
    <row r="60" spans="1:11">
      <c r="A60" s="941" t="s">
        <v>227</v>
      </c>
      <c r="B60" s="44">
        <v>1</v>
      </c>
      <c r="C60" s="174" t="s">
        <v>24</v>
      </c>
      <c r="D60" s="46">
        <v>67.599999999999994</v>
      </c>
      <c r="E60" s="46">
        <v>47.2</v>
      </c>
      <c r="F60" s="46">
        <v>73.2</v>
      </c>
      <c r="G60" s="46">
        <v>63.4</v>
      </c>
      <c r="H60" s="46">
        <v>54.9</v>
      </c>
      <c r="I60" s="46">
        <v>84.5</v>
      </c>
      <c r="J60" s="46">
        <v>70.8</v>
      </c>
      <c r="K60" s="46">
        <v>61.9</v>
      </c>
    </row>
    <row r="61" spans="1:11">
      <c r="A61" s="941"/>
      <c r="B61" s="44">
        <v>2</v>
      </c>
      <c r="C61" s="174" t="s">
        <v>24</v>
      </c>
      <c r="D61" s="46">
        <v>16.2</v>
      </c>
      <c r="E61" s="46">
        <v>25.4</v>
      </c>
      <c r="F61" s="46">
        <v>15.1</v>
      </c>
      <c r="G61" s="46">
        <v>20.7</v>
      </c>
      <c r="H61" s="46">
        <v>26.9</v>
      </c>
      <c r="I61" s="46">
        <v>7.4</v>
      </c>
      <c r="J61" s="46">
        <v>20.8</v>
      </c>
      <c r="K61" s="46">
        <v>19.899999999999999</v>
      </c>
    </row>
    <row r="62" spans="1:11">
      <c r="A62" s="941"/>
      <c r="B62" s="44" t="s">
        <v>422</v>
      </c>
      <c r="C62" s="174" t="s">
        <v>24</v>
      </c>
      <c r="D62" s="46">
        <v>11.7</v>
      </c>
      <c r="E62" s="46">
        <v>20.100000000000001</v>
      </c>
      <c r="F62" s="46">
        <v>8.8000000000000007</v>
      </c>
      <c r="G62" s="46">
        <v>12.5</v>
      </c>
      <c r="H62" s="46">
        <v>15.3</v>
      </c>
      <c r="I62" s="46">
        <v>5.9</v>
      </c>
      <c r="J62" s="46">
        <v>7.5</v>
      </c>
      <c r="K62" s="46">
        <v>13.6</v>
      </c>
    </row>
    <row r="63" spans="1:11">
      <c r="A63" s="941"/>
      <c r="B63" s="44" t="s">
        <v>423</v>
      </c>
      <c r="C63" s="174" t="s">
        <v>24</v>
      </c>
      <c r="D63" s="46">
        <v>4.5999999999999996</v>
      </c>
      <c r="E63" s="46">
        <v>7.3</v>
      </c>
      <c r="F63" s="46">
        <v>2.9</v>
      </c>
      <c r="G63" s="46">
        <v>3.5</v>
      </c>
      <c r="H63" s="46">
        <v>2.8</v>
      </c>
      <c r="I63" s="46">
        <v>2.2999999999999998</v>
      </c>
      <c r="J63" s="46">
        <v>0.9</v>
      </c>
      <c r="K63" s="46">
        <v>4.5999999999999996</v>
      </c>
    </row>
    <row r="64" spans="1:11">
      <c r="A64" s="942"/>
      <c r="B64" s="613" t="s">
        <v>227</v>
      </c>
      <c r="C64" s="679" t="s">
        <v>24</v>
      </c>
      <c r="D64" s="680">
        <v>100</v>
      </c>
      <c r="E64" s="680">
        <v>100</v>
      </c>
      <c r="F64" s="680">
        <v>100</v>
      </c>
      <c r="G64" s="680">
        <v>100</v>
      </c>
      <c r="H64" s="680">
        <v>100</v>
      </c>
      <c r="I64" s="680">
        <v>100</v>
      </c>
      <c r="J64" s="680">
        <v>100</v>
      </c>
      <c r="K64" s="680">
        <v>100</v>
      </c>
    </row>
    <row r="65" spans="1:11">
      <c r="A65" s="943" t="s">
        <v>736</v>
      </c>
      <c r="B65" s="943"/>
      <c r="C65" s="943"/>
      <c r="D65" s="943"/>
      <c r="E65" s="943"/>
      <c r="F65" s="943"/>
      <c r="G65" s="943"/>
      <c r="H65" s="943"/>
      <c r="I65" s="943"/>
      <c r="J65" s="943"/>
      <c r="K65" s="943"/>
    </row>
    <row r="66" spans="1:11" ht="30.75" customHeight="1">
      <c r="A66" s="951" t="s">
        <v>925</v>
      </c>
      <c r="B66" s="951"/>
      <c r="C66" s="951"/>
      <c r="D66" s="951"/>
      <c r="E66" s="951"/>
      <c r="F66" s="951"/>
      <c r="G66" s="951"/>
      <c r="H66" s="951"/>
      <c r="I66" s="951"/>
      <c r="J66" s="951"/>
      <c r="K66" s="951"/>
    </row>
    <row r="67" spans="1:11" ht="24" customHeight="1">
      <c r="A67" s="791" t="s">
        <v>748</v>
      </c>
      <c r="B67" s="791"/>
      <c r="C67" s="791"/>
      <c r="D67" s="791"/>
      <c r="E67" s="791"/>
      <c r="F67" s="791"/>
      <c r="G67" s="791"/>
      <c r="H67" s="791"/>
      <c r="I67" s="791"/>
      <c r="J67" s="791"/>
      <c r="K67" s="648"/>
    </row>
    <row r="68" spans="1:11" ht="11.1" customHeight="1">
      <c r="A68" s="547" t="s">
        <v>701</v>
      </c>
      <c r="B68" s="632"/>
      <c r="C68" s="632"/>
      <c r="D68" s="632"/>
      <c r="E68" s="632"/>
      <c r="F68" s="632"/>
      <c r="G68" s="632"/>
      <c r="H68" s="632"/>
      <c r="I68" s="632"/>
      <c r="J68" s="633"/>
      <c r="K68" s="519"/>
    </row>
  </sheetData>
  <mergeCells count="18">
    <mergeCell ref="A1:K1"/>
    <mergeCell ref="C3:K3"/>
    <mergeCell ref="A4:A8"/>
    <mergeCell ref="A9:A13"/>
    <mergeCell ref="A14:A18"/>
    <mergeCell ref="A55:A59"/>
    <mergeCell ref="A60:A64"/>
    <mergeCell ref="A66:K66"/>
    <mergeCell ref="A67:J67"/>
    <mergeCell ref="A19:A23"/>
    <mergeCell ref="A65:K65"/>
    <mergeCell ref="A24:A28"/>
    <mergeCell ref="A29:A33"/>
    <mergeCell ref="C34:K34"/>
    <mergeCell ref="A35:A39"/>
    <mergeCell ref="A40:A44"/>
    <mergeCell ref="A45:A49"/>
    <mergeCell ref="A50:A54"/>
  </mergeCells>
  <pageMargins left="0.25" right="0.25" top="0.5" bottom="0.5" header="0.3" footer="0.3"/>
  <pageSetup paperSize="9" scale="98" orientation="landscape" blackAndWhite="1" horizontalDpi="300" verticalDpi="300" r:id="rId1"/>
  <rowBreaks count="1" manualBreakCount="1">
    <brk id="33" max="10" man="1"/>
  </rowBreaks>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0"/>
  <dimension ref="A1:K166"/>
  <sheetViews>
    <sheetView zoomScaleNormal="100" workbookViewId="0">
      <pane ySplit="2" topLeftCell="A3" activePane="bottomLeft" state="frozen"/>
      <selection pane="bottomLeft" sqref="A1:K1"/>
    </sheetView>
  </sheetViews>
  <sheetFormatPr defaultRowHeight="15"/>
  <cols>
    <col min="1" max="1" width="15.28515625" style="35" customWidth="1"/>
    <col min="2" max="2" width="10.140625" style="28" customWidth="1"/>
    <col min="3" max="11" width="12.7109375" style="28" customWidth="1"/>
    <col min="12" max="16384" width="9.140625" style="28"/>
  </cols>
  <sheetData>
    <row r="1" spans="1:11" s="651" customFormat="1" ht="31.5" customHeight="1">
      <c r="A1" s="933" t="s">
        <v>962</v>
      </c>
      <c r="B1" s="933"/>
      <c r="C1" s="933"/>
      <c r="D1" s="933"/>
      <c r="E1" s="933"/>
      <c r="F1" s="933"/>
      <c r="G1" s="933"/>
      <c r="H1" s="933"/>
      <c r="I1" s="933"/>
      <c r="J1" s="933"/>
      <c r="K1" s="933"/>
    </row>
    <row r="2" spans="1:11" s="633" customFormat="1" ht="15.75" customHeight="1">
      <c r="A2" s="95" t="s">
        <v>243</v>
      </c>
      <c r="B2" s="652" t="s">
        <v>723</v>
      </c>
      <c r="C2" s="552" t="s">
        <v>735</v>
      </c>
      <c r="D2" s="653" t="s">
        <v>1</v>
      </c>
      <c r="E2" s="653" t="s">
        <v>2</v>
      </c>
      <c r="F2" s="653" t="s">
        <v>3</v>
      </c>
      <c r="G2" s="653" t="s">
        <v>4</v>
      </c>
      <c r="H2" s="552" t="s">
        <v>749</v>
      </c>
      <c r="I2" s="653" t="s">
        <v>6</v>
      </c>
      <c r="J2" s="649" t="s">
        <v>750</v>
      </c>
      <c r="K2" s="653" t="s">
        <v>227</v>
      </c>
    </row>
    <row r="3" spans="1:11" s="633" customFormat="1">
      <c r="A3" s="654"/>
      <c r="B3" s="553"/>
      <c r="C3" s="954" t="s">
        <v>228</v>
      </c>
      <c r="D3" s="954"/>
      <c r="E3" s="954"/>
      <c r="F3" s="954"/>
      <c r="G3" s="954"/>
      <c r="H3" s="954"/>
      <c r="I3" s="954"/>
      <c r="J3" s="954"/>
      <c r="K3" s="954"/>
    </row>
    <row r="4" spans="1:11" s="633" customFormat="1" ht="15.75" customHeight="1">
      <c r="A4" s="655"/>
      <c r="B4" s="655"/>
      <c r="C4" s="953" t="s">
        <v>330</v>
      </c>
      <c r="D4" s="953"/>
      <c r="E4" s="953"/>
      <c r="F4" s="953"/>
      <c r="G4" s="953"/>
      <c r="H4" s="953"/>
      <c r="I4" s="953"/>
      <c r="J4" s="953"/>
      <c r="K4" s="953"/>
    </row>
    <row r="5" spans="1:11" s="633" customFormat="1" ht="15.75" customHeight="1">
      <c r="A5" s="930" t="s">
        <v>418</v>
      </c>
      <c r="B5" s="646">
        <v>1</v>
      </c>
      <c r="C5" s="174" t="s">
        <v>26</v>
      </c>
      <c r="D5" s="656">
        <v>135</v>
      </c>
      <c r="E5" s="656">
        <v>149</v>
      </c>
      <c r="F5" s="656">
        <v>209</v>
      </c>
      <c r="G5" s="656">
        <v>89</v>
      </c>
      <c r="H5" s="656">
        <v>30</v>
      </c>
      <c r="I5" s="656">
        <v>23</v>
      </c>
      <c r="J5" s="656">
        <v>36</v>
      </c>
      <c r="K5" s="656">
        <v>671</v>
      </c>
    </row>
    <row r="6" spans="1:11" s="633" customFormat="1">
      <c r="A6" s="930"/>
      <c r="B6" s="646">
        <v>2</v>
      </c>
      <c r="C6" s="174" t="s">
        <v>26</v>
      </c>
      <c r="D6" s="656">
        <v>40</v>
      </c>
      <c r="E6" s="656">
        <v>85</v>
      </c>
      <c r="F6" s="656">
        <v>43</v>
      </c>
      <c r="G6" s="656">
        <v>38</v>
      </c>
      <c r="H6" s="656">
        <v>6</v>
      </c>
      <c r="I6" s="656">
        <v>2</v>
      </c>
      <c r="J6" s="656">
        <v>28</v>
      </c>
      <c r="K6" s="656">
        <v>242</v>
      </c>
    </row>
    <row r="7" spans="1:11" s="633" customFormat="1">
      <c r="A7" s="930"/>
      <c r="B7" s="646" t="s">
        <v>422</v>
      </c>
      <c r="C7" s="174" t="s">
        <v>26</v>
      </c>
      <c r="D7" s="656">
        <v>27</v>
      </c>
      <c r="E7" s="656">
        <v>71</v>
      </c>
      <c r="F7" s="656">
        <v>17</v>
      </c>
      <c r="G7" s="656">
        <v>14</v>
      </c>
      <c r="H7" s="656">
        <v>1</v>
      </c>
      <c r="I7" s="656">
        <v>1</v>
      </c>
      <c r="J7" s="656">
        <v>5</v>
      </c>
      <c r="K7" s="656">
        <v>136</v>
      </c>
    </row>
    <row r="8" spans="1:11" s="633" customFormat="1">
      <c r="A8" s="930"/>
      <c r="B8" s="646" t="s">
        <v>423</v>
      </c>
      <c r="C8" s="174" t="s">
        <v>26</v>
      </c>
      <c r="D8" s="656">
        <v>2</v>
      </c>
      <c r="E8" s="656">
        <v>11</v>
      </c>
      <c r="F8" s="656">
        <v>3</v>
      </c>
      <c r="G8" s="656">
        <v>5</v>
      </c>
      <c r="H8" s="657">
        <v>0</v>
      </c>
      <c r="I8" s="657">
        <v>0</v>
      </c>
      <c r="J8" s="656">
        <v>3</v>
      </c>
      <c r="K8" s="656">
        <v>24</v>
      </c>
    </row>
    <row r="9" spans="1:11" s="633" customFormat="1">
      <c r="A9" s="930"/>
      <c r="B9" s="647" t="s">
        <v>227</v>
      </c>
      <c r="C9" s="623" t="s">
        <v>26</v>
      </c>
      <c r="D9" s="658">
        <v>204</v>
      </c>
      <c r="E9" s="658">
        <v>316</v>
      </c>
      <c r="F9" s="658">
        <v>272</v>
      </c>
      <c r="G9" s="658">
        <v>146</v>
      </c>
      <c r="H9" s="658">
        <v>37</v>
      </c>
      <c r="I9" s="658">
        <v>26</v>
      </c>
      <c r="J9" s="658">
        <v>72</v>
      </c>
      <c r="K9" s="658">
        <v>1073</v>
      </c>
    </row>
    <row r="10" spans="1:11" s="633" customFormat="1">
      <c r="A10" s="930" t="s">
        <v>246</v>
      </c>
      <c r="B10" s="646">
        <v>1</v>
      </c>
      <c r="C10" s="174" t="s">
        <v>26</v>
      </c>
      <c r="D10" s="656">
        <v>289</v>
      </c>
      <c r="E10" s="656">
        <v>362</v>
      </c>
      <c r="F10" s="656">
        <v>505</v>
      </c>
      <c r="G10" s="656">
        <v>185</v>
      </c>
      <c r="H10" s="656">
        <v>38</v>
      </c>
      <c r="I10" s="656">
        <v>51</v>
      </c>
      <c r="J10" s="656">
        <v>184</v>
      </c>
      <c r="K10" s="656">
        <v>1614</v>
      </c>
    </row>
    <row r="11" spans="1:11" s="633" customFormat="1">
      <c r="A11" s="930"/>
      <c r="B11" s="646">
        <v>2</v>
      </c>
      <c r="C11" s="174" t="s">
        <v>26</v>
      </c>
      <c r="D11" s="656">
        <v>50</v>
      </c>
      <c r="E11" s="656">
        <v>201</v>
      </c>
      <c r="F11" s="656">
        <v>73</v>
      </c>
      <c r="G11" s="656">
        <v>56</v>
      </c>
      <c r="H11" s="656">
        <v>32</v>
      </c>
      <c r="I11" s="656">
        <v>6</v>
      </c>
      <c r="J11" s="656">
        <v>36</v>
      </c>
      <c r="K11" s="656">
        <v>454</v>
      </c>
    </row>
    <row r="12" spans="1:11" s="633" customFormat="1">
      <c r="A12" s="930"/>
      <c r="B12" s="646" t="s">
        <v>422</v>
      </c>
      <c r="C12" s="174" t="s">
        <v>26</v>
      </c>
      <c r="D12" s="656">
        <v>35</v>
      </c>
      <c r="E12" s="656">
        <v>164</v>
      </c>
      <c r="F12" s="656">
        <v>58</v>
      </c>
      <c r="G12" s="656">
        <v>39</v>
      </c>
      <c r="H12" s="656">
        <v>9</v>
      </c>
      <c r="I12" s="656">
        <v>3</v>
      </c>
      <c r="J12" s="656">
        <v>11</v>
      </c>
      <c r="K12" s="656">
        <v>319</v>
      </c>
    </row>
    <row r="13" spans="1:11" s="633" customFormat="1">
      <c r="A13" s="930"/>
      <c r="B13" s="646" t="s">
        <v>423</v>
      </c>
      <c r="C13" s="174" t="s">
        <v>26</v>
      </c>
      <c r="D13" s="656">
        <v>6</v>
      </c>
      <c r="E13" s="656">
        <v>74</v>
      </c>
      <c r="F13" s="656">
        <v>16</v>
      </c>
      <c r="G13" s="656">
        <v>11</v>
      </c>
      <c r="H13" s="656">
        <v>3</v>
      </c>
      <c r="I13" s="656">
        <v>1</v>
      </c>
      <c r="J13" s="656">
        <v>1</v>
      </c>
      <c r="K13" s="656">
        <v>112</v>
      </c>
    </row>
    <row r="14" spans="1:11" s="633" customFormat="1">
      <c r="A14" s="930"/>
      <c r="B14" s="647" t="s">
        <v>227</v>
      </c>
      <c r="C14" s="623" t="s">
        <v>26</v>
      </c>
      <c r="D14" s="658">
        <v>380</v>
      </c>
      <c r="E14" s="658">
        <v>801</v>
      </c>
      <c r="F14" s="658">
        <v>652</v>
      </c>
      <c r="G14" s="658">
        <v>291</v>
      </c>
      <c r="H14" s="658">
        <v>82</v>
      </c>
      <c r="I14" s="658">
        <v>61</v>
      </c>
      <c r="J14" s="658">
        <v>232</v>
      </c>
      <c r="K14" s="658">
        <v>2499</v>
      </c>
    </row>
    <row r="15" spans="1:11" s="633" customFormat="1">
      <c r="A15" s="930" t="s">
        <v>247</v>
      </c>
      <c r="B15" s="646">
        <v>1</v>
      </c>
      <c r="C15" s="174" t="s">
        <v>26</v>
      </c>
      <c r="D15" s="656">
        <v>243</v>
      </c>
      <c r="E15" s="656">
        <v>374</v>
      </c>
      <c r="F15" s="656">
        <v>453</v>
      </c>
      <c r="G15" s="656">
        <v>184</v>
      </c>
      <c r="H15" s="656">
        <v>27</v>
      </c>
      <c r="I15" s="656">
        <v>39</v>
      </c>
      <c r="J15" s="656">
        <v>163</v>
      </c>
      <c r="K15" s="656">
        <v>1483</v>
      </c>
    </row>
    <row r="16" spans="1:11" s="633" customFormat="1">
      <c r="A16" s="930"/>
      <c r="B16" s="646">
        <v>2</v>
      </c>
      <c r="C16" s="174" t="s">
        <v>26</v>
      </c>
      <c r="D16" s="656">
        <v>50</v>
      </c>
      <c r="E16" s="656">
        <v>217</v>
      </c>
      <c r="F16" s="656">
        <v>104</v>
      </c>
      <c r="G16" s="656">
        <v>88</v>
      </c>
      <c r="H16" s="656">
        <v>32</v>
      </c>
      <c r="I16" s="656">
        <v>5</v>
      </c>
      <c r="J16" s="656">
        <v>46</v>
      </c>
      <c r="K16" s="656">
        <v>542</v>
      </c>
    </row>
    <row r="17" spans="1:11" s="633" customFormat="1">
      <c r="A17" s="930"/>
      <c r="B17" s="646" t="s">
        <v>422</v>
      </c>
      <c r="C17" s="174" t="s">
        <v>26</v>
      </c>
      <c r="D17" s="656">
        <v>48</v>
      </c>
      <c r="E17" s="656">
        <v>183</v>
      </c>
      <c r="F17" s="656">
        <v>64</v>
      </c>
      <c r="G17" s="656">
        <v>55</v>
      </c>
      <c r="H17" s="656">
        <v>24</v>
      </c>
      <c r="I17" s="656">
        <v>5</v>
      </c>
      <c r="J17" s="656">
        <v>29</v>
      </c>
      <c r="K17" s="656">
        <v>408</v>
      </c>
    </row>
    <row r="18" spans="1:11" s="633" customFormat="1">
      <c r="A18" s="930"/>
      <c r="B18" s="646" t="s">
        <v>423</v>
      </c>
      <c r="C18" s="174" t="s">
        <v>26</v>
      </c>
      <c r="D18" s="656">
        <v>25</v>
      </c>
      <c r="E18" s="656">
        <v>93</v>
      </c>
      <c r="F18" s="656">
        <v>32</v>
      </c>
      <c r="G18" s="656">
        <v>13</v>
      </c>
      <c r="H18" s="656">
        <v>3</v>
      </c>
      <c r="I18" s="656">
        <v>1</v>
      </c>
      <c r="J18" s="656">
        <v>3</v>
      </c>
      <c r="K18" s="656">
        <v>170</v>
      </c>
    </row>
    <row r="19" spans="1:11" s="633" customFormat="1">
      <c r="A19" s="930"/>
      <c r="B19" s="647" t="s">
        <v>227</v>
      </c>
      <c r="C19" s="623" t="s">
        <v>26</v>
      </c>
      <c r="D19" s="658">
        <v>366</v>
      </c>
      <c r="E19" s="658">
        <v>867</v>
      </c>
      <c r="F19" s="658">
        <v>653</v>
      </c>
      <c r="G19" s="658">
        <v>340</v>
      </c>
      <c r="H19" s="658">
        <v>86</v>
      </c>
      <c r="I19" s="658">
        <v>50</v>
      </c>
      <c r="J19" s="658">
        <v>241</v>
      </c>
      <c r="K19" s="658">
        <v>2603</v>
      </c>
    </row>
    <row r="20" spans="1:11" s="633" customFormat="1">
      <c r="A20" s="930" t="s">
        <v>248</v>
      </c>
      <c r="B20" s="646">
        <v>1</v>
      </c>
      <c r="C20" s="174" t="s">
        <v>26</v>
      </c>
      <c r="D20" s="656">
        <v>115</v>
      </c>
      <c r="E20" s="656">
        <v>128</v>
      </c>
      <c r="F20" s="656">
        <v>113</v>
      </c>
      <c r="G20" s="656">
        <v>76</v>
      </c>
      <c r="H20" s="656">
        <v>22</v>
      </c>
      <c r="I20" s="656">
        <v>14</v>
      </c>
      <c r="J20" s="656">
        <v>85</v>
      </c>
      <c r="K20" s="656">
        <v>553</v>
      </c>
    </row>
    <row r="21" spans="1:11" s="633" customFormat="1">
      <c r="A21" s="930"/>
      <c r="B21" s="646">
        <v>2</v>
      </c>
      <c r="C21" s="174" t="s">
        <v>26</v>
      </c>
      <c r="D21" s="656">
        <v>28</v>
      </c>
      <c r="E21" s="656">
        <v>72</v>
      </c>
      <c r="F21" s="656">
        <v>35</v>
      </c>
      <c r="G21" s="656">
        <v>36</v>
      </c>
      <c r="H21" s="656">
        <v>9</v>
      </c>
      <c r="I21" s="656">
        <v>1</v>
      </c>
      <c r="J21" s="656">
        <v>37</v>
      </c>
      <c r="K21" s="656">
        <v>218</v>
      </c>
    </row>
    <row r="22" spans="1:11" s="633" customFormat="1">
      <c r="A22" s="930"/>
      <c r="B22" s="646" t="s">
        <v>422</v>
      </c>
      <c r="C22" s="174" t="s">
        <v>26</v>
      </c>
      <c r="D22" s="656">
        <v>30</v>
      </c>
      <c r="E22" s="656">
        <v>65</v>
      </c>
      <c r="F22" s="656">
        <v>24</v>
      </c>
      <c r="G22" s="656">
        <v>35</v>
      </c>
      <c r="H22" s="656">
        <v>5</v>
      </c>
      <c r="I22" s="657">
        <v>0</v>
      </c>
      <c r="J22" s="656">
        <v>7</v>
      </c>
      <c r="K22" s="656">
        <v>166</v>
      </c>
    </row>
    <row r="23" spans="1:11" s="633" customFormat="1">
      <c r="A23" s="930"/>
      <c r="B23" s="646" t="s">
        <v>423</v>
      </c>
      <c r="C23" s="174" t="s">
        <v>26</v>
      </c>
      <c r="D23" s="656">
        <v>13</v>
      </c>
      <c r="E23" s="656">
        <v>28</v>
      </c>
      <c r="F23" s="656">
        <v>6</v>
      </c>
      <c r="G23" s="656">
        <v>7</v>
      </c>
      <c r="H23" s="656">
        <v>2</v>
      </c>
      <c r="I23" s="656">
        <v>1</v>
      </c>
      <c r="J23" s="657">
        <v>0</v>
      </c>
      <c r="K23" s="656">
        <v>57</v>
      </c>
    </row>
    <row r="24" spans="1:11" s="633" customFormat="1">
      <c r="A24" s="930"/>
      <c r="B24" s="647" t="s">
        <v>227</v>
      </c>
      <c r="C24" s="623" t="s">
        <v>26</v>
      </c>
      <c r="D24" s="658">
        <v>186</v>
      </c>
      <c r="E24" s="658">
        <v>293</v>
      </c>
      <c r="F24" s="658">
        <v>178</v>
      </c>
      <c r="G24" s="658">
        <v>154</v>
      </c>
      <c r="H24" s="658">
        <v>38</v>
      </c>
      <c r="I24" s="658">
        <v>16</v>
      </c>
      <c r="J24" s="658">
        <v>129</v>
      </c>
      <c r="K24" s="658">
        <v>994</v>
      </c>
    </row>
    <row r="25" spans="1:11" s="633" customFormat="1">
      <c r="A25" s="934" t="s">
        <v>227</v>
      </c>
      <c r="B25" s="646">
        <v>1</v>
      </c>
      <c r="C25" s="174" t="s">
        <v>26</v>
      </c>
      <c r="D25" s="656">
        <v>782</v>
      </c>
      <c r="E25" s="656">
        <v>1013</v>
      </c>
      <c r="F25" s="656">
        <v>1280</v>
      </c>
      <c r="G25" s="656">
        <v>534</v>
      </c>
      <c r="H25" s="656">
        <v>117</v>
      </c>
      <c r="I25" s="656">
        <v>127</v>
      </c>
      <c r="J25" s="656">
        <v>468</v>
      </c>
      <c r="K25" s="656">
        <v>4321</v>
      </c>
    </row>
    <row r="26" spans="1:11" s="633" customFormat="1">
      <c r="A26" s="934"/>
      <c r="B26" s="646">
        <v>2</v>
      </c>
      <c r="C26" s="174" t="s">
        <v>26</v>
      </c>
      <c r="D26" s="656">
        <v>168</v>
      </c>
      <c r="E26" s="656">
        <v>575</v>
      </c>
      <c r="F26" s="656">
        <v>255</v>
      </c>
      <c r="G26" s="656">
        <v>218</v>
      </c>
      <c r="H26" s="656">
        <v>79</v>
      </c>
      <c r="I26" s="656">
        <v>14</v>
      </c>
      <c r="J26" s="656">
        <v>147</v>
      </c>
      <c r="K26" s="656">
        <v>1456</v>
      </c>
    </row>
    <row r="27" spans="1:11" s="633" customFormat="1">
      <c r="A27" s="934"/>
      <c r="B27" s="646" t="s">
        <v>422</v>
      </c>
      <c r="C27" s="174" t="s">
        <v>26</v>
      </c>
      <c r="D27" s="656">
        <v>140</v>
      </c>
      <c r="E27" s="656">
        <v>483</v>
      </c>
      <c r="F27" s="656">
        <v>163</v>
      </c>
      <c r="G27" s="656">
        <v>143</v>
      </c>
      <c r="H27" s="656">
        <v>39</v>
      </c>
      <c r="I27" s="656">
        <v>9</v>
      </c>
      <c r="J27" s="656">
        <v>52</v>
      </c>
      <c r="K27" s="656">
        <v>1029</v>
      </c>
    </row>
    <row r="28" spans="1:11" s="633" customFormat="1">
      <c r="A28" s="934"/>
      <c r="B28" s="646" t="s">
        <v>423</v>
      </c>
      <c r="C28" s="174" t="s">
        <v>26</v>
      </c>
      <c r="D28" s="656">
        <v>46</v>
      </c>
      <c r="E28" s="656">
        <v>206</v>
      </c>
      <c r="F28" s="656">
        <v>57</v>
      </c>
      <c r="G28" s="656">
        <v>36</v>
      </c>
      <c r="H28" s="656">
        <v>8</v>
      </c>
      <c r="I28" s="656">
        <v>3</v>
      </c>
      <c r="J28" s="656">
        <v>7</v>
      </c>
      <c r="K28" s="656">
        <v>363</v>
      </c>
    </row>
    <row r="29" spans="1:11" s="633" customFormat="1">
      <c r="A29" s="934"/>
      <c r="B29" s="647" t="s">
        <v>227</v>
      </c>
      <c r="C29" s="623" t="s">
        <v>26</v>
      </c>
      <c r="D29" s="658">
        <v>1136</v>
      </c>
      <c r="E29" s="658">
        <v>2277</v>
      </c>
      <c r="F29" s="658">
        <v>1755</v>
      </c>
      <c r="G29" s="658">
        <v>931</v>
      </c>
      <c r="H29" s="658">
        <v>243</v>
      </c>
      <c r="I29" s="658">
        <v>153</v>
      </c>
      <c r="J29" s="658">
        <v>674</v>
      </c>
      <c r="K29" s="658">
        <v>7169</v>
      </c>
    </row>
    <row r="30" spans="1:11" s="633" customFormat="1">
      <c r="A30" s="578"/>
      <c r="B30" s="646"/>
      <c r="C30" s="952" t="s">
        <v>697</v>
      </c>
      <c r="D30" s="952"/>
      <c r="E30" s="952"/>
      <c r="F30" s="952"/>
      <c r="G30" s="952"/>
      <c r="H30" s="952"/>
      <c r="I30" s="952"/>
      <c r="J30" s="952"/>
      <c r="K30" s="952"/>
    </row>
    <row r="31" spans="1:11" s="633" customFormat="1" ht="15" customHeight="1">
      <c r="A31" s="930" t="s">
        <v>418</v>
      </c>
      <c r="B31" s="646">
        <v>1</v>
      </c>
      <c r="C31" s="174" t="s">
        <v>26</v>
      </c>
      <c r="D31" s="656">
        <v>294</v>
      </c>
      <c r="E31" s="656">
        <v>197</v>
      </c>
      <c r="F31" s="656">
        <v>115</v>
      </c>
      <c r="G31" s="656">
        <v>187</v>
      </c>
      <c r="H31" s="656">
        <v>46</v>
      </c>
      <c r="I31" s="656">
        <v>48</v>
      </c>
      <c r="J31" s="656">
        <v>4</v>
      </c>
      <c r="K31" s="656">
        <v>891</v>
      </c>
    </row>
    <row r="32" spans="1:11" s="633" customFormat="1">
      <c r="A32" s="930"/>
      <c r="B32" s="646">
        <v>2</v>
      </c>
      <c r="C32" s="174" t="s">
        <v>26</v>
      </c>
      <c r="D32" s="656">
        <v>109</v>
      </c>
      <c r="E32" s="656">
        <v>81</v>
      </c>
      <c r="F32" s="656">
        <v>32</v>
      </c>
      <c r="G32" s="656">
        <v>46</v>
      </c>
      <c r="H32" s="656">
        <v>9</v>
      </c>
      <c r="I32" s="656">
        <v>5</v>
      </c>
      <c r="J32" s="657">
        <v>0</v>
      </c>
      <c r="K32" s="656">
        <v>282</v>
      </c>
    </row>
    <row r="33" spans="1:11" s="633" customFormat="1">
      <c r="A33" s="930"/>
      <c r="B33" s="646" t="s">
        <v>422</v>
      </c>
      <c r="C33" s="174" t="s">
        <v>26</v>
      </c>
      <c r="D33" s="656">
        <v>35</v>
      </c>
      <c r="E33" s="656">
        <v>65</v>
      </c>
      <c r="F33" s="656">
        <v>12</v>
      </c>
      <c r="G33" s="656">
        <v>14</v>
      </c>
      <c r="H33" s="656">
        <v>7</v>
      </c>
      <c r="I33" s="656">
        <v>2</v>
      </c>
      <c r="J33" s="657">
        <v>0</v>
      </c>
      <c r="K33" s="656">
        <v>135</v>
      </c>
    </row>
    <row r="34" spans="1:11" s="633" customFormat="1">
      <c r="A34" s="930"/>
      <c r="B34" s="646" t="s">
        <v>423</v>
      </c>
      <c r="C34" s="174" t="s">
        <v>26</v>
      </c>
      <c r="D34" s="656">
        <v>5</v>
      </c>
      <c r="E34" s="656">
        <v>11</v>
      </c>
      <c r="F34" s="657">
        <v>0</v>
      </c>
      <c r="G34" s="656">
        <v>2</v>
      </c>
      <c r="H34" s="656">
        <v>1</v>
      </c>
      <c r="I34" s="657">
        <v>0</v>
      </c>
      <c r="J34" s="657">
        <v>0</v>
      </c>
      <c r="K34" s="656">
        <v>19</v>
      </c>
    </row>
    <row r="35" spans="1:11" s="633" customFormat="1">
      <c r="A35" s="930"/>
      <c r="B35" s="647" t="s">
        <v>227</v>
      </c>
      <c r="C35" s="623" t="s">
        <v>26</v>
      </c>
      <c r="D35" s="658">
        <v>443</v>
      </c>
      <c r="E35" s="658">
        <v>354</v>
      </c>
      <c r="F35" s="658">
        <v>159</v>
      </c>
      <c r="G35" s="658">
        <v>249</v>
      </c>
      <c r="H35" s="658">
        <v>63</v>
      </c>
      <c r="I35" s="658">
        <v>55</v>
      </c>
      <c r="J35" s="658">
        <v>4</v>
      </c>
      <c r="K35" s="658">
        <v>1327</v>
      </c>
    </row>
    <row r="36" spans="1:11" s="633" customFormat="1">
      <c r="A36" s="930" t="s">
        <v>246</v>
      </c>
      <c r="B36" s="646">
        <v>1</v>
      </c>
      <c r="C36" s="174" t="s">
        <v>26</v>
      </c>
      <c r="D36" s="656">
        <v>626</v>
      </c>
      <c r="E36" s="656">
        <v>427</v>
      </c>
      <c r="F36" s="656">
        <v>351</v>
      </c>
      <c r="G36" s="656">
        <v>385</v>
      </c>
      <c r="H36" s="656">
        <v>92</v>
      </c>
      <c r="I36" s="656">
        <v>125</v>
      </c>
      <c r="J36" s="656">
        <v>11</v>
      </c>
      <c r="K36" s="656">
        <v>2017</v>
      </c>
    </row>
    <row r="37" spans="1:11" s="633" customFormat="1">
      <c r="A37" s="930"/>
      <c r="B37" s="646">
        <v>2</v>
      </c>
      <c r="C37" s="174" t="s">
        <v>26</v>
      </c>
      <c r="D37" s="656">
        <v>127</v>
      </c>
      <c r="E37" s="656">
        <v>201</v>
      </c>
      <c r="F37" s="656">
        <v>58</v>
      </c>
      <c r="G37" s="656">
        <v>82</v>
      </c>
      <c r="H37" s="656">
        <v>45</v>
      </c>
      <c r="I37" s="656">
        <v>9</v>
      </c>
      <c r="J37" s="657">
        <v>0</v>
      </c>
      <c r="K37" s="656">
        <v>522</v>
      </c>
    </row>
    <row r="38" spans="1:11" s="633" customFormat="1">
      <c r="A38" s="930"/>
      <c r="B38" s="646" t="s">
        <v>422</v>
      </c>
      <c r="C38" s="174" t="s">
        <v>26</v>
      </c>
      <c r="D38" s="656">
        <v>73</v>
      </c>
      <c r="E38" s="656">
        <v>153</v>
      </c>
      <c r="F38" s="656">
        <v>28</v>
      </c>
      <c r="G38" s="656">
        <v>50</v>
      </c>
      <c r="H38" s="656">
        <v>28</v>
      </c>
      <c r="I38" s="656">
        <v>1</v>
      </c>
      <c r="J38" s="657">
        <v>0</v>
      </c>
      <c r="K38" s="656">
        <v>333</v>
      </c>
    </row>
    <row r="39" spans="1:11" s="633" customFormat="1">
      <c r="A39" s="930"/>
      <c r="B39" s="646" t="s">
        <v>423</v>
      </c>
      <c r="C39" s="174" t="s">
        <v>26</v>
      </c>
      <c r="D39" s="656">
        <v>21</v>
      </c>
      <c r="E39" s="656">
        <v>47</v>
      </c>
      <c r="F39" s="656">
        <v>7</v>
      </c>
      <c r="G39" s="656">
        <v>11</v>
      </c>
      <c r="H39" s="656">
        <v>4</v>
      </c>
      <c r="I39" s="656">
        <v>1</v>
      </c>
      <c r="J39" s="657">
        <v>0</v>
      </c>
      <c r="K39" s="656">
        <v>91</v>
      </c>
    </row>
    <row r="40" spans="1:11" s="633" customFormat="1">
      <c r="A40" s="930"/>
      <c r="B40" s="647" t="s">
        <v>227</v>
      </c>
      <c r="C40" s="623" t="s">
        <v>26</v>
      </c>
      <c r="D40" s="658">
        <v>847</v>
      </c>
      <c r="E40" s="658">
        <v>828</v>
      </c>
      <c r="F40" s="658">
        <v>444</v>
      </c>
      <c r="G40" s="658">
        <v>528</v>
      </c>
      <c r="H40" s="658">
        <v>169</v>
      </c>
      <c r="I40" s="658">
        <v>136</v>
      </c>
      <c r="J40" s="658">
        <v>11</v>
      </c>
      <c r="K40" s="658">
        <v>2963</v>
      </c>
    </row>
    <row r="41" spans="1:11" s="633" customFormat="1">
      <c r="A41" s="930" t="s">
        <v>247</v>
      </c>
      <c r="B41" s="646">
        <v>1</v>
      </c>
      <c r="C41" s="174" t="s">
        <v>26</v>
      </c>
      <c r="D41" s="656">
        <v>606</v>
      </c>
      <c r="E41" s="656">
        <v>497</v>
      </c>
      <c r="F41" s="656">
        <v>382</v>
      </c>
      <c r="G41" s="656">
        <v>412</v>
      </c>
      <c r="H41" s="656">
        <v>102</v>
      </c>
      <c r="I41" s="656">
        <v>111</v>
      </c>
      <c r="J41" s="656">
        <v>23</v>
      </c>
      <c r="K41" s="656">
        <v>2133</v>
      </c>
    </row>
    <row r="42" spans="1:11" s="633" customFormat="1">
      <c r="A42" s="930"/>
      <c r="B42" s="646">
        <v>2</v>
      </c>
      <c r="C42" s="174" t="s">
        <v>26</v>
      </c>
      <c r="D42" s="656">
        <v>128</v>
      </c>
      <c r="E42" s="656">
        <v>291</v>
      </c>
      <c r="F42" s="656">
        <v>78</v>
      </c>
      <c r="G42" s="656">
        <v>124</v>
      </c>
      <c r="H42" s="656">
        <v>52</v>
      </c>
      <c r="I42" s="656">
        <v>6</v>
      </c>
      <c r="J42" s="656">
        <v>2</v>
      </c>
      <c r="K42" s="656">
        <v>681</v>
      </c>
    </row>
    <row r="43" spans="1:11" s="633" customFormat="1">
      <c r="A43" s="930"/>
      <c r="B43" s="646" t="s">
        <v>422</v>
      </c>
      <c r="C43" s="174" t="s">
        <v>26</v>
      </c>
      <c r="D43" s="656">
        <v>112</v>
      </c>
      <c r="E43" s="656">
        <v>207</v>
      </c>
      <c r="F43" s="656">
        <v>51</v>
      </c>
      <c r="G43" s="656">
        <v>80</v>
      </c>
      <c r="H43" s="656">
        <v>25</v>
      </c>
      <c r="I43" s="656">
        <v>10</v>
      </c>
      <c r="J43" s="656">
        <v>2</v>
      </c>
      <c r="K43" s="656">
        <v>487</v>
      </c>
    </row>
    <row r="44" spans="1:11" s="633" customFormat="1">
      <c r="A44" s="930"/>
      <c r="B44" s="646" t="s">
        <v>423</v>
      </c>
      <c r="C44" s="174" t="s">
        <v>26</v>
      </c>
      <c r="D44" s="656">
        <v>56</v>
      </c>
      <c r="E44" s="656">
        <v>67</v>
      </c>
      <c r="F44" s="656">
        <v>16</v>
      </c>
      <c r="G44" s="656">
        <v>28</v>
      </c>
      <c r="H44" s="656">
        <v>6</v>
      </c>
      <c r="I44" s="656">
        <v>8</v>
      </c>
      <c r="J44" s="657">
        <v>0</v>
      </c>
      <c r="K44" s="656">
        <v>181</v>
      </c>
    </row>
    <row r="45" spans="1:11" s="633" customFormat="1">
      <c r="A45" s="930"/>
      <c r="B45" s="647" t="s">
        <v>227</v>
      </c>
      <c r="C45" s="623" t="s">
        <v>26</v>
      </c>
      <c r="D45" s="658">
        <v>902</v>
      </c>
      <c r="E45" s="658">
        <v>1062</v>
      </c>
      <c r="F45" s="658">
        <v>527</v>
      </c>
      <c r="G45" s="658">
        <v>644</v>
      </c>
      <c r="H45" s="658">
        <v>185</v>
      </c>
      <c r="I45" s="658">
        <v>135</v>
      </c>
      <c r="J45" s="658">
        <v>27</v>
      </c>
      <c r="K45" s="658">
        <v>3482</v>
      </c>
    </row>
    <row r="46" spans="1:11" s="633" customFormat="1">
      <c r="A46" s="930" t="s">
        <v>248</v>
      </c>
      <c r="B46" s="646">
        <v>1</v>
      </c>
      <c r="C46" s="174" t="s">
        <v>26</v>
      </c>
      <c r="D46" s="656">
        <v>305</v>
      </c>
      <c r="E46" s="656">
        <v>230</v>
      </c>
      <c r="F46" s="656">
        <v>149</v>
      </c>
      <c r="G46" s="656">
        <v>174</v>
      </c>
      <c r="H46" s="656">
        <v>49</v>
      </c>
      <c r="I46" s="656">
        <v>36</v>
      </c>
      <c r="J46" s="656">
        <v>19</v>
      </c>
      <c r="K46" s="656">
        <v>962</v>
      </c>
    </row>
    <row r="47" spans="1:11" s="633" customFormat="1">
      <c r="A47" s="930"/>
      <c r="B47" s="646">
        <v>2</v>
      </c>
      <c r="C47" s="174" t="s">
        <v>26</v>
      </c>
      <c r="D47" s="656">
        <v>93</v>
      </c>
      <c r="E47" s="656">
        <v>123</v>
      </c>
      <c r="F47" s="656">
        <v>48</v>
      </c>
      <c r="G47" s="656">
        <v>81</v>
      </c>
      <c r="H47" s="656">
        <v>16</v>
      </c>
      <c r="I47" s="656">
        <v>5</v>
      </c>
      <c r="J47" s="656">
        <v>5</v>
      </c>
      <c r="K47" s="656">
        <v>371</v>
      </c>
    </row>
    <row r="48" spans="1:11" s="633" customFormat="1">
      <c r="A48" s="930"/>
      <c r="B48" s="646" t="s">
        <v>422</v>
      </c>
      <c r="C48" s="174" t="s">
        <v>26</v>
      </c>
      <c r="D48" s="656">
        <v>94</v>
      </c>
      <c r="E48" s="656">
        <v>100</v>
      </c>
      <c r="F48" s="656">
        <v>19</v>
      </c>
      <c r="G48" s="656">
        <v>48</v>
      </c>
      <c r="H48" s="656">
        <v>16</v>
      </c>
      <c r="I48" s="656">
        <v>9</v>
      </c>
      <c r="J48" s="656">
        <v>2</v>
      </c>
      <c r="K48" s="656">
        <v>288</v>
      </c>
    </row>
    <row r="49" spans="1:11" s="633" customFormat="1">
      <c r="A49" s="930"/>
      <c r="B49" s="646" t="s">
        <v>423</v>
      </c>
      <c r="C49" s="174" t="s">
        <v>26</v>
      </c>
      <c r="D49" s="656">
        <v>48</v>
      </c>
      <c r="E49" s="656">
        <v>36</v>
      </c>
      <c r="F49" s="656">
        <v>9</v>
      </c>
      <c r="G49" s="656">
        <v>16</v>
      </c>
      <c r="H49" s="656">
        <v>1</v>
      </c>
      <c r="I49" s="657">
        <v>0</v>
      </c>
      <c r="J49" s="657">
        <v>0</v>
      </c>
      <c r="K49" s="656">
        <v>110</v>
      </c>
    </row>
    <row r="50" spans="1:11" s="633" customFormat="1">
      <c r="A50" s="930"/>
      <c r="B50" s="647" t="s">
        <v>227</v>
      </c>
      <c r="C50" s="623" t="s">
        <v>26</v>
      </c>
      <c r="D50" s="658">
        <v>540</v>
      </c>
      <c r="E50" s="658">
        <v>489</v>
      </c>
      <c r="F50" s="658">
        <v>225</v>
      </c>
      <c r="G50" s="658">
        <v>319</v>
      </c>
      <c r="H50" s="658">
        <v>82</v>
      </c>
      <c r="I50" s="658">
        <v>50</v>
      </c>
      <c r="J50" s="658">
        <v>26</v>
      </c>
      <c r="K50" s="658">
        <v>1731</v>
      </c>
    </row>
    <row r="51" spans="1:11" s="633" customFormat="1">
      <c r="A51" s="934" t="s">
        <v>227</v>
      </c>
      <c r="B51" s="646">
        <v>1</v>
      </c>
      <c r="C51" s="174" t="s">
        <v>26</v>
      </c>
      <c r="D51" s="656">
        <v>1831</v>
      </c>
      <c r="E51" s="656">
        <v>1351</v>
      </c>
      <c r="F51" s="656">
        <v>997</v>
      </c>
      <c r="G51" s="656">
        <v>1158</v>
      </c>
      <c r="H51" s="656">
        <v>289</v>
      </c>
      <c r="I51" s="656">
        <v>320</v>
      </c>
      <c r="J51" s="656">
        <v>57</v>
      </c>
      <c r="K51" s="656">
        <v>6003</v>
      </c>
    </row>
    <row r="52" spans="1:11" s="633" customFormat="1">
      <c r="A52" s="934"/>
      <c r="B52" s="646">
        <v>2</v>
      </c>
      <c r="C52" s="174" t="s">
        <v>26</v>
      </c>
      <c r="D52" s="656">
        <v>457</v>
      </c>
      <c r="E52" s="656">
        <v>696</v>
      </c>
      <c r="F52" s="656">
        <v>216</v>
      </c>
      <c r="G52" s="656">
        <v>333</v>
      </c>
      <c r="H52" s="656">
        <v>122</v>
      </c>
      <c r="I52" s="656">
        <v>25</v>
      </c>
      <c r="J52" s="656">
        <v>7</v>
      </c>
      <c r="K52" s="656">
        <v>1856</v>
      </c>
    </row>
    <row r="53" spans="1:11" s="633" customFormat="1">
      <c r="A53" s="934"/>
      <c r="B53" s="646" t="s">
        <v>422</v>
      </c>
      <c r="C53" s="174" t="s">
        <v>26</v>
      </c>
      <c r="D53" s="656">
        <v>314</v>
      </c>
      <c r="E53" s="656">
        <v>525</v>
      </c>
      <c r="F53" s="656">
        <v>110</v>
      </c>
      <c r="G53" s="656">
        <v>192</v>
      </c>
      <c r="H53" s="656">
        <v>76</v>
      </c>
      <c r="I53" s="656">
        <v>22</v>
      </c>
      <c r="J53" s="656">
        <v>4</v>
      </c>
      <c r="K53" s="656">
        <v>1243</v>
      </c>
    </row>
    <row r="54" spans="1:11" s="633" customFormat="1">
      <c r="A54" s="934"/>
      <c r="B54" s="646" t="s">
        <v>423</v>
      </c>
      <c r="C54" s="174" t="s">
        <v>26</v>
      </c>
      <c r="D54" s="656">
        <v>130</v>
      </c>
      <c r="E54" s="656">
        <v>161</v>
      </c>
      <c r="F54" s="656">
        <v>32</v>
      </c>
      <c r="G54" s="656">
        <v>57</v>
      </c>
      <c r="H54" s="656">
        <v>12</v>
      </c>
      <c r="I54" s="656">
        <v>9</v>
      </c>
      <c r="J54" s="657">
        <v>0</v>
      </c>
      <c r="K54" s="656">
        <v>401</v>
      </c>
    </row>
    <row r="55" spans="1:11" s="633" customFormat="1">
      <c r="A55" s="934"/>
      <c r="B55" s="647" t="s">
        <v>227</v>
      </c>
      <c r="C55" s="623" t="s">
        <v>26</v>
      </c>
      <c r="D55" s="658">
        <v>2732</v>
      </c>
      <c r="E55" s="658">
        <v>2733</v>
      </c>
      <c r="F55" s="658">
        <v>1355</v>
      </c>
      <c r="G55" s="658">
        <v>1740</v>
      </c>
      <c r="H55" s="658">
        <v>499</v>
      </c>
      <c r="I55" s="658">
        <v>376</v>
      </c>
      <c r="J55" s="658">
        <v>68</v>
      </c>
      <c r="K55" s="658">
        <v>9503</v>
      </c>
    </row>
    <row r="56" spans="1:11" s="633" customFormat="1">
      <c r="A56" s="578"/>
      <c r="B56" s="646"/>
      <c r="C56" s="952" t="s">
        <v>250</v>
      </c>
      <c r="D56" s="952"/>
      <c r="E56" s="952"/>
      <c r="F56" s="952"/>
      <c r="G56" s="952"/>
      <c r="H56" s="952"/>
      <c r="I56" s="952"/>
      <c r="J56" s="952"/>
      <c r="K56" s="952"/>
    </row>
    <row r="57" spans="1:11" s="633" customFormat="1">
      <c r="A57" s="930" t="s">
        <v>418</v>
      </c>
      <c r="B57" s="646">
        <v>1</v>
      </c>
      <c r="C57" s="174" t="s">
        <v>26</v>
      </c>
      <c r="D57" s="656">
        <v>429</v>
      </c>
      <c r="E57" s="656">
        <v>347</v>
      </c>
      <c r="F57" s="656">
        <v>324</v>
      </c>
      <c r="G57" s="656">
        <v>279</v>
      </c>
      <c r="H57" s="656">
        <v>77</v>
      </c>
      <c r="I57" s="656">
        <v>71</v>
      </c>
      <c r="J57" s="656">
        <v>40</v>
      </c>
      <c r="K57" s="656">
        <v>1567</v>
      </c>
    </row>
    <row r="58" spans="1:11" s="633" customFormat="1">
      <c r="A58" s="930"/>
      <c r="B58" s="646">
        <v>2</v>
      </c>
      <c r="C58" s="174" t="s">
        <v>26</v>
      </c>
      <c r="D58" s="656">
        <v>149</v>
      </c>
      <c r="E58" s="656">
        <v>166</v>
      </c>
      <c r="F58" s="656">
        <v>75</v>
      </c>
      <c r="G58" s="656">
        <v>85</v>
      </c>
      <c r="H58" s="656">
        <v>16</v>
      </c>
      <c r="I58" s="656">
        <v>7</v>
      </c>
      <c r="J58" s="656">
        <v>28</v>
      </c>
      <c r="K58" s="656">
        <v>526</v>
      </c>
    </row>
    <row r="59" spans="1:11" s="633" customFormat="1">
      <c r="A59" s="930"/>
      <c r="B59" s="646" t="s">
        <v>422</v>
      </c>
      <c r="C59" s="174" t="s">
        <v>26</v>
      </c>
      <c r="D59" s="656">
        <v>62</v>
      </c>
      <c r="E59" s="656">
        <v>136</v>
      </c>
      <c r="F59" s="656">
        <v>29</v>
      </c>
      <c r="G59" s="656">
        <v>28</v>
      </c>
      <c r="H59" s="656">
        <v>8</v>
      </c>
      <c r="I59" s="656">
        <v>3</v>
      </c>
      <c r="J59" s="656">
        <v>5</v>
      </c>
      <c r="K59" s="656">
        <v>271</v>
      </c>
    </row>
    <row r="60" spans="1:11" s="633" customFormat="1">
      <c r="A60" s="930"/>
      <c r="B60" s="646" t="s">
        <v>423</v>
      </c>
      <c r="C60" s="174" t="s">
        <v>26</v>
      </c>
      <c r="D60" s="656">
        <v>7</v>
      </c>
      <c r="E60" s="656">
        <v>22</v>
      </c>
      <c r="F60" s="656">
        <v>3</v>
      </c>
      <c r="G60" s="656">
        <v>7</v>
      </c>
      <c r="H60" s="656">
        <v>1</v>
      </c>
      <c r="I60" s="657">
        <v>0</v>
      </c>
      <c r="J60" s="656">
        <v>3</v>
      </c>
      <c r="K60" s="656">
        <v>43</v>
      </c>
    </row>
    <row r="61" spans="1:11" s="633" customFormat="1">
      <c r="A61" s="930"/>
      <c r="B61" s="647" t="s">
        <v>227</v>
      </c>
      <c r="C61" s="623" t="s">
        <v>26</v>
      </c>
      <c r="D61" s="658">
        <v>647</v>
      </c>
      <c r="E61" s="658">
        <v>671</v>
      </c>
      <c r="F61" s="658">
        <v>431</v>
      </c>
      <c r="G61" s="658">
        <v>399</v>
      </c>
      <c r="H61" s="658">
        <v>102</v>
      </c>
      <c r="I61" s="658">
        <v>81</v>
      </c>
      <c r="J61" s="658">
        <v>76</v>
      </c>
      <c r="K61" s="658">
        <v>2407</v>
      </c>
    </row>
    <row r="62" spans="1:11" s="633" customFormat="1">
      <c r="A62" s="930" t="s">
        <v>246</v>
      </c>
      <c r="B62" s="646">
        <v>1</v>
      </c>
      <c r="C62" s="174" t="s">
        <v>26</v>
      </c>
      <c r="D62" s="656">
        <v>915</v>
      </c>
      <c r="E62" s="656">
        <v>789</v>
      </c>
      <c r="F62" s="656">
        <v>856</v>
      </c>
      <c r="G62" s="656">
        <v>571</v>
      </c>
      <c r="H62" s="656">
        <v>131</v>
      </c>
      <c r="I62" s="656">
        <v>176</v>
      </c>
      <c r="J62" s="656">
        <v>195</v>
      </c>
      <c r="K62" s="656">
        <v>3633</v>
      </c>
    </row>
    <row r="63" spans="1:11" s="633" customFormat="1">
      <c r="A63" s="930"/>
      <c r="B63" s="646">
        <v>2</v>
      </c>
      <c r="C63" s="174" t="s">
        <v>26</v>
      </c>
      <c r="D63" s="656">
        <v>177</v>
      </c>
      <c r="E63" s="656">
        <v>402</v>
      </c>
      <c r="F63" s="656">
        <v>131</v>
      </c>
      <c r="G63" s="656">
        <v>138</v>
      </c>
      <c r="H63" s="656">
        <v>77</v>
      </c>
      <c r="I63" s="656">
        <v>15</v>
      </c>
      <c r="J63" s="656">
        <v>36</v>
      </c>
      <c r="K63" s="656">
        <v>976</v>
      </c>
    </row>
    <row r="64" spans="1:11" s="633" customFormat="1">
      <c r="A64" s="930"/>
      <c r="B64" s="646" t="s">
        <v>422</v>
      </c>
      <c r="C64" s="174" t="s">
        <v>26</v>
      </c>
      <c r="D64" s="656">
        <v>108</v>
      </c>
      <c r="E64" s="656">
        <v>317</v>
      </c>
      <c r="F64" s="656">
        <v>86</v>
      </c>
      <c r="G64" s="656">
        <v>89</v>
      </c>
      <c r="H64" s="656">
        <v>37</v>
      </c>
      <c r="I64" s="656">
        <v>4</v>
      </c>
      <c r="J64" s="656">
        <v>11</v>
      </c>
      <c r="K64" s="656">
        <v>652</v>
      </c>
    </row>
    <row r="65" spans="1:11" s="633" customFormat="1">
      <c r="A65" s="930"/>
      <c r="B65" s="646" t="s">
        <v>423</v>
      </c>
      <c r="C65" s="174" t="s">
        <v>26</v>
      </c>
      <c r="D65" s="656">
        <v>27</v>
      </c>
      <c r="E65" s="656">
        <v>121</v>
      </c>
      <c r="F65" s="656">
        <v>23</v>
      </c>
      <c r="G65" s="656">
        <v>22</v>
      </c>
      <c r="H65" s="656">
        <v>7</v>
      </c>
      <c r="I65" s="656">
        <v>2</v>
      </c>
      <c r="J65" s="656">
        <v>1</v>
      </c>
      <c r="K65" s="656">
        <v>203</v>
      </c>
    </row>
    <row r="66" spans="1:11" s="633" customFormat="1">
      <c r="A66" s="930"/>
      <c r="B66" s="647" t="s">
        <v>227</v>
      </c>
      <c r="C66" s="623" t="s">
        <v>26</v>
      </c>
      <c r="D66" s="658">
        <v>1227</v>
      </c>
      <c r="E66" s="658">
        <v>1629</v>
      </c>
      <c r="F66" s="658">
        <v>1096</v>
      </c>
      <c r="G66" s="658">
        <v>820</v>
      </c>
      <c r="H66" s="658">
        <v>252</v>
      </c>
      <c r="I66" s="658">
        <v>197</v>
      </c>
      <c r="J66" s="658">
        <v>243</v>
      </c>
      <c r="K66" s="658">
        <v>5464</v>
      </c>
    </row>
    <row r="67" spans="1:11" s="633" customFormat="1">
      <c r="A67" s="930" t="s">
        <v>247</v>
      </c>
      <c r="B67" s="646">
        <v>1</v>
      </c>
      <c r="C67" s="174" t="s">
        <v>26</v>
      </c>
      <c r="D67" s="656">
        <v>849</v>
      </c>
      <c r="E67" s="656">
        <v>871</v>
      </c>
      <c r="F67" s="656">
        <v>835</v>
      </c>
      <c r="G67" s="656">
        <v>596</v>
      </c>
      <c r="H67" s="656">
        <v>131</v>
      </c>
      <c r="I67" s="656">
        <v>150</v>
      </c>
      <c r="J67" s="656">
        <v>186</v>
      </c>
      <c r="K67" s="656">
        <v>3618</v>
      </c>
    </row>
    <row r="68" spans="1:11" s="633" customFormat="1">
      <c r="A68" s="930"/>
      <c r="B68" s="646">
        <v>2</v>
      </c>
      <c r="C68" s="174" t="s">
        <v>26</v>
      </c>
      <c r="D68" s="656">
        <v>178</v>
      </c>
      <c r="E68" s="656">
        <v>508</v>
      </c>
      <c r="F68" s="656">
        <v>182</v>
      </c>
      <c r="G68" s="656">
        <v>213</v>
      </c>
      <c r="H68" s="656">
        <v>84</v>
      </c>
      <c r="I68" s="656">
        <v>11</v>
      </c>
      <c r="J68" s="656">
        <v>48</v>
      </c>
      <c r="K68" s="656">
        <v>1224</v>
      </c>
    </row>
    <row r="69" spans="1:11" s="633" customFormat="1">
      <c r="A69" s="930"/>
      <c r="B69" s="646" t="s">
        <v>422</v>
      </c>
      <c r="C69" s="174" t="s">
        <v>26</v>
      </c>
      <c r="D69" s="656">
        <v>160</v>
      </c>
      <c r="E69" s="656">
        <v>390</v>
      </c>
      <c r="F69" s="656">
        <v>115</v>
      </c>
      <c r="G69" s="656">
        <v>135</v>
      </c>
      <c r="H69" s="656">
        <v>49</v>
      </c>
      <c r="I69" s="656">
        <v>15</v>
      </c>
      <c r="J69" s="656">
        <v>31</v>
      </c>
      <c r="K69" s="656">
        <v>895</v>
      </c>
    </row>
    <row r="70" spans="1:11" s="633" customFormat="1">
      <c r="A70" s="930"/>
      <c r="B70" s="646" t="s">
        <v>423</v>
      </c>
      <c r="C70" s="174" t="s">
        <v>26</v>
      </c>
      <c r="D70" s="656">
        <v>81</v>
      </c>
      <c r="E70" s="656">
        <v>160</v>
      </c>
      <c r="F70" s="656">
        <v>48</v>
      </c>
      <c r="G70" s="656">
        <v>41</v>
      </c>
      <c r="H70" s="656">
        <v>9</v>
      </c>
      <c r="I70" s="656">
        <v>9</v>
      </c>
      <c r="J70" s="656">
        <v>3</v>
      </c>
      <c r="K70" s="656">
        <v>351</v>
      </c>
    </row>
    <row r="71" spans="1:11" s="633" customFormat="1">
      <c r="A71" s="930"/>
      <c r="B71" s="647" t="s">
        <v>227</v>
      </c>
      <c r="C71" s="623" t="s">
        <v>26</v>
      </c>
      <c r="D71" s="658">
        <v>1268</v>
      </c>
      <c r="E71" s="658">
        <v>1929</v>
      </c>
      <c r="F71" s="658">
        <v>1180</v>
      </c>
      <c r="G71" s="658">
        <v>985</v>
      </c>
      <c r="H71" s="658">
        <v>273</v>
      </c>
      <c r="I71" s="658">
        <v>185</v>
      </c>
      <c r="J71" s="658">
        <v>268</v>
      </c>
      <c r="K71" s="658">
        <v>6088</v>
      </c>
    </row>
    <row r="72" spans="1:11" s="633" customFormat="1">
      <c r="A72" s="930" t="s">
        <v>248</v>
      </c>
      <c r="B72" s="646">
        <v>1</v>
      </c>
      <c r="C72" s="174" t="s">
        <v>26</v>
      </c>
      <c r="D72" s="656">
        <v>420</v>
      </c>
      <c r="E72" s="656">
        <v>358</v>
      </c>
      <c r="F72" s="656">
        <v>262</v>
      </c>
      <c r="G72" s="656">
        <v>250</v>
      </c>
      <c r="H72" s="656">
        <v>73</v>
      </c>
      <c r="I72" s="656">
        <v>50</v>
      </c>
      <c r="J72" s="656">
        <v>104</v>
      </c>
      <c r="K72" s="656">
        <v>1517</v>
      </c>
    </row>
    <row r="73" spans="1:11" s="633" customFormat="1">
      <c r="A73" s="930"/>
      <c r="B73" s="646">
        <v>2</v>
      </c>
      <c r="C73" s="174" t="s">
        <v>26</v>
      </c>
      <c r="D73" s="656">
        <v>121</v>
      </c>
      <c r="E73" s="656">
        <v>195</v>
      </c>
      <c r="F73" s="656">
        <v>83</v>
      </c>
      <c r="G73" s="656">
        <v>117</v>
      </c>
      <c r="H73" s="656">
        <v>25</v>
      </c>
      <c r="I73" s="656">
        <v>6</v>
      </c>
      <c r="J73" s="656">
        <v>42</v>
      </c>
      <c r="K73" s="656">
        <v>589</v>
      </c>
    </row>
    <row r="74" spans="1:11" s="633" customFormat="1">
      <c r="A74" s="930"/>
      <c r="B74" s="646" t="s">
        <v>422</v>
      </c>
      <c r="C74" s="174" t="s">
        <v>26</v>
      </c>
      <c r="D74" s="656">
        <v>124</v>
      </c>
      <c r="E74" s="656">
        <v>165</v>
      </c>
      <c r="F74" s="656">
        <v>43</v>
      </c>
      <c r="G74" s="656">
        <v>83</v>
      </c>
      <c r="H74" s="656">
        <v>21</v>
      </c>
      <c r="I74" s="656">
        <v>9</v>
      </c>
      <c r="J74" s="656">
        <v>9</v>
      </c>
      <c r="K74" s="656">
        <v>454</v>
      </c>
    </row>
    <row r="75" spans="1:11" s="633" customFormat="1">
      <c r="A75" s="930"/>
      <c r="B75" s="646" t="s">
        <v>423</v>
      </c>
      <c r="C75" s="174" t="s">
        <v>26</v>
      </c>
      <c r="D75" s="656">
        <v>61</v>
      </c>
      <c r="E75" s="656">
        <v>64</v>
      </c>
      <c r="F75" s="656">
        <v>15</v>
      </c>
      <c r="G75" s="656">
        <v>23</v>
      </c>
      <c r="H75" s="656">
        <v>4</v>
      </c>
      <c r="I75" s="656">
        <v>1</v>
      </c>
      <c r="J75" s="657">
        <v>0</v>
      </c>
      <c r="K75" s="656">
        <v>168</v>
      </c>
    </row>
    <row r="76" spans="1:11" s="633" customFormat="1">
      <c r="A76" s="930"/>
      <c r="B76" s="647" t="s">
        <v>227</v>
      </c>
      <c r="C76" s="623" t="s">
        <v>26</v>
      </c>
      <c r="D76" s="658">
        <v>726</v>
      </c>
      <c r="E76" s="658">
        <v>782</v>
      </c>
      <c r="F76" s="658">
        <v>403</v>
      </c>
      <c r="G76" s="658">
        <v>473</v>
      </c>
      <c r="H76" s="658">
        <v>123</v>
      </c>
      <c r="I76" s="658">
        <v>66</v>
      </c>
      <c r="J76" s="658">
        <v>155</v>
      </c>
      <c r="K76" s="658">
        <v>2728</v>
      </c>
    </row>
    <row r="77" spans="1:11" s="633" customFormat="1">
      <c r="A77" s="934" t="s">
        <v>227</v>
      </c>
      <c r="B77" s="646">
        <v>1</v>
      </c>
      <c r="C77" s="174" t="s">
        <v>26</v>
      </c>
      <c r="D77" s="656">
        <v>2613</v>
      </c>
      <c r="E77" s="656">
        <v>2365</v>
      </c>
      <c r="F77" s="656">
        <v>2277</v>
      </c>
      <c r="G77" s="656">
        <v>1696</v>
      </c>
      <c r="H77" s="656">
        <v>412</v>
      </c>
      <c r="I77" s="656">
        <v>447</v>
      </c>
      <c r="J77" s="656">
        <v>525</v>
      </c>
      <c r="K77" s="656">
        <v>10335</v>
      </c>
    </row>
    <row r="78" spans="1:11" s="633" customFormat="1">
      <c r="A78" s="934"/>
      <c r="B78" s="646">
        <v>2</v>
      </c>
      <c r="C78" s="174" t="s">
        <v>26</v>
      </c>
      <c r="D78" s="656">
        <v>625</v>
      </c>
      <c r="E78" s="656">
        <v>1271</v>
      </c>
      <c r="F78" s="656">
        <v>471</v>
      </c>
      <c r="G78" s="656">
        <v>553</v>
      </c>
      <c r="H78" s="656">
        <v>202</v>
      </c>
      <c r="I78" s="656">
        <v>39</v>
      </c>
      <c r="J78" s="656">
        <v>154</v>
      </c>
      <c r="K78" s="656">
        <v>3315</v>
      </c>
    </row>
    <row r="79" spans="1:11" s="633" customFormat="1">
      <c r="A79" s="934"/>
      <c r="B79" s="646" t="s">
        <v>422</v>
      </c>
      <c r="C79" s="174" t="s">
        <v>26</v>
      </c>
      <c r="D79" s="656">
        <v>454</v>
      </c>
      <c r="E79" s="656">
        <v>1008</v>
      </c>
      <c r="F79" s="656">
        <v>273</v>
      </c>
      <c r="G79" s="656">
        <v>335</v>
      </c>
      <c r="H79" s="656">
        <v>115</v>
      </c>
      <c r="I79" s="656">
        <v>31</v>
      </c>
      <c r="J79" s="656">
        <v>56</v>
      </c>
      <c r="K79" s="656">
        <v>2272</v>
      </c>
    </row>
    <row r="80" spans="1:11" s="633" customFormat="1">
      <c r="A80" s="934"/>
      <c r="B80" s="646" t="s">
        <v>423</v>
      </c>
      <c r="C80" s="174" t="s">
        <v>26</v>
      </c>
      <c r="D80" s="656">
        <v>176</v>
      </c>
      <c r="E80" s="656">
        <v>367</v>
      </c>
      <c r="F80" s="656">
        <v>89</v>
      </c>
      <c r="G80" s="656">
        <v>93</v>
      </c>
      <c r="H80" s="656">
        <v>21</v>
      </c>
      <c r="I80" s="656">
        <v>12</v>
      </c>
      <c r="J80" s="656">
        <v>7</v>
      </c>
      <c r="K80" s="656">
        <v>765</v>
      </c>
    </row>
    <row r="81" spans="1:11" s="633" customFormat="1">
      <c r="A81" s="935"/>
      <c r="B81" s="659" t="s">
        <v>227</v>
      </c>
      <c r="C81" s="650" t="s">
        <v>26</v>
      </c>
      <c r="D81" s="660">
        <v>3868</v>
      </c>
      <c r="E81" s="660">
        <v>5011</v>
      </c>
      <c r="F81" s="660">
        <v>3110</v>
      </c>
      <c r="G81" s="660">
        <v>2677</v>
      </c>
      <c r="H81" s="660">
        <v>750</v>
      </c>
      <c r="I81" s="660">
        <v>529</v>
      </c>
      <c r="J81" s="660">
        <v>742</v>
      </c>
      <c r="K81" s="660">
        <v>16687</v>
      </c>
    </row>
    <row r="82" spans="1:11" s="633" customFormat="1">
      <c r="A82" s="578"/>
      <c r="B82" s="646"/>
      <c r="C82" s="953" t="s">
        <v>298</v>
      </c>
      <c r="D82" s="953"/>
      <c r="E82" s="953"/>
      <c r="F82" s="953"/>
      <c r="G82" s="953"/>
      <c r="H82" s="953"/>
      <c r="I82" s="953"/>
      <c r="J82" s="953"/>
      <c r="K82" s="953"/>
    </row>
    <row r="83" spans="1:11" s="633" customFormat="1">
      <c r="A83" s="578"/>
      <c r="B83" s="646"/>
      <c r="C83" s="953" t="s">
        <v>330</v>
      </c>
      <c r="D83" s="953"/>
      <c r="E83" s="953"/>
      <c r="F83" s="953"/>
      <c r="G83" s="953"/>
      <c r="H83" s="953"/>
      <c r="I83" s="953"/>
      <c r="J83" s="953"/>
      <c r="K83" s="953"/>
    </row>
    <row r="84" spans="1:11" s="633" customFormat="1" ht="15.75" customHeight="1">
      <c r="A84" s="930" t="s">
        <v>418</v>
      </c>
      <c r="B84" s="646">
        <v>1</v>
      </c>
      <c r="C84" s="661" t="s">
        <v>734</v>
      </c>
      <c r="D84" s="661">
        <v>66.2</v>
      </c>
      <c r="E84" s="661">
        <v>47.2</v>
      </c>
      <c r="F84" s="661">
        <v>76.8</v>
      </c>
      <c r="G84" s="661">
        <v>61</v>
      </c>
      <c r="H84" s="661">
        <v>81.099999999999994</v>
      </c>
      <c r="I84" s="661">
        <v>88.5</v>
      </c>
      <c r="J84" s="661">
        <v>50</v>
      </c>
      <c r="K84" s="661">
        <v>62.5</v>
      </c>
    </row>
    <row r="85" spans="1:11" s="633" customFormat="1">
      <c r="A85" s="930"/>
      <c r="B85" s="646">
        <v>2</v>
      </c>
      <c r="C85" s="661" t="s">
        <v>734</v>
      </c>
      <c r="D85" s="661">
        <v>19.600000000000001</v>
      </c>
      <c r="E85" s="661">
        <v>26.9</v>
      </c>
      <c r="F85" s="661">
        <v>15.8</v>
      </c>
      <c r="G85" s="661">
        <v>26</v>
      </c>
      <c r="H85" s="661">
        <v>16.2</v>
      </c>
      <c r="I85" s="661">
        <v>7.7</v>
      </c>
      <c r="J85" s="661">
        <v>38.9</v>
      </c>
      <c r="K85" s="661">
        <v>22.6</v>
      </c>
    </row>
    <row r="86" spans="1:11" s="633" customFormat="1">
      <c r="A86" s="930"/>
      <c r="B86" s="646" t="s">
        <v>422</v>
      </c>
      <c r="C86" s="661" t="s">
        <v>734</v>
      </c>
      <c r="D86" s="661">
        <v>13.2</v>
      </c>
      <c r="E86" s="661">
        <v>22.5</v>
      </c>
      <c r="F86" s="661">
        <v>6.3</v>
      </c>
      <c r="G86" s="661">
        <v>9.6</v>
      </c>
      <c r="H86" s="661">
        <v>2.7</v>
      </c>
      <c r="I86" s="661">
        <v>3.8</v>
      </c>
      <c r="J86" s="661">
        <v>6.9</v>
      </c>
      <c r="K86" s="661">
        <v>12.7</v>
      </c>
    </row>
    <row r="87" spans="1:11" s="633" customFormat="1">
      <c r="A87" s="930"/>
      <c r="B87" s="646" t="s">
        <v>423</v>
      </c>
      <c r="C87" s="661" t="s">
        <v>734</v>
      </c>
      <c r="D87" s="661">
        <v>1</v>
      </c>
      <c r="E87" s="661">
        <v>3.5</v>
      </c>
      <c r="F87" s="661">
        <v>1.1000000000000001</v>
      </c>
      <c r="G87" s="661">
        <v>3.4</v>
      </c>
      <c r="H87" s="661">
        <v>0</v>
      </c>
      <c r="I87" s="661">
        <v>0</v>
      </c>
      <c r="J87" s="661">
        <v>4.2</v>
      </c>
      <c r="K87" s="661">
        <v>2.2000000000000002</v>
      </c>
    </row>
    <row r="88" spans="1:11" s="633" customFormat="1">
      <c r="A88" s="930"/>
      <c r="B88" s="647" t="s">
        <v>227</v>
      </c>
      <c r="C88" s="678" t="s">
        <v>734</v>
      </c>
      <c r="D88" s="662">
        <v>100</v>
      </c>
      <c r="E88" s="662">
        <v>100</v>
      </c>
      <c r="F88" s="662">
        <v>100</v>
      </c>
      <c r="G88" s="662">
        <v>100</v>
      </c>
      <c r="H88" s="662">
        <v>100</v>
      </c>
      <c r="I88" s="662">
        <v>100</v>
      </c>
      <c r="J88" s="662">
        <v>100</v>
      </c>
      <c r="K88" s="662">
        <v>100</v>
      </c>
    </row>
    <row r="89" spans="1:11" s="633" customFormat="1">
      <c r="A89" s="930" t="s">
        <v>246</v>
      </c>
      <c r="B89" s="646">
        <v>1</v>
      </c>
      <c r="C89" s="661" t="s">
        <v>734</v>
      </c>
      <c r="D89" s="661">
        <v>76.099999999999994</v>
      </c>
      <c r="E89" s="661">
        <v>45.2</v>
      </c>
      <c r="F89" s="661">
        <v>77.5</v>
      </c>
      <c r="G89" s="661">
        <v>63.6</v>
      </c>
      <c r="H89" s="661">
        <v>46.3</v>
      </c>
      <c r="I89" s="661">
        <v>83.6</v>
      </c>
      <c r="J89" s="661">
        <v>79.3</v>
      </c>
      <c r="K89" s="661">
        <v>64.599999999999994</v>
      </c>
    </row>
    <row r="90" spans="1:11" s="633" customFormat="1">
      <c r="A90" s="930"/>
      <c r="B90" s="646">
        <v>2</v>
      </c>
      <c r="C90" s="661" t="s">
        <v>734</v>
      </c>
      <c r="D90" s="661">
        <v>13.2</v>
      </c>
      <c r="E90" s="661">
        <v>25.1</v>
      </c>
      <c r="F90" s="661">
        <v>11.2</v>
      </c>
      <c r="G90" s="661">
        <v>19.2</v>
      </c>
      <c r="H90" s="661">
        <v>39</v>
      </c>
      <c r="I90" s="661">
        <v>9.8000000000000007</v>
      </c>
      <c r="J90" s="661">
        <v>15.5</v>
      </c>
      <c r="K90" s="661">
        <v>18.2</v>
      </c>
    </row>
    <row r="91" spans="1:11" s="633" customFormat="1">
      <c r="A91" s="930"/>
      <c r="B91" s="646" t="s">
        <v>422</v>
      </c>
      <c r="C91" s="661" t="s">
        <v>734</v>
      </c>
      <c r="D91" s="661">
        <v>9.1999999999999993</v>
      </c>
      <c r="E91" s="661">
        <v>20.5</v>
      </c>
      <c r="F91" s="661">
        <v>8.9</v>
      </c>
      <c r="G91" s="661">
        <v>13.4</v>
      </c>
      <c r="H91" s="661">
        <v>11</v>
      </c>
      <c r="I91" s="661">
        <v>4.9000000000000004</v>
      </c>
      <c r="J91" s="661">
        <v>4.7</v>
      </c>
      <c r="K91" s="661">
        <v>12.8</v>
      </c>
    </row>
    <row r="92" spans="1:11" s="633" customFormat="1">
      <c r="A92" s="930"/>
      <c r="B92" s="646" t="s">
        <v>423</v>
      </c>
      <c r="C92" s="661" t="s">
        <v>734</v>
      </c>
      <c r="D92" s="661">
        <v>1.6</v>
      </c>
      <c r="E92" s="661">
        <v>9.1999999999999993</v>
      </c>
      <c r="F92" s="661">
        <v>2.5</v>
      </c>
      <c r="G92" s="661">
        <v>3.8</v>
      </c>
      <c r="H92" s="661">
        <v>3.7</v>
      </c>
      <c r="I92" s="661">
        <v>1.6</v>
      </c>
      <c r="J92" s="661">
        <v>0.4</v>
      </c>
      <c r="K92" s="661">
        <v>4.5</v>
      </c>
    </row>
    <row r="93" spans="1:11" s="633" customFormat="1">
      <c r="A93" s="930"/>
      <c r="B93" s="647" t="s">
        <v>227</v>
      </c>
      <c r="C93" s="678" t="s">
        <v>734</v>
      </c>
      <c r="D93" s="662">
        <v>100</v>
      </c>
      <c r="E93" s="662">
        <v>100</v>
      </c>
      <c r="F93" s="662">
        <v>100</v>
      </c>
      <c r="G93" s="662">
        <v>100</v>
      </c>
      <c r="H93" s="662">
        <v>100</v>
      </c>
      <c r="I93" s="662">
        <v>100</v>
      </c>
      <c r="J93" s="662">
        <v>100</v>
      </c>
      <c r="K93" s="662">
        <v>100</v>
      </c>
    </row>
    <row r="94" spans="1:11" s="633" customFormat="1">
      <c r="A94" s="930" t="s">
        <v>247</v>
      </c>
      <c r="B94" s="646">
        <v>1</v>
      </c>
      <c r="C94" s="661" t="s">
        <v>734</v>
      </c>
      <c r="D94" s="661">
        <v>66.400000000000006</v>
      </c>
      <c r="E94" s="661">
        <v>43.1</v>
      </c>
      <c r="F94" s="661">
        <v>69.400000000000006</v>
      </c>
      <c r="G94" s="661">
        <v>54.1</v>
      </c>
      <c r="H94" s="661">
        <v>31.4</v>
      </c>
      <c r="I94" s="661">
        <v>78</v>
      </c>
      <c r="J94" s="661">
        <v>67.599999999999994</v>
      </c>
      <c r="K94" s="661">
        <v>57</v>
      </c>
    </row>
    <row r="95" spans="1:11" s="633" customFormat="1">
      <c r="A95" s="930"/>
      <c r="B95" s="646">
        <v>2</v>
      </c>
      <c r="C95" s="661" t="s">
        <v>734</v>
      </c>
      <c r="D95" s="661">
        <v>13.7</v>
      </c>
      <c r="E95" s="661">
        <v>25</v>
      </c>
      <c r="F95" s="661">
        <v>15.9</v>
      </c>
      <c r="G95" s="661">
        <v>25.9</v>
      </c>
      <c r="H95" s="661">
        <v>37.200000000000003</v>
      </c>
      <c r="I95" s="661">
        <v>10</v>
      </c>
      <c r="J95" s="661">
        <v>19.100000000000001</v>
      </c>
      <c r="K95" s="661">
        <v>20.8</v>
      </c>
    </row>
    <row r="96" spans="1:11" s="633" customFormat="1">
      <c r="A96" s="930"/>
      <c r="B96" s="646" t="s">
        <v>422</v>
      </c>
      <c r="C96" s="661" t="s">
        <v>734</v>
      </c>
      <c r="D96" s="661">
        <v>13.1</v>
      </c>
      <c r="E96" s="661">
        <v>21.1</v>
      </c>
      <c r="F96" s="661">
        <v>9.8000000000000007</v>
      </c>
      <c r="G96" s="661">
        <v>16.2</v>
      </c>
      <c r="H96" s="661">
        <v>27.9</v>
      </c>
      <c r="I96" s="661">
        <v>10</v>
      </c>
      <c r="J96" s="661">
        <v>12</v>
      </c>
      <c r="K96" s="661">
        <v>15.7</v>
      </c>
    </row>
    <row r="97" spans="1:11" s="633" customFormat="1">
      <c r="A97" s="930"/>
      <c r="B97" s="646" t="s">
        <v>423</v>
      </c>
      <c r="C97" s="661" t="s">
        <v>734</v>
      </c>
      <c r="D97" s="661">
        <v>6.8</v>
      </c>
      <c r="E97" s="661">
        <v>10.7</v>
      </c>
      <c r="F97" s="661">
        <v>4.9000000000000004</v>
      </c>
      <c r="G97" s="661">
        <v>3.8</v>
      </c>
      <c r="H97" s="661">
        <v>3.5</v>
      </c>
      <c r="I97" s="661">
        <v>2</v>
      </c>
      <c r="J97" s="661">
        <v>1.2</v>
      </c>
      <c r="K97" s="661">
        <v>6.5</v>
      </c>
    </row>
    <row r="98" spans="1:11" s="633" customFormat="1">
      <c r="A98" s="930"/>
      <c r="B98" s="647" t="s">
        <v>227</v>
      </c>
      <c r="C98" s="678" t="s">
        <v>734</v>
      </c>
      <c r="D98" s="662">
        <v>100</v>
      </c>
      <c r="E98" s="662">
        <v>100</v>
      </c>
      <c r="F98" s="662">
        <v>100</v>
      </c>
      <c r="G98" s="662">
        <v>100</v>
      </c>
      <c r="H98" s="662">
        <v>100</v>
      </c>
      <c r="I98" s="662">
        <v>100</v>
      </c>
      <c r="J98" s="662">
        <v>100</v>
      </c>
      <c r="K98" s="662">
        <v>100</v>
      </c>
    </row>
    <row r="99" spans="1:11" s="633" customFormat="1">
      <c r="A99" s="930" t="s">
        <v>248</v>
      </c>
      <c r="B99" s="646">
        <v>1</v>
      </c>
      <c r="C99" s="661" t="s">
        <v>734</v>
      </c>
      <c r="D99" s="661">
        <v>61.8</v>
      </c>
      <c r="E99" s="661">
        <v>43.7</v>
      </c>
      <c r="F99" s="661">
        <v>63.5</v>
      </c>
      <c r="G99" s="661">
        <v>49.4</v>
      </c>
      <c r="H99" s="661">
        <v>57.9</v>
      </c>
      <c r="I99" s="661">
        <v>87.5</v>
      </c>
      <c r="J99" s="661">
        <v>65.900000000000006</v>
      </c>
      <c r="K99" s="661">
        <v>55.6</v>
      </c>
    </row>
    <row r="100" spans="1:11" s="633" customFormat="1">
      <c r="A100" s="930"/>
      <c r="B100" s="646">
        <v>2</v>
      </c>
      <c r="C100" s="661" t="s">
        <v>734</v>
      </c>
      <c r="D100" s="661">
        <v>15.1</v>
      </c>
      <c r="E100" s="661">
        <v>24.6</v>
      </c>
      <c r="F100" s="661">
        <v>19.7</v>
      </c>
      <c r="G100" s="661">
        <v>23.4</v>
      </c>
      <c r="H100" s="661">
        <v>23.7</v>
      </c>
      <c r="I100" s="661">
        <v>6.3</v>
      </c>
      <c r="J100" s="661">
        <v>28.7</v>
      </c>
      <c r="K100" s="661">
        <v>21.9</v>
      </c>
    </row>
    <row r="101" spans="1:11" s="633" customFormat="1">
      <c r="A101" s="930"/>
      <c r="B101" s="646" t="s">
        <v>422</v>
      </c>
      <c r="C101" s="661" t="s">
        <v>734</v>
      </c>
      <c r="D101" s="661">
        <v>16.100000000000001</v>
      </c>
      <c r="E101" s="661">
        <v>22.2</v>
      </c>
      <c r="F101" s="661">
        <v>13.5</v>
      </c>
      <c r="G101" s="661">
        <v>22.7</v>
      </c>
      <c r="H101" s="661">
        <v>13.2</v>
      </c>
      <c r="I101" s="661">
        <v>0</v>
      </c>
      <c r="J101" s="661">
        <v>5.4</v>
      </c>
      <c r="K101" s="661">
        <v>16.7</v>
      </c>
    </row>
    <row r="102" spans="1:11" s="633" customFormat="1">
      <c r="A102" s="930"/>
      <c r="B102" s="646" t="s">
        <v>423</v>
      </c>
      <c r="C102" s="661" t="s">
        <v>734</v>
      </c>
      <c r="D102" s="661">
        <v>7</v>
      </c>
      <c r="E102" s="661">
        <v>9.6</v>
      </c>
      <c r="F102" s="661">
        <v>3.4</v>
      </c>
      <c r="G102" s="661">
        <v>4.5</v>
      </c>
      <c r="H102" s="661">
        <v>5.3</v>
      </c>
      <c r="I102" s="661">
        <v>6.3</v>
      </c>
      <c r="J102" s="661">
        <v>0</v>
      </c>
      <c r="K102" s="661">
        <v>5.7</v>
      </c>
    </row>
    <row r="103" spans="1:11" s="633" customFormat="1">
      <c r="A103" s="930"/>
      <c r="B103" s="647" t="s">
        <v>227</v>
      </c>
      <c r="C103" s="678" t="s">
        <v>734</v>
      </c>
      <c r="D103" s="662">
        <v>100</v>
      </c>
      <c r="E103" s="662">
        <v>100</v>
      </c>
      <c r="F103" s="662">
        <v>100</v>
      </c>
      <c r="G103" s="662">
        <v>100</v>
      </c>
      <c r="H103" s="662">
        <v>100</v>
      </c>
      <c r="I103" s="662">
        <v>100</v>
      </c>
      <c r="J103" s="662">
        <v>100</v>
      </c>
      <c r="K103" s="662">
        <v>100</v>
      </c>
    </row>
    <row r="104" spans="1:11" s="633" customFormat="1">
      <c r="A104" s="934" t="s">
        <v>227</v>
      </c>
      <c r="B104" s="646">
        <v>1</v>
      </c>
      <c r="C104" s="661" t="s">
        <v>734</v>
      </c>
      <c r="D104" s="661">
        <v>68.8</v>
      </c>
      <c r="E104" s="661">
        <v>44.5</v>
      </c>
      <c r="F104" s="661">
        <v>72.900000000000006</v>
      </c>
      <c r="G104" s="661">
        <v>57.4</v>
      </c>
      <c r="H104" s="661">
        <v>48.1</v>
      </c>
      <c r="I104" s="661">
        <v>83</v>
      </c>
      <c r="J104" s="661">
        <v>69.400000000000006</v>
      </c>
      <c r="K104" s="661">
        <v>60.3</v>
      </c>
    </row>
    <row r="105" spans="1:11" s="633" customFormat="1">
      <c r="A105" s="934"/>
      <c r="B105" s="646">
        <v>2</v>
      </c>
      <c r="C105" s="661" t="s">
        <v>734</v>
      </c>
      <c r="D105" s="661">
        <v>14.8</v>
      </c>
      <c r="E105" s="661">
        <v>25.3</v>
      </c>
      <c r="F105" s="661">
        <v>14.5</v>
      </c>
      <c r="G105" s="661">
        <v>23.4</v>
      </c>
      <c r="H105" s="661">
        <v>32.5</v>
      </c>
      <c r="I105" s="661">
        <v>9.1999999999999993</v>
      </c>
      <c r="J105" s="661">
        <v>21.8</v>
      </c>
      <c r="K105" s="661">
        <v>20.3</v>
      </c>
    </row>
    <row r="106" spans="1:11" s="633" customFormat="1">
      <c r="A106" s="934"/>
      <c r="B106" s="646" t="s">
        <v>422</v>
      </c>
      <c r="C106" s="661" t="s">
        <v>734</v>
      </c>
      <c r="D106" s="661">
        <v>12.3</v>
      </c>
      <c r="E106" s="661">
        <v>21.2</v>
      </c>
      <c r="F106" s="661">
        <v>9.3000000000000007</v>
      </c>
      <c r="G106" s="661">
        <v>15.4</v>
      </c>
      <c r="H106" s="661">
        <v>16</v>
      </c>
      <c r="I106" s="661">
        <v>5.9</v>
      </c>
      <c r="J106" s="661">
        <v>7.7</v>
      </c>
      <c r="K106" s="661">
        <v>14.4</v>
      </c>
    </row>
    <row r="107" spans="1:11" s="633" customFormat="1">
      <c r="A107" s="934"/>
      <c r="B107" s="646" t="s">
        <v>423</v>
      </c>
      <c r="C107" s="661" t="s">
        <v>734</v>
      </c>
      <c r="D107" s="661">
        <v>4</v>
      </c>
      <c r="E107" s="661">
        <v>9</v>
      </c>
      <c r="F107" s="661">
        <v>3.2</v>
      </c>
      <c r="G107" s="661">
        <v>3.9</v>
      </c>
      <c r="H107" s="661">
        <v>3.3</v>
      </c>
      <c r="I107" s="661">
        <v>2</v>
      </c>
      <c r="J107" s="661">
        <v>1</v>
      </c>
      <c r="K107" s="661">
        <v>5.0999999999999996</v>
      </c>
    </row>
    <row r="108" spans="1:11" s="633" customFormat="1">
      <c r="A108" s="934"/>
      <c r="B108" s="647" t="s">
        <v>227</v>
      </c>
      <c r="C108" s="678" t="s">
        <v>734</v>
      </c>
      <c r="D108" s="662">
        <v>100</v>
      </c>
      <c r="E108" s="662">
        <v>100</v>
      </c>
      <c r="F108" s="662">
        <v>100</v>
      </c>
      <c r="G108" s="662">
        <v>100</v>
      </c>
      <c r="H108" s="662">
        <v>100</v>
      </c>
      <c r="I108" s="662">
        <v>100</v>
      </c>
      <c r="J108" s="662">
        <v>100</v>
      </c>
      <c r="K108" s="662">
        <v>100</v>
      </c>
    </row>
    <row r="109" spans="1:11" s="633" customFormat="1">
      <c r="A109" s="578"/>
      <c r="B109" s="646"/>
      <c r="C109" s="952" t="s">
        <v>697</v>
      </c>
      <c r="D109" s="952"/>
      <c r="E109" s="952"/>
      <c r="F109" s="952"/>
      <c r="G109" s="952"/>
      <c r="H109" s="952"/>
      <c r="I109" s="952"/>
      <c r="J109" s="952"/>
      <c r="K109" s="952"/>
    </row>
    <row r="110" spans="1:11" s="633" customFormat="1" ht="15" customHeight="1">
      <c r="A110" s="930" t="s">
        <v>418</v>
      </c>
      <c r="B110" s="646">
        <v>1</v>
      </c>
      <c r="C110" s="661" t="s">
        <v>734</v>
      </c>
      <c r="D110" s="661">
        <v>66.400000000000006</v>
      </c>
      <c r="E110" s="661">
        <v>55.6</v>
      </c>
      <c r="F110" s="661">
        <v>72.3</v>
      </c>
      <c r="G110" s="661">
        <v>75.099999999999994</v>
      </c>
      <c r="H110" s="661">
        <v>73</v>
      </c>
      <c r="I110" s="661">
        <v>87.3</v>
      </c>
      <c r="J110" s="661">
        <v>100</v>
      </c>
      <c r="K110" s="661">
        <v>67.099999999999994</v>
      </c>
    </row>
    <row r="111" spans="1:11" s="633" customFormat="1">
      <c r="A111" s="930"/>
      <c r="B111" s="646">
        <v>2</v>
      </c>
      <c r="C111" s="661" t="s">
        <v>734</v>
      </c>
      <c r="D111" s="661">
        <v>24.6</v>
      </c>
      <c r="E111" s="661">
        <v>22.9</v>
      </c>
      <c r="F111" s="661">
        <v>20.100000000000001</v>
      </c>
      <c r="G111" s="661">
        <v>18.5</v>
      </c>
      <c r="H111" s="661">
        <v>14.3</v>
      </c>
      <c r="I111" s="661">
        <v>9.1</v>
      </c>
      <c r="J111" s="661">
        <v>0</v>
      </c>
      <c r="K111" s="661">
        <v>21.3</v>
      </c>
    </row>
    <row r="112" spans="1:11" s="633" customFormat="1">
      <c r="A112" s="930"/>
      <c r="B112" s="646" t="s">
        <v>422</v>
      </c>
      <c r="C112" s="661" t="s">
        <v>734</v>
      </c>
      <c r="D112" s="661">
        <v>7.9</v>
      </c>
      <c r="E112" s="661">
        <v>18.399999999999999</v>
      </c>
      <c r="F112" s="661">
        <v>7.5</v>
      </c>
      <c r="G112" s="661">
        <v>5.6</v>
      </c>
      <c r="H112" s="661">
        <v>11.1</v>
      </c>
      <c r="I112" s="661">
        <v>3.6</v>
      </c>
      <c r="J112" s="661">
        <v>0</v>
      </c>
      <c r="K112" s="661">
        <v>10.199999999999999</v>
      </c>
    </row>
    <row r="113" spans="1:11" s="633" customFormat="1">
      <c r="A113" s="930"/>
      <c r="B113" s="646" t="s">
        <v>423</v>
      </c>
      <c r="C113" s="661" t="s">
        <v>734</v>
      </c>
      <c r="D113" s="661">
        <v>1.1000000000000001</v>
      </c>
      <c r="E113" s="661">
        <v>3.1</v>
      </c>
      <c r="F113" s="661">
        <v>0</v>
      </c>
      <c r="G113" s="661">
        <v>0.8</v>
      </c>
      <c r="H113" s="661">
        <v>1.6</v>
      </c>
      <c r="I113" s="661">
        <v>0</v>
      </c>
      <c r="J113" s="661">
        <v>0</v>
      </c>
      <c r="K113" s="661">
        <v>1.4</v>
      </c>
    </row>
    <row r="114" spans="1:11" s="633" customFormat="1">
      <c r="A114" s="930"/>
      <c r="B114" s="647" t="s">
        <v>227</v>
      </c>
      <c r="C114" s="678" t="s">
        <v>734</v>
      </c>
      <c r="D114" s="662">
        <v>100</v>
      </c>
      <c r="E114" s="662">
        <v>100</v>
      </c>
      <c r="F114" s="662">
        <v>100</v>
      </c>
      <c r="G114" s="662">
        <v>100</v>
      </c>
      <c r="H114" s="662">
        <v>100</v>
      </c>
      <c r="I114" s="662">
        <v>100</v>
      </c>
      <c r="J114" s="662">
        <v>100</v>
      </c>
      <c r="K114" s="662">
        <v>100</v>
      </c>
    </row>
    <row r="115" spans="1:11" s="633" customFormat="1">
      <c r="A115" s="930" t="s">
        <v>246</v>
      </c>
      <c r="B115" s="646">
        <v>1</v>
      </c>
      <c r="C115" s="661" t="s">
        <v>734</v>
      </c>
      <c r="D115" s="661">
        <v>73.900000000000006</v>
      </c>
      <c r="E115" s="661">
        <v>51.6</v>
      </c>
      <c r="F115" s="661">
        <v>79.099999999999994</v>
      </c>
      <c r="G115" s="661">
        <v>72.900000000000006</v>
      </c>
      <c r="H115" s="661">
        <v>54.4</v>
      </c>
      <c r="I115" s="661">
        <v>91.9</v>
      </c>
      <c r="J115" s="661">
        <v>100</v>
      </c>
      <c r="K115" s="661">
        <v>68.099999999999994</v>
      </c>
    </row>
    <row r="116" spans="1:11" s="633" customFormat="1">
      <c r="A116" s="930"/>
      <c r="B116" s="646">
        <v>2</v>
      </c>
      <c r="C116" s="661" t="s">
        <v>734</v>
      </c>
      <c r="D116" s="661">
        <v>15</v>
      </c>
      <c r="E116" s="661">
        <v>24.3</v>
      </c>
      <c r="F116" s="661">
        <v>13.1</v>
      </c>
      <c r="G116" s="661">
        <v>15.5</v>
      </c>
      <c r="H116" s="661">
        <v>26.6</v>
      </c>
      <c r="I116" s="661">
        <v>6.6</v>
      </c>
      <c r="J116" s="661">
        <v>0</v>
      </c>
      <c r="K116" s="661">
        <v>17.600000000000001</v>
      </c>
    </row>
    <row r="117" spans="1:11" s="633" customFormat="1">
      <c r="A117" s="930"/>
      <c r="B117" s="646" t="s">
        <v>422</v>
      </c>
      <c r="C117" s="661" t="s">
        <v>734</v>
      </c>
      <c r="D117" s="661">
        <v>8.6</v>
      </c>
      <c r="E117" s="661">
        <v>18.5</v>
      </c>
      <c r="F117" s="661">
        <v>6.3</v>
      </c>
      <c r="G117" s="661">
        <v>9.5</v>
      </c>
      <c r="H117" s="661">
        <v>16.600000000000001</v>
      </c>
      <c r="I117" s="661">
        <v>0.7</v>
      </c>
      <c r="J117" s="661">
        <v>0</v>
      </c>
      <c r="K117" s="661">
        <v>11.2</v>
      </c>
    </row>
    <row r="118" spans="1:11" s="633" customFormat="1">
      <c r="A118" s="930"/>
      <c r="B118" s="646" t="s">
        <v>423</v>
      </c>
      <c r="C118" s="661" t="s">
        <v>734</v>
      </c>
      <c r="D118" s="661">
        <v>2.5</v>
      </c>
      <c r="E118" s="661">
        <v>5.7</v>
      </c>
      <c r="F118" s="661">
        <v>1.6</v>
      </c>
      <c r="G118" s="661">
        <v>2.1</v>
      </c>
      <c r="H118" s="661">
        <v>2.4</v>
      </c>
      <c r="I118" s="661">
        <v>0.7</v>
      </c>
      <c r="J118" s="661">
        <v>0</v>
      </c>
      <c r="K118" s="661">
        <v>3.1</v>
      </c>
    </row>
    <row r="119" spans="1:11" s="633" customFormat="1">
      <c r="A119" s="930"/>
      <c r="B119" s="647" t="s">
        <v>227</v>
      </c>
      <c r="C119" s="678" t="s">
        <v>734</v>
      </c>
      <c r="D119" s="662">
        <v>100</v>
      </c>
      <c r="E119" s="662">
        <v>100</v>
      </c>
      <c r="F119" s="662">
        <v>100</v>
      </c>
      <c r="G119" s="662">
        <v>100</v>
      </c>
      <c r="H119" s="662">
        <v>100</v>
      </c>
      <c r="I119" s="662">
        <v>100</v>
      </c>
      <c r="J119" s="662">
        <v>100</v>
      </c>
      <c r="K119" s="662">
        <v>100</v>
      </c>
    </row>
    <row r="120" spans="1:11" s="633" customFormat="1">
      <c r="A120" s="930" t="s">
        <v>247</v>
      </c>
      <c r="B120" s="646">
        <v>1</v>
      </c>
      <c r="C120" s="661" t="s">
        <v>734</v>
      </c>
      <c r="D120" s="661">
        <v>67.2</v>
      </c>
      <c r="E120" s="661">
        <v>46.8</v>
      </c>
      <c r="F120" s="661">
        <v>72.5</v>
      </c>
      <c r="G120" s="661">
        <v>64</v>
      </c>
      <c r="H120" s="661">
        <v>55.1</v>
      </c>
      <c r="I120" s="661">
        <v>82.2</v>
      </c>
      <c r="J120" s="661">
        <v>85.2</v>
      </c>
      <c r="K120" s="661">
        <v>61.3</v>
      </c>
    </row>
    <row r="121" spans="1:11" s="633" customFormat="1">
      <c r="A121" s="930"/>
      <c r="B121" s="646">
        <v>2</v>
      </c>
      <c r="C121" s="661" t="s">
        <v>734</v>
      </c>
      <c r="D121" s="661">
        <v>14.2</v>
      </c>
      <c r="E121" s="661">
        <v>27.4</v>
      </c>
      <c r="F121" s="661">
        <v>14.8</v>
      </c>
      <c r="G121" s="661">
        <v>19.3</v>
      </c>
      <c r="H121" s="661">
        <v>28.1</v>
      </c>
      <c r="I121" s="661">
        <v>4.4000000000000004</v>
      </c>
      <c r="J121" s="661">
        <v>7.4</v>
      </c>
      <c r="K121" s="661">
        <v>19.600000000000001</v>
      </c>
    </row>
    <row r="122" spans="1:11" s="633" customFormat="1">
      <c r="A122" s="930"/>
      <c r="B122" s="646" t="s">
        <v>422</v>
      </c>
      <c r="C122" s="661" t="s">
        <v>734</v>
      </c>
      <c r="D122" s="661">
        <v>12.4</v>
      </c>
      <c r="E122" s="661">
        <v>19.5</v>
      </c>
      <c r="F122" s="661">
        <v>9.6999999999999993</v>
      </c>
      <c r="G122" s="661">
        <v>12.4</v>
      </c>
      <c r="H122" s="661">
        <v>13.5</v>
      </c>
      <c r="I122" s="661">
        <v>7.4</v>
      </c>
      <c r="J122" s="661">
        <v>7.4</v>
      </c>
      <c r="K122" s="661">
        <v>14</v>
      </c>
    </row>
    <row r="123" spans="1:11" s="633" customFormat="1">
      <c r="A123" s="930"/>
      <c r="B123" s="646" t="s">
        <v>423</v>
      </c>
      <c r="C123" s="661" t="s">
        <v>734</v>
      </c>
      <c r="D123" s="661">
        <v>6.2</v>
      </c>
      <c r="E123" s="661">
        <v>6.3</v>
      </c>
      <c r="F123" s="661">
        <v>3</v>
      </c>
      <c r="G123" s="661">
        <v>4.3</v>
      </c>
      <c r="H123" s="661">
        <v>3.2</v>
      </c>
      <c r="I123" s="661">
        <v>5.9</v>
      </c>
      <c r="J123" s="661">
        <v>0</v>
      </c>
      <c r="K123" s="661">
        <v>5.2</v>
      </c>
    </row>
    <row r="124" spans="1:11" s="633" customFormat="1">
      <c r="A124" s="930"/>
      <c r="B124" s="647" t="s">
        <v>227</v>
      </c>
      <c r="C124" s="678" t="s">
        <v>734</v>
      </c>
      <c r="D124" s="662">
        <v>100</v>
      </c>
      <c r="E124" s="662">
        <v>100</v>
      </c>
      <c r="F124" s="662">
        <v>100</v>
      </c>
      <c r="G124" s="662">
        <v>100</v>
      </c>
      <c r="H124" s="662">
        <v>100</v>
      </c>
      <c r="I124" s="662">
        <v>100</v>
      </c>
      <c r="J124" s="662">
        <v>100</v>
      </c>
      <c r="K124" s="662">
        <v>100</v>
      </c>
    </row>
    <row r="125" spans="1:11" s="633" customFormat="1">
      <c r="A125" s="930" t="s">
        <v>248</v>
      </c>
      <c r="B125" s="646">
        <v>1</v>
      </c>
      <c r="C125" s="661" t="s">
        <v>734</v>
      </c>
      <c r="D125" s="661">
        <v>56.5</v>
      </c>
      <c r="E125" s="661">
        <v>47</v>
      </c>
      <c r="F125" s="661">
        <v>66.2</v>
      </c>
      <c r="G125" s="661">
        <v>54.5</v>
      </c>
      <c r="H125" s="661">
        <v>59.8</v>
      </c>
      <c r="I125" s="661">
        <v>72</v>
      </c>
      <c r="J125" s="661">
        <v>73.099999999999994</v>
      </c>
      <c r="K125" s="661">
        <v>55.6</v>
      </c>
    </row>
    <row r="126" spans="1:11" s="633" customFormat="1">
      <c r="A126" s="930"/>
      <c r="B126" s="646">
        <v>2</v>
      </c>
      <c r="C126" s="661" t="s">
        <v>734</v>
      </c>
      <c r="D126" s="661">
        <v>17.2</v>
      </c>
      <c r="E126" s="661">
        <v>25.2</v>
      </c>
      <c r="F126" s="661">
        <v>21.3</v>
      </c>
      <c r="G126" s="661">
        <v>25.4</v>
      </c>
      <c r="H126" s="661">
        <v>19.5</v>
      </c>
      <c r="I126" s="661">
        <v>10</v>
      </c>
      <c r="J126" s="661">
        <v>19.2</v>
      </c>
      <c r="K126" s="661">
        <v>21.4</v>
      </c>
    </row>
    <row r="127" spans="1:11" s="633" customFormat="1">
      <c r="A127" s="930"/>
      <c r="B127" s="646" t="s">
        <v>422</v>
      </c>
      <c r="C127" s="661" t="s">
        <v>734</v>
      </c>
      <c r="D127" s="661">
        <v>17.399999999999999</v>
      </c>
      <c r="E127" s="661">
        <v>20.399999999999999</v>
      </c>
      <c r="F127" s="661">
        <v>8.4</v>
      </c>
      <c r="G127" s="661">
        <v>15</v>
      </c>
      <c r="H127" s="661">
        <v>19.5</v>
      </c>
      <c r="I127" s="661">
        <v>18</v>
      </c>
      <c r="J127" s="661">
        <v>7.7</v>
      </c>
      <c r="K127" s="661">
        <v>16.600000000000001</v>
      </c>
    </row>
    <row r="128" spans="1:11" s="633" customFormat="1">
      <c r="A128" s="930"/>
      <c r="B128" s="646" t="s">
        <v>423</v>
      </c>
      <c r="C128" s="661" t="s">
        <v>734</v>
      </c>
      <c r="D128" s="661">
        <v>8.9</v>
      </c>
      <c r="E128" s="661">
        <v>7.4</v>
      </c>
      <c r="F128" s="661">
        <v>4</v>
      </c>
      <c r="G128" s="661">
        <v>5</v>
      </c>
      <c r="H128" s="661">
        <v>1.2</v>
      </c>
      <c r="I128" s="661">
        <v>0</v>
      </c>
      <c r="J128" s="661">
        <v>0</v>
      </c>
      <c r="K128" s="661">
        <v>6.4</v>
      </c>
    </row>
    <row r="129" spans="1:11" s="633" customFormat="1">
      <c r="A129" s="930"/>
      <c r="B129" s="647" t="s">
        <v>227</v>
      </c>
      <c r="C129" s="678" t="s">
        <v>734</v>
      </c>
      <c r="D129" s="662">
        <v>100</v>
      </c>
      <c r="E129" s="662">
        <v>100</v>
      </c>
      <c r="F129" s="662">
        <v>100</v>
      </c>
      <c r="G129" s="662">
        <v>100</v>
      </c>
      <c r="H129" s="662">
        <v>100</v>
      </c>
      <c r="I129" s="662">
        <v>100</v>
      </c>
      <c r="J129" s="662">
        <v>100</v>
      </c>
      <c r="K129" s="662">
        <v>100</v>
      </c>
    </row>
    <row r="130" spans="1:11" s="633" customFormat="1">
      <c r="A130" s="934" t="s">
        <v>227</v>
      </c>
      <c r="B130" s="646">
        <v>1</v>
      </c>
      <c r="C130" s="661" t="s">
        <v>734</v>
      </c>
      <c r="D130" s="661">
        <v>67</v>
      </c>
      <c r="E130" s="661">
        <v>49.4</v>
      </c>
      <c r="F130" s="661">
        <v>73.599999999999994</v>
      </c>
      <c r="G130" s="661">
        <v>66.599999999999994</v>
      </c>
      <c r="H130" s="661">
        <v>57.9</v>
      </c>
      <c r="I130" s="661">
        <v>85.1</v>
      </c>
      <c r="J130" s="661">
        <v>83.8</v>
      </c>
      <c r="K130" s="661">
        <v>63.2</v>
      </c>
    </row>
    <row r="131" spans="1:11" s="633" customFormat="1">
      <c r="A131" s="934"/>
      <c r="B131" s="646">
        <v>2</v>
      </c>
      <c r="C131" s="661" t="s">
        <v>734</v>
      </c>
      <c r="D131" s="661">
        <v>16.7</v>
      </c>
      <c r="E131" s="661">
        <v>25.5</v>
      </c>
      <c r="F131" s="661">
        <v>15.9</v>
      </c>
      <c r="G131" s="661">
        <v>19.100000000000001</v>
      </c>
      <c r="H131" s="661">
        <v>24.4</v>
      </c>
      <c r="I131" s="661">
        <v>6.6</v>
      </c>
      <c r="J131" s="661">
        <v>10.3</v>
      </c>
      <c r="K131" s="661">
        <v>19.5</v>
      </c>
    </row>
    <row r="132" spans="1:11" s="633" customFormat="1">
      <c r="A132" s="934"/>
      <c r="B132" s="646" t="s">
        <v>422</v>
      </c>
      <c r="C132" s="661" t="s">
        <v>734</v>
      </c>
      <c r="D132" s="661">
        <v>11.5</v>
      </c>
      <c r="E132" s="661">
        <v>19.2</v>
      </c>
      <c r="F132" s="661">
        <v>8.1</v>
      </c>
      <c r="G132" s="661">
        <v>11</v>
      </c>
      <c r="H132" s="661">
        <v>15.2</v>
      </c>
      <c r="I132" s="661">
        <v>5.9</v>
      </c>
      <c r="J132" s="661">
        <v>5.9</v>
      </c>
      <c r="K132" s="661">
        <v>13.1</v>
      </c>
    </row>
    <row r="133" spans="1:11" s="633" customFormat="1">
      <c r="A133" s="934"/>
      <c r="B133" s="646" t="s">
        <v>423</v>
      </c>
      <c r="C133" s="661" t="s">
        <v>734</v>
      </c>
      <c r="D133" s="661">
        <v>4.8</v>
      </c>
      <c r="E133" s="661">
        <v>5.9</v>
      </c>
      <c r="F133" s="661">
        <v>2.4</v>
      </c>
      <c r="G133" s="661">
        <v>3.3</v>
      </c>
      <c r="H133" s="661">
        <v>2.4</v>
      </c>
      <c r="I133" s="661">
        <v>2.4</v>
      </c>
      <c r="J133" s="661">
        <v>0</v>
      </c>
      <c r="K133" s="661">
        <v>4.2</v>
      </c>
    </row>
    <row r="134" spans="1:11" s="633" customFormat="1">
      <c r="A134" s="934"/>
      <c r="B134" s="647" t="s">
        <v>227</v>
      </c>
      <c r="C134" s="678" t="s">
        <v>734</v>
      </c>
      <c r="D134" s="662">
        <v>100</v>
      </c>
      <c r="E134" s="662">
        <v>100</v>
      </c>
      <c r="F134" s="662">
        <v>100</v>
      </c>
      <c r="G134" s="662">
        <v>100</v>
      </c>
      <c r="H134" s="662">
        <v>100</v>
      </c>
      <c r="I134" s="662">
        <v>100</v>
      </c>
      <c r="J134" s="662">
        <v>100</v>
      </c>
      <c r="K134" s="662">
        <v>100</v>
      </c>
    </row>
    <row r="135" spans="1:11" s="633" customFormat="1">
      <c r="A135" s="578"/>
      <c r="B135" s="646"/>
      <c r="C135" s="952" t="s">
        <v>250</v>
      </c>
      <c r="D135" s="952"/>
      <c r="E135" s="952"/>
      <c r="F135" s="952"/>
      <c r="G135" s="952"/>
      <c r="H135" s="952"/>
      <c r="I135" s="952"/>
      <c r="J135" s="952"/>
      <c r="K135" s="952"/>
    </row>
    <row r="136" spans="1:11" s="633" customFormat="1">
      <c r="A136" s="930" t="s">
        <v>418</v>
      </c>
      <c r="B136" s="646">
        <v>1</v>
      </c>
      <c r="C136" s="661" t="s">
        <v>734</v>
      </c>
      <c r="D136" s="661">
        <v>66.3</v>
      </c>
      <c r="E136" s="661">
        <v>51.7</v>
      </c>
      <c r="F136" s="661">
        <v>75.2</v>
      </c>
      <c r="G136" s="661">
        <v>69.900000000000006</v>
      </c>
      <c r="H136" s="661">
        <v>75.5</v>
      </c>
      <c r="I136" s="661">
        <v>87.7</v>
      </c>
      <c r="J136" s="661">
        <v>52.6</v>
      </c>
      <c r="K136" s="661">
        <v>65.099999999999994</v>
      </c>
    </row>
    <row r="137" spans="1:11" s="633" customFormat="1">
      <c r="A137" s="930"/>
      <c r="B137" s="646">
        <v>2</v>
      </c>
      <c r="C137" s="661" t="s">
        <v>734</v>
      </c>
      <c r="D137" s="661">
        <v>23</v>
      </c>
      <c r="E137" s="661">
        <v>24.7</v>
      </c>
      <c r="F137" s="661">
        <v>17.399999999999999</v>
      </c>
      <c r="G137" s="661">
        <v>21.3</v>
      </c>
      <c r="H137" s="661">
        <v>15.7</v>
      </c>
      <c r="I137" s="661">
        <v>8.6</v>
      </c>
      <c r="J137" s="661">
        <v>36.799999999999997</v>
      </c>
      <c r="K137" s="661">
        <v>21.9</v>
      </c>
    </row>
    <row r="138" spans="1:11" s="633" customFormat="1">
      <c r="A138" s="930"/>
      <c r="B138" s="646" t="s">
        <v>422</v>
      </c>
      <c r="C138" s="661" t="s">
        <v>734</v>
      </c>
      <c r="D138" s="661">
        <v>9.6</v>
      </c>
      <c r="E138" s="661">
        <v>20.3</v>
      </c>
      <c r="F138" s="661">
        <v>6.7</v>
      </c>
      <c r="G138" s="661">
        <v>7</v>
      </c>
      <c r="H138" s="661">
        <v>7.8</v>
      </c>
      <c r="I138" s="661">
        <v>3.7</v>
      </c>
      <c r="J138" s="661">
        <v>6.6</v>
      </c>
      <c r="K138" s="661">
        <v>11.3</v>
      </c>
    </row>
    <row r="139" spans="1:11" s="633" customFormat="1">
      <c r="A139" s="930"/>
      <c r="B139" s="646" t="s">
        <v>423</v>
      </c>
      <c r="C139" s="661" t="s">
        <v>734</v>
      </c>
      <c r="D139" s="661">
        <v>1.1000000000000001</v>
      </c>
      <c r="E139" s="661">
        <v>3.3</v>
      </c>
      <c r="F139" s="661">
        <v>0.7</v>
      </c>
      <c r="G139" s="661">
        <v>1.8</v>
      </c>
      <c r="H139" s="661">
        <v>1</v>
      </c>
      <c r="I139" s="661">
        <v>0</v>
      </c>
      <c r="J139" s="661">
        <v>3.9</v>
      </c>
      <c r="K139" s="661">
        <v>1.8</v>
      </c>
    </row>
    <row r="140" spans="1:11" s="633" customFormat="1">
      <c r="A140" s="930"/>
      <c r="B140" s="647" t="s">
        <v>227</v>
      </c>
      <c r="C140" s="678" t="s">
        <v>734</v>
      </c>
      <c r="D140" s="662">
        <v>100</v>
      </c>
      <c r="E140" s="662">
        <v>100</v>
      </c>
      <c r="F140" s="662">
        <v>100</v>
      </c>
      <c r="G140" s="662">
        <v>100</v>
      </c>
      <c r="H140" s="662">
        <v>100</v>
      </c>
      <c r="I140" s="662">
        <v>100</v>
      </c>
      <c r="J140" s="662">
        <v>100</v>
      </c>
      <c r="K140" s="662">
        <v>100</v>
      </c>
    </row>
    <row r="141" spans="1:11" s="633" customFormat="1">
      <c r="A141" s="930" t="s">
        <v>246</v>
      </c>
      <c r="B141" s="646">
        <v>1</v>
      </c>
      <c r="C141" s="661" t="s">
        <v>734</v>
      </c>
      <c r="D141" s="661">
        <v>74.599999999999994</v>
      </c>
      <c r="E141" s="661">
        <v>48.4</v>
      </c>
      <c r="F141" s="661">
        <v>78.099999999999994</v>
      </c>
      <c r="G141" s="661">
        <v>69.599999999999994</v>
      </c>
      <c r="H141" s="661">
        <v>52</v>
      </c>
      <c r="I141" s="661">
        <v>89.3</v>
      </c>
      <c r="J141" s="661">
        <v>80.2</v>
      </c>
      <c r="K141" s="661">
        <v>66.5</v>
      </c>
    </row>
    <row r="142" spans="1:11" s="633" customFormat="1">
      <c r="A142" s="930"/>
      <c r="B142" s="646">
        <v>2</v>
      </c>
      <c r="C142" s="661" t="s">
        <v>734</v>
      </c>
      <c r="D142" s="661">
        <v>14.4</v>
      </c>
      <c r="E142" s="661">
        <v>24.7</v>
      </c>
      <c r="F142" s="661">
        <v>12</v>
      </c>
      <c r="G142" s="661">
        <v>16.8</v>
      </c>
      <c r="H142" s="661">
        <v>30.6</v>
      </c>
      <c r="I142" s="661">
        <v>7.6</v>
      </c>
      <c r="J142" s="661">
        <v>14.8</v>
      </c>
      <c r="K142" s="661">
        <v>17.899999999999999</v>
      </c>
    </row>
    <row r="143" spans="1:11" s="633" customFormat="1">
      <c r="A143" s="930"/>
      <c r="B143" s="646" t="s">
        <v>422</v>
      </c>
      <c r="C143" s="661" t="s">
        <v>734</v>
      </c>
      <c r="D143" s="661">
        <v>8.8000000000000007</v>
      </c>
      <c r="E143" s="661">
        <v>19.5</v>
      </c>
      <c r="F143" s="661">
        <v>7.8</v>
      </c>
      <c r="G143" s="661">
        <v>10.9</v>
      </c>
      <c r="H143" s="661">
        <v>14.7</v>
      </c>
      <c r="I143" s="661">
        <v>2</v>
      </c>
      <c r="J143" s="661">
        <v>4.5</v>
      </c>
      <c r="K143" s="661">
        <v>11.9</v>
      </c>
    </row>
    <row r="144" spans="1:11" s="633" customFormat="1">
      <c r="A144" s="930"/>
      <c r="B144" s="646" t="s">
        <v>423</v>
      </c>
      <c r="C144" s="661" t="s">
        <v>734</v>
      </c>
      <c r="D144" s="661">
        <v>2.2000000000000002</v>
      </c>
      <c r="E144" s="661">
        <v>7.4</v>
      </c>
      <c r="F144" s="661">
        <v>2.1</v>
      </c>
      <c r="G144" s="661">
        <v>2.7</v>
      </c>
      <c r="H144" s="661">
        <v>2.8</v>
      </c>
      <c r="I144" s="661">
        <v>1</v>
      </c>
      <c r="J144" s="661">
        <v>0.4</v>
      </c>
      <c r="K144" s="661">
        <v>3.7</v>
      </c>
    </row>
    <row r="145" spans="1:11" s="633" customFormat="1">
      <c r="A145" s="930"/>
      <c r="B145" s="647" t="s">
        <v>227</v>
      </c>
      <c r="C145" s="678" t="s">
        <v>734</v>
      </c>
      <c r="D145" s="662">
        <v>100</v>
      </c>
      <c r="E145" s="662">
        <v>100</v>
      </c>
      <c r="F145" s="662">
        <v>100</v>
      </c>
      <c r="G145" s="662">
        <v>100</v>
      </c>
      <c r="H145" s="662">
        <v>100</v>
      </c>
      <c r="I145" s="662">
        <v>100</v>
      </c>
      <c r="J145" s="662">
        <v>100</v>
      </c>
      <c r="K145" s="662">
        <v>100</v>
      </c>
    </row>
    <row r="146" spans="1:11" s="633" customFormat="1">
      <c r="A146" s="930" t="s">
        <v>247</v>
      </c>
      <c r="B146" s="646">
        <v>1</v>
      </c>
      <c r="C146" s="661" t="s">
        <v>734</v>
      </c>
      <c r="D146" s="661">
        <v>67</v>
      </c>
      <c r="E146" s="661">
        <v>45.2</v>
      </c>
      <c r="F146" s="661">
        <v>70.8</v>
      </c>
      <c r="G146" s="661">
        <v>60.5</v>
      </c>
      <c r="H146" s="661">
        <v>48</v>
      </c>
      <c r="I146" s="661">
        <v>81.099999999999994</v>
      </c>
      <c r="J146" s="661">
        <v>69.400000000000006</v>
      </c>
      <c r="K146" s="661">
        <v>59.4</v>
      </c>
    </row>
    <row r="147" spans="1:11" s="633" customFormat="1">
      <c r="A147" s="930"/>
      <c r="B147" s="646">
        <v>2</v>
      </c>
      <c r="C147" s="661" t="s">
        <v>734</v>
      </c>
      <c r="D147" s="661">
        <v>14</v>
      </c>
      <c r="E147" s="661">
        <v>26.3</v>
      </c>
      <c r="F147" s="661">
        <v>15.4</v>
      </c>
      <c r="G147" s="661">
        <v>21.6</v>
      </c>
      <c r="H147" s="661">
        <v>30.8</v>
      </c>
      <c r="I147" s="661">
        <v>5.9</v>
      </c>
      <c r="J147" s="661">
        <v>17.899999999999999</v>
      </c>
      <c r="K147" s="661">
        <v>20.100000000000001</v>
      </c>
    </row>
    <row r="148" spans="1:11" s="633" customFormat="1">
      <c r="A148" s="930"/>
      <c r="B148" s="646" t="s">
        <v>422</v>
      </c>
      <c r="C148" s="661" t="s">
        <v>734</v>
      </c>
      <c r="D148" s="661">
        <v>12.6</v>
      </c>
      <c r="E148" s="661">
        <v>20.2</v>
      </c>
      <c r="F148" s="661">
        <v>9.6999999999999993</v>
      </c>
      <c r="G148" s="661">
        <v>13.7</v>
      </c>
      <c r="H148" s="661">
        <v>17.899999999999999</v>
      </c>
      <c r="I148" s="661">
        <v>8.1</v>
      </c>
      <c r="J148" s="661">
        <v>11.6</v>
      </c>
      <c r="K148" s="661">
        <v>14.7</v>
      </c>
    </row>
    <row r="149" spans="1:11" s="633" customFormat="1">
      <c r="A149" s="930"/>
      <c r="B149" s="646" t="s">
        <v>423</v>
      </c>
      <c r="C149" s="661" t="s">
        <v>734</v>
      </c>
      <c r="D149" s="661">
        <v>6.4</v>
      </c>
      <c r="E149" s="661">
        <v>8.3000000000000007</v>
      </c>
      <c r="F149" s="661">
        <v>4.0999999999999996</v>
      </c>
      <c r="G149" s="661">
        <v>4.2</v>
      </c>
      <c r="H149" s="661">
        <v>3.3</v>
      </c>
      <c r="I149" s="661">
        <v>4.9000000000000004</v>
      </c>
      <c r="J149" s="661">
        <v>1.1000000000000001</v>
      </c>
      <c r="K149" s="661">
        <v>5.8</v>
      </c>
    </row>
    <row r="150" spans="1:11" s="633" customFormat="1">
      <c r="A150" s="930"/>
      <c r="B150" s="647" t="s">
        <v>227</v>
      </c>
      <c r="C150" s="678" t="s">
        <v>734</v>
      </c>
      <c r="D150" s="662">
        <v>100</v>
      </c>
      <c r="E150" s="662">
        <v>100</v>
      </c>
      <c r="F150" s="662">
        <v>100</v>
      </c>
      <c r="G150" s="662">
        <v>100</v>
      </c>
      <c r="H150" s="662">
        <v>100</v>
      </c>
      <c r="I150" s="662">
        <v>100</v>
      </c>
      <c r="J150" s="662">
        <v>100</v>
      </c>
      <c r="K150" s="662">
        <v>100</v>
      </c>
    </row>
    <row r="151" spans="1:11" s="633" customFormat="1">
      <c r="A151" s="930" t="s">
        <v>248</v>
      </c>
      <c r="B151" s="646">
        <v>1</v>
      </c>
      <c r="C151" s="661" t="s">
        <v>734</v>
      </c>
      <c r="D151" s="661">
        <v>57.9</v>
      </c>
      <c r="E151" s="661">
        <v>45.8</v>
      </c>
      <c r="F151" s="661">
        <v>65</v>
      </c>
      <c r="G151" s="661">
        <v>52.9</v>
      </c>
      <c r="H151" s="661">
        <v>59.3</v>
      </c>
      <c r="I151" s="661">
        <v>75.8</v>
      </c>
      <c r="J151" s="661">
        <v>67.099999999999994</v>
      </c>
      <c r="K151" s="661">
        <v>55.6</v>
      </c>
    </row>
    <row r="152" spans="1:11" s="633" customFormat="1">
      <c r="A152" s="930"/>
      <c r="B152" s="646">
        <v>2</v>
      </c>
      <c r="C152" s="661" t="s">
        <v>734</v>
      </c>
      <c r="D152" s="661">
        <v>16.7</v>
      </c>
      <c r="E152" s="661">
        <v>24.9</v>
      </c>
      <c r="F152" s="661">
        <v>20.6</v>
      </c>
      <c r="G152" s="661">
        <v>24.7</v>
      </c>
      <c r="H152" s="661">
        <v>20.3</v>
      </c>
      <c r="I152" s="661">
        <v>9.1</v>
      </c>
      <c r="J152" s="661">
        <v>27.1</v>
      </c>
      <c r="K152" s="661">
        <v>21.6</v>
      </c>
    </row>
    <row r="153" spans="1:11" s="633" customFormat="1">
      <c r="A153" s="930"/>
      <c r="B153" s="646" t="s">
        <v>422</v>
      </c>
      <c r="C153" s="661" t="s">
        <v>734</v>
      </c>
      <c r="D153" s="661">
        <v>17.100000000000001</v>
      </c>
      <c r="E153" s="661">
        <v>21.1</v>
      </c>
      <c r="F153" s="661">
        <v>10.7</v>
      </c>
      <c r="G153" s="661">
        <v>17.5</v>
      </c>
      <c r="H153" s="661">
        <v>17.100000000000001</v>
      </c>
      <c r="I153" s="661">
        <v>13.6</v>
      </c>
      <c r="J153" s="661">
        <v>5.8</v>
      </c>
      <c r="K153" s="661">
        <v>16.600000000000001</v>
      </c>
    </row>
    <row r="154" spans="1:11" s="633" customFormat="1">
      <c r="A154" s="930"/>
      <c r="B154" s="646" t="s">
        <v>423</v>
      </c>
      <c r="C154" s="661" t="s">
        <v>734</v>
      </c>
      <c r="D154" s="661">
        <v>8.4</v>
      </c>
      <c r="E154" s="661">
        <v>8.1999999999999993</v>
      </c>
      <c r="F154" s="661">
        <v>3.7</v>
      </c>
      <c r="G154" s="661">
        <v>4.9000000000000004</v>
      </c>
      <c r="H154" s="661">
        <v>3.3</v>
      </c>
      <c r="I154" s="661">
        <v>1.5</v>
      </c>
      <c r="J154" s="661">
        <v>0</v>
      </c>
      <c r="K154" s="661">
        <v>6.2</v>
      </c>
    </row>
    <row r="155" spans="1:11" s="633" customFormat="1">
      <c r="A155" s="930"/>
      <c r="B155" s="647" t="s">
        <v>227</v>
      </c>
      <c r="C155" s="678" t="s">
        <v>734</v>
      </c>
      <c r="D155" s="662">
        <v>100</v>
      </c>
      <c r="E155" s="662">
        <v>100</v>
      </c>
      <c r="F155" s="662">
        <v>100</v>
      </c>
      <c r="G155" s="662">
        <v>100</v>
      </c>
      <c r="H155" s="662">
        <v>100</v>
      </c>
      <c r="I155" s="662">
        <v>100</v>
      </c>
      <c r="J155" s="662">
        <v>100</v>
      </c>
      <c r="K155" s="662">
        <v>100</v>
      </c>
    </row>
    <row r="156" spans="1:11" s="633" customFormat="1">
      <c r="A156" s="934" t="s">
        <v>227</v>
      </c>
      <c r="B156" s="646">
        <v>1</v>
      </c>
      <c r="C156" s="661" t="s">
        <v>734</v>
      </c>
      <c r="D156" s="661">
        <v>67.599999999999994</v>
      </c>
      <c r="E156" s="661">
        <v>47.2</v>
      </c>
      <c r="F156" s="661">
        <v>73.2</v>
      </c>
      <c r="G156" s="661">
        <v>63.4</v>
      </c>
      <c r="H156" s="661">
        <v>54.9</v>
      </c>
      <c r="I156" s="661">
        <v>84.5</v>
      </c>
      <c r="J156" s="661">
        <v>70.8</v>
      </c>
      <c r="K156" s="661">
        <v>61.9</v>
      </c>
    </row>
    <row r="157" spans="1:11" s="633" customFormat="1">
      <c r="A157" s="934"/>
      <c r="B157" s="646">
        <v>2</v>
      </c>
      <c r="C157" s="661" t="s">
        <v>734</v>
      </c>
      <c r="D157" s="661">
        <v>16.2</v>
      </c>
      <c r="E157" s="661">
        <v>25.4</v>
      </c>
      <c r="F157" s="661">
        <v>15.1</v>
      </c>
      <c r="G157" s="661">
        <v>20.7</v>
      </c>
      <c r="H157" s="661">
        <v>26.9</v>
      </c>
      <c r="I157" s="661">
        <v>7.4</v>
      </c>
      <c r="J157" s="661">
        <v>20.8</v>
      </c>
      <c r="K157" s="661">
        <v>19.899999999999999</v>
      </c>
    </row>
    <row r="158" spans="1:11" s="633" customFormat="1">
      <c r="A158" s="934"/>
      <c r="B158" s="646" t="s">
        <v>422</v>
      </c>
      <c r="C158" s="661" t="s">
        <v>734</v>
      </c>
      <c r="D158" s="661">
        <v>11.7</v>
      </c>
      <c r="E158" s="661">
        <v>20.100000000000001</v>
      </c>
      <c r="F158" s="661">
        <v>8.8000000000000007</v>
      </c>
      <c r="G158" s="661">
        <v>12.5</v>
      </c>
      <c r="H158" s="661">
        <v>15.3</v>
      </c>
      <c r="I158" s="661">
        <v>5.9</v>
      </c>
      <c r="J158" s="661">
        <v>7.5</v>
      </c>
      <c r="K158" s="661">
        <v>13.6</v>
      </c>
    </row>
    <row r="159" spans="1:11" s="633" customFormat="1">
      <c r="A159" s="934"/>
      <c r="B159" s="646" t="s">
        <v>423</v>
      </c>
      <c r="C159" s="661" t="s">
        <v>734</v>
      </c>
      <c r="D159" s="661">
        <v>4.5999999999999996</v>
      </c>
      <c r="E159" s="661">
        <v>7.3</v>
      </c>
      <c r="F159" s="661">
        <v>2.9</v>
      </c>
      <c r="G159" s="661">
        <v>3.5</v>
      </c>
      <c r="H159" s="661">
        <v>2.8</v>
      </c>
      <c r="I159" s="661">
        <v>2.2999999999999998</v>
      </c>
      <c r="J159" s="661">
        <v>0.9</v>
      </c>
      <c r="K159" s="661">
        <v>4.5999999999999996</v>
      </c>
    </row>
    <row r="160" spans="1:11" s="633" customFormat="1">
      <c r="A160" s="935"/>
      <c r="B160" s="659" t="s">
        <v>227</v>
      </c>
      <c r="C160" s="681" t="s">
        <v>734</v>
      </c>
      <c r="D160" s="663">
        <v>100</v>
      </c>
      <c r="E160" s="663">
        <v>100</v>
      </c>
      <c r="F160" s="663">
        <v>100</v>
      </c>
      <c r="G160" s="663">
        <v>100</v>
      </c>
      <c r="H160" s="663">
        <v>100</v>
      </c>
      <c r="I160" s="663">
        <v>100</v>
      </c>
      <c r="J160" s="663">
        <v>100</v>
      </c>
      <c r="K160" s="663">
        <v>100</v>
      </c>
    </row>
    <row r="161" spans="1:11" s="633" customFormat="1">
      <c r="A161" s="943" t="s">
        <v>736</v>
      </c>
      <c r="B161" s="943"/>
      <c r="C161" s="943"/>
      <c r="D161" s="943"/>
      <c r="E161" s="943"/>
      <c r="F161" s="943"/>
      <c r="G161" s="943"/>
      <c r="H161" s="943"/>
      <c r="I161" s="943"/>
      <c r="J161" s="943"/>
      <c r="K161" s="943"/>
    </row>
    <row r="162" spans="1:11" s="633" customFormat="1" ht="30.75" customHeight="1">
      <c r="A162" s="951" t="s">
        <v>925</v>
      </c>
      <c r="B162" s="951"/>
      <c r="C162" s="951"/>
      <c r="D162" s="951"/>
      <c r="E162" s="951"/>
      <c r="F162" s="951"/>
      <c r="G162" s="951"/>
      <c r="H162" s="951"/>
      <c r="I162" s="951"/>
      <c r="J162" s="951"/>
      <c r="K162" s="951"/>
    </row>
    <row r="163" spans="1:11" s="633" customFormat="1">
      <c r="A163" s="791" t="s">
        <v>748</v>
      </c>
      <c r="B163" s="791"/>
      <c r="C163" s="791"/>
      <c r="D163" s="791"/>
      <c r="E163" s="791"/>
      <c r="F163" s="791"/>
      <c r="G163" s="791"/>
      <c r="H163" s="791"/>
      <c r="I163" s="791"/>
      <c r="J163" s="791"/>
      <c r="K163" s="648"/>
    </row>
    <row r="164" spans="1:11" s="633" customFormat="1" ht="11.1" customHeight="1">
      <c r="A164" s="631" t="s">
        <v>8</v>
      </c>
      <c r="B164" s="632"/>
      <c r="C164" s="632"/>
      <c r="D164" s="632"/>
      <c r="E164" s="632"/>
      <c r="F164" s="632"/>
      <c r="G164" s="632"/>
      <c r="H164" s="632"/>
      <c r="I164" s="632"/>
      <c r="K164" s="519"/>
    </row>
    <row r="165" spans="1:11">
      <c r="A165" s="947" t="s">
        <v>722</v>
      </c>
      <c r="B165" s="947"/>
      <c r="C165" s="947"/>
      <c r="D165" s="947"/>
      <c r="E165" s="947"/>
      <c r="F165" s="947"/>
      <c r="G165" s="947"/>
      <c r="H165" s="947"/>
      <c r="I165" s="947"/>
      <c r="J165" s="947"/>
      <c r="K165" s="947"/>
    </row>
    <row r="166" spans="1:11">
      <c r="A166" s="547" t="s">
        <v>701</v>
      </c>
      <c r="B166" s="554"/>
      <c r="C166" s="554"/>
      <c r="D166" s="554"/>
      <c r="E166" s="554"/>
      <c r="F166" s="554"/>
      <c r="G166" s="554"/>
      <c r="H166" s="554"/>
      <c r="I166" s="554"/>
      <c r="J166" s="554"/>
      <c r="K166" s="554"/>
    </row>
  </sheetData>
  <mergeCells count="43">
    <mergeCell ref="A15:A19"/>
    <mergeCell ref="A1:K1"/>
    <mergeCell ref="C3:K3"/>
    <mergeCell ref="C4:K4"/>
    <mergeCell ref="A5:A9"/>
    <mergeCell ref="A10:A14"/>
    <mergeCell ref="A67:A71"/>
    <mergeCell ref="A20:A24"/>
    <mergeCell ref="A25:A29"/>
    <mergeCell ref="C30:K30"/>
    <mergeCell ref="A31:A35"/>
    <mergeCell ref="A36:A40"/>
    <mergeCell ref="A41:A45"/>
    <mergeCell ref="A46:A50"/>
    <mergeCell ref="A51:A55"/>
    <mergeCell ref="C56:K56"/>
    <mergeCell ref="A57:A61"/>
    <mergeCell ref="A62:A66"/>
    <mergeCell ref="A115:A119"/>
    <mergeCell ref="A72:A76"/>
    <mergeCell ref="A77:A81"/>
    <mergeCell ref="C82:K82"/>
    <mergeCell ref="C83:K83"/>
    <mergeCell ref="A84:A88"/>
    <mergeCell ref="A89:A93"/>
    <mergeCell ref="A94:A98"/>
    <mergeCell ref="A99:A103"/>
    <mergeCell ref="A104:A108"/>
    <mergeCell ref="C109:K109"/>
    <mergeCell ref="A110:A114"/>
    <mergeCell ref="A165:K165"/>
    <mergeCell ref="A161:K161"/>
    <mergeCell ref="A120:A124"/>
    <mergeCell ref="A125:A129"/>
    <mergeCell ref="A130:A134"/>
    <mergeCell ref="C135:K135"/>
    <mergeCell ref="A136:A140"/>
    <mergeCell ref="A141:A145"/>
    <mergeCell ref="A146:A150"/>
    <mergeCell ref="A151:A155"/>
    <mergeCell ref="A156:A160"/>
    <mergeCell ref="A162:K162"/>
    <mergeCell ref="A163:J163"/>
  </mergeCells>
  <pageMargins left="0.25" right="0.25" top="0.5" bottom="0.5" header="0.3" footer="0.3"/>
  <pageSetup paperSize="9" orientation="landscape" r:id="rId1"/>
  <rowBreaks count="5" manualBreakCount="5">
    <brk id="29" max="10" man="1"/>
    <brk id="55" max="10" man="1"/>
    <brk id="81" max="10" man="1"/>
    <brk id="108" max="10" man="1"/>
    <brk id="134" max="10" man="1"/>
  </rowBreaks>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1"/>
  <dimension ref="A1:K166"/>
  <sheetViews>
    <sheetView zoomScaleNormal="100" workbookViewId="0">
      <pane ySplit="2" topLeftCell="A3" activePane="bottomLeft" state="frozen"/>
      <selection pane="bottomLeft" sqref="A1:K1"/>
    </sheetView>
  </sheetViews>
  <sheetFormatPr defaultRowHeight="12.75" customHeight="1"/>
  <cols>
    <col min="1" max="1" width="16.28515625" style="35" customWidth="1"/>
    <col min="2" max="2" width="19.28515625" style="28" customWidth="1"/>
    <col min="3" max="11" width="13.7109375" style="28" customWidth="1"/>
    <col min="12" max="16384" width="9.140625" style="28"/>
  </cols>
  <sheetData>
    <row r="1" spans="1:11" s="651" customFormat="1" ht="32.25" customHeight="1">
      <c r="A1" s="933" t="s">
        <v>963</v>
      </c>
      <c r="B1" s="933"/>
      <c r="C1" s="933"/>
      <c r="D1" s="933"/>
      <c r="E1" s="933"/>
      <c r="F1" s="933"/>
      <c r="G1" s="933"/>
      <c r="H1" s="933"/>
      <c r="I1" s="933"/>
      <c r="J1" s="933"/>
      <c r="K1" s="933"/>
    </row>
    <row r="2" spans="1:11" s="633" customFormat="1" ht="12.75" customHeight="1">
      <c r="A2" s="95" t="s">
        <v>243</v>
      </c>
      <c r="B2" s="664" t="s">
        <v>710</v>
      </c>
      <c r="C2" s="552" t="s">
        <v>735</v>
      </c>
      <c r="D2" s="653" t="s">
        <v>1</v>
      </c>
      <c r="E2" s="653" t="s">
        <v>2</v>
      </c>
      <c r="F2" s="653" t="s">
        <v>3</v>
      </c>
      <c r="G2" s="653" t="s">
        <v>4</v>
      </c>
      <c r="H2" s="552" t="s">
        <v>749</v>
      </c>
      <c r="I2" s="653" t="s">
        <v>6</v>
      </c>
      <c r="J2" s="649" t="s">
        <v>750</v>
      </c>
      <c r="K2" s="653" t="s">
        <v>227</v>
      </c>
    </row>
    <row r="3" spans="1:11" s="633" customFormat="1" ht="15" customHeight="1">
      <c r="A3" s="654"/>
      <c r="B3" s="553"/>
      <c r="C3" s="954" t="s">
        <v>228</v>
      </c>
      <c r="D3" s="954"/>
      <c r="E3" s="954"/>
      <c r="F3" s="954"/>
      <c r="G3" s="954"/>
      <c r="H3" s="954"/>
      <c r="I3" s="954"/>
      <c r="J3" s="954"/>
      <c r="K3" s="954"/>
    </row>
    <row r="4" spans="1:11" s="633" customFormat="1" ht="15" customHeight="1">
      <c r="A4" s="665"/>
      <c r="B4" s="647"/>
      <c r="C4" s="953" t="s">
        <v>330</v>
      </c>
      <c r="D4" s="953"/>
      <c r="E4" s="953"/>
      <c r="F4" s="953"/>
      <c r="G4" s="953"/>
      <c r="H4" s="953"/>
      <c r="I4" s="953"/>
      <c r="J4" s="953"/>
      <c r="K4" s="953"/>
    </row>
    <row r="5" spans="1:11" s="633" customFormat="1" ht="15" customHeight="1">
      <c r="A5" s="955" t="s">
        <v>418</v>
      </c>
      <c r="B5" s="666" t="s">
        <v>729</v>
      </c>
      <c r="C5" s="174" t="s">
        <v>26</v>
      </c>
      <c r="D5" s="199">
        <v>6</v>
      </c>
      <c r="E5" s="199">
        <v>2</v>
      </c>
      <c r="F5" s="199">
        <v>4</v>
      </c>
      <c r="G5" s="199">
        <v>1</v>
      </c>
      <c r="H5" s="199">
        <v>0</v>
      </c>
      <c r="I5" s="199">
        <v>0</v>
      </c>
      <c r="J5" s="199">
        <v>2</v>
      </c>
      <c r="K5" s="199">
        <v>15</v>
      </c>
    </row>
    <row r="6" spans="1:11" s="633" customFormat="1" ht="15" customHeight="1">
      <c r="A6" s="955"/>
      <c r="B6" s="666" t="s">
        <v>713</v>
      </c>
      <c r="C6" s="174" t="s">
        <v>26</v>
      </c>
      <c r="D6" s="199">
        <v>50</v>
      </c>
      <c r="E6" s="199">
        <v>60</v>
      </c>
      <c r="F6" s="199">
        <v>40</v>
      </c>
      <c r="G6" s="199">
        <v>31</v>
      </c>
      <c r="H6" s="199">
        <v>4</v>
      </c>
      <c r="I6" s="199">
        <v>2</v>
      </c>
      <c r="J6" s="199">
        <v>24</v>
      </c>
      <c r="K6" s="199">
        <v>211</v>
      </c>
    </row>
    <row r="7" spans="1:11" s="633" customFormat="1" ht="15" customHeight="1">
      <c r="A7" s="955"/>
      <c r="B7" s="666" t="s">
        <v>714</v>
      </c>
      <c r="C7" s="174" t="s">
        <v>26</v>
      </c>
      <c r="D7" s="199">
        <v>148</v>
      </c>
      <c r="E7" s="199">
        <v>254</v>
      </c>
      <c r="F7" s="199">
        <v>228</v>
      </c>
      <c r="G7" s="199">
        <v>114</v>
      </c>
      <c r="H7" s="199">
        <v>33</v>
      </c>
      <c r="I7" s="199">
        <v>24</v>
      </c>
      <c r="J7" s="199">
        <v>46</v>
      </c>
      <c r="K7" s="199">
        <v>847</v>
      </c>
    </row>
    <row r="8" spans="1:11" s="633" customFormat="1" ht="15" customHeight="1">
      <c r="A8" s="955"/>
      <c r="B8" s="666" t="s">
        <v>417</v>
      </c>
      <c r="C8" s="174" t="s">
        <v>26</v>
      </c>
      <c r="D8" s="199">
        <v>0</v>
      </c>
      <c r="E8" s="199">
        <v>0</v>
      </c>
      <c r="F8" s="199">
        <v>0</v>
      </c>
      <c r="G8" s="199">
        <v>0</v>
      </c>
      <c r="H8" s="199">
        <v>0</v>
      </c>
      <c r="I8" s="199">
        <v>0</v>
      </c>
      <c r="J8" s="199">
        <v>0</v>
      </c>
      <c r="K8" s="199">
        <v>0</v>
      </c>
    </row>
    <row r="9" spans="1:11" s="633" customFormat="1" ht="15" customHeight="1">
      <c r="A9" s="955"/>
      <c r="B9" s="667" t="s">
        <v>227</v>
      </c>
      <c r="C9" s="623" t="s">
        <v>26</v>
      </c>
      <c r="D9" s="17">
        <v>204</v>
      </c>
      <c r="E9" s="17">
        <v>316</v>
      </c>
      <c r="F9" s="17">
        <v>272</v>
      </c>
      <c r="G9" s="17">
        <v>146</v>
      </c>
      <c r="H9" s="17">
        <v>37</v>
      </c>
      <c r="I9" s="17">
        <v>26</v>
      </c>
      <c r="J9" s="17">
        <v>72</v>
      </c>
      <c r="K9" s="178">
        <v>1073</v>
      </c>
    </row>
    <row r="10" spans="1:11" s="633" customFormat="1" ht="15" customHeight="1">
      <c r="A10" s="955" t="s">
        <v>246</v>
      </c>
      <c r="B10" s="666" t="s">
        <v>729</v>
      </c>
      <c r="C10" s="174" t="s">
        <v>26</v>
      </c>
      <c r="D10" s="199">
        <v>6</v>
      </c>
      <c r="E10" s="199">
        <v>10</v>
      </c>
      <c r="F10" s="199">
        <v>8</v>
      </c>
      <c r="G10" s="199">
        <v>4</v>
      </c>
      <c r="H10" s="199">
        <v>1</v>
      </c>
      <c r="I10" s="199">
        <v>2</v>
      </c>
      <c r="J10" s="199">
        <v>1</v>
      </c>
      <c r="K10" s="199">
        <v>32</v>
      </c>
    </row>
    <row r="11" spans="1:11" s="633" customFormat="1" ht="15" customHeight="1">
      <c r="A11" s="955"/>
      <c r="B11" s="666" t="s">
        <v>713</v>
      </c>
      <c r="C11" s="174" t="s">
        <v>26</v>
      </c>
      <c r="D11" s="199">
        <v>39</v>
      </c>
      <c r="E11" s="199">
        <v>115</v>
      </c>
      <c r="F11" s="199">
        <v>70</v>
      </c>
      <c r="G11" s="199">
        <v>44</v>
      </c>
      <c r="H11" s="199">
        <v>35</v>
      </c>
      <c r="I11" s="199">
        <v>5</v>
      </c>
      <c r="J11" s="199">
        <v>19</v>
      </c>
      <c r="K11" s="199">
        <v>327</v>
      </c>
    </row>
    <row r="12" spans="1:11" s="633" customFormat="1" ht="15" customHeight="1">
      <c r="A12" s="955"/>
      <c r="B12" s="666" t="s">
        <v>714</v>
      </c>
      <c r="C12" s="174" t="s">
        <v>26</v>
      </c>
      <c r="D12" s="199">
        <v>269</v>
      </c>
      <c r="E12" s="199">
        <v>385</v>
      </c>
      <c r="F12" s="199">
        <v>342</v>
      </c>
      <c r="G12" s="199">
        <v>138</v>
      </c>
      <c r="H12" s="199">
        <v>39</v>
      </c>
      <c r="I12" s="199">
        <v>31</v>
      </c>
      <c r="J12" s="199">
        <v>142</v>
      </c>
      <c r="K12" s="197">
        <v>1346</v>
      </c>
    </row>
    <row r="13" spans="1:11" s="633" customFormat="1" ht="15" customHeight="1">
      <c r="A13" s="955"/>
      <c r="B13" s="666" t="s">
        <v>417</v>
      </c>
      <c r="C13" s="174" t="s">
        <v>26</v>
      </c>
      <c r="D13" s="199">
        <v>66</v>
      </c>
      <c r="E13" s="199">
        <v>291</v>
      </c>
      <c r="F13" s="199">
        <v>232</v>
      </c>
      <c r="G13" s="199">
        <v>105</v>
      </c>
      <c r="H13" s="199">
        <v>7</v>
      </c>
      <c r="I13" s="199">
        <v>23</v>
      </c>
      <c r="J13" s="199">
        <v>70</v>
      </c>
      <c r="K13" s="199">
        <v>794</v>
      </c>
    </row>
    <row r="14" spans="1:11" s="633" customFormat="1" ht="15" customHeight="1">
      <c r="A14" s="955"/>
      <c r="B14" s="667" t="s">
        <v>227</v>
      </c>
      <c r="C14" s="623" t="s">
        <v>26</v>
      </c>
      <c r="D14" s="17">
        <v>380</v>
      </c>
      <c r="E14" s="17">
        <v>801</v>
      </c>
      <c r="F14" s="17">
        <v>652</v>
      </c>
      <c r="G14" s="17">
        <v>291</v>
      </c>
      <c r="H14" s="17">
        <v>82</v>
      </c>
      <c r="I14" s="17">
        <v>61</v>
      </c>
      <c r="J14" s="17">
        <v>232</v>
      </c>
      <c r="K14" s="178">
        <v>2499</v>
      </c>
    </row>
    <row r="15" spans="1:11" s="633" customFormat="1" ht="15" customHeight="1">
      <c r="A15" s="955" t="s">
        <v>247</v>
      </c>
      <c r="B15" s="666" t="s">
        <v>729</v>
      </c>
      <c r="C15" s="174" t="s">
        <v>26</v>
      </c>
      <c r="D15" s="199">
        <v>9</v>
      </c>
      <c r="E15" s="199">
        <v>18</v>
      </c>
      <c r="F15" s="199">
        <v>13</v>
      </c>
      <c r="G15" s="199">
        <v>8</v>
      </c>
      <c r="H15" s="199">
        <v>2</v>
      </c>
      <c r="I15" s="199">
        <v>0</v>
      </c>
      <c r="J15" s="199">
        <v>4</v>
      </c>
      <c r="K15" s="199">
        <v>54</v>
      </c>
    </row>
    <row r="16" spans="1:11" s="633" customFormat="1" ht="15" customHeight="1">
      <c r="A16" s="955"/>
      <c r="B16" s="666" t="s">
        <v>713</v>
      </c>
      <c r="C16" s="174" t="s">
        <v>26</v>
      </c>
      <c r="D16" s="199">
        <v>63</v>
      </c>
      <c r="E16" s="199">
        <v>116</v>
      </c>
      <c r="F16" s="199">
        <v>74</v>
      </c>
      <c r="G16" s="199">
        <v>62</v>
      </c>
      <c r="H16" s="199">
        <v>38</v>
      </c>
      <c r="I16" s="199">
        <v>6</v>
      </c>
      <c r="J16" s="199">
        <v>28</v>
      </c>
      <c r="K16" s="199">
        <v>387</v>
      </c>
    </row>
    <row r="17" spans="1:11" s="633" customFormat="1" ht="15" customHeight="1">
      <c r="A17" s="955"/>
      <c r="B17" s="666" t="s">
        <v>714</v>
      </c>
      <c r="C17" s="174" t="s">
        <v>26</v>
      </c>
      <c r="D17" s="199">
        <v>200</v>
      </c>
      <c r="E17" s="199">
        <v>335</v>
      </c>
      <c r="F17" s="199">
        <v>276</v>
      </c>
      <c r="G17" s="199">
        <v>131</v>
      </c>
      <c r="H17" s="199">
        <v>38</v>
      </c>
      <c r="I17" s="199">
        <v>20</v>
      </c>
      <c r="J17" s="199">
        <v>135</v>
      </c>
      <c r="K17" s="197">
        <v>1135</v>
      </c>
    </row>
    <row r="18" spans="1:11" s="633" customFormat="1" ht="15" customHeight="1">
      <c r="A18" s="955"/>
      <c r="B18" s="666" t="s">
        <v>417</v>
      </c>
      <c r="C18" s="174" t="s">
        <v>26</v>
      </c>
      <c r="D18" s="199">
        <v>94</v>
      </c>
      <c r="E18" s="199">
        <v>398</v>
      </c>
      <c r="F18" s="199">
        <v>290</v>
      </c>
      <c r="G18" s="199">
        <v>139</v>
      </c>
      <c r="H18" s="199">
        <v>8</v>
      </c>
      <c r="I18" s="199">
        <v>24</v>
      </c>
      <c r="J18" s="199">
        <v>74</v>
      </c>
      <c r="K18" s="197">
        <v>1027</v>
      </c>
    </row>
    <row r="19" spans="1:11" s="633" customFormat="1" ht="15" customHeight="1">
      <c r="A19" s="955"/>
      <c r="B19" s="667" t="s">
        <v>227</v>
      </c>
      <c r="C19" s="623" t="s">
        <v>26</v>
      </c>
      <c r="D19" s="17">
        <v>366</v>
      </c>
      <c r="E19" s="17">
        <v>867</v>
      </c>
      <c r="F19" s="17">
        <v>653</v>
      </c>
      <c r="G19" s="17">
        <v>340</v>
      </c>
      <c r="H19" s="17">
        <v>86</v>
      </c>
      <c r="I19" s="17">
        <v>50</v>
      </c>
      <c r="J19" s="17">
        <v>241</v>
      </c>
      <c r="K19" s="178">
        <v>2603</v>
      </c>
    </row>
    <row r="20" spans="1:11" s="633" customFormat="1" ht="15" customHeight="1">
      <c r="A20" s="955" t="s">
        <v>248</v>
      </c>
      <c r="B20" s="666" t="s">
        <v>729</v>
      </c>
      <c r="C20" s="174" t="s">
        <v>26</v>
      </c>
      <c r="D20" s="199">
        <v>10</v>
      </c>
      <c r="E20" s="199">
        <v>4</v>
      </c>
      <c r="F20" s="199">
        <v>0</v>
      </c>
      <c r="G20" s="199">
        <v>4</v>
      </c>
      <c r="H20" s="199">
        <v>1</v>
      </c>
      <c r="I20" s="199">
        <v>0</v>
      </c>
      <c r="J20" s="199">
        <v>0</v>
      </c>
      <c r="K20" s="199">
        <v>19</v>
      </c>
    </row>
    <row r="21" spans="1:11" s="633" customFormat="1" ht="15" customHeight="1">
      <c r="A21" s="955"/>
      <c r="B21" s="666" t="s">
        <v>713</v>
      </c>
      <c r="C21" s="174" t="s">
        <v>26</v>
      </c>
      <c r="D21" s="199">
        <v>40</v>
      </c>
      <c r="E21" s="199">
        <v>44</v>
      </c>
      <c r="F21" s="199">
        <v>26</v>
      </c>
      <c r="G21" s="199">
        <v>29</v>
      </c>
      <c r="H21" s="199">
        <v>13</v>
      </c>
      <c r="I21" s="199">
        <v>1</v>
      </c>
      <c r="J21" s="199">
        <v>21</v>
      </c>
      <c r="K21" s="199">
        <v>174</v>
      </c>
    </row>
    <row r="22" spans="1:11" s="633" customFormat="1" ht="15" customHeight="1">
      <c r="A22" s="955"/>
      <c r="B22" s="666" t="s">
        <v>714</v>
      </c>
      <c r="C22" s="174" t="s">
        <v>26</v>
      </c>
      <c r="D22" s="199">
        <v>90</v>
      </c>
      <c r="E22" s="199">
        <v>106</v>
      </c>
      <c r="F22" s="199">
        <v>75</v>
      </c>
      <c r="G22" s="199">
        <v>54</v>
      </c>
      <c r="H22" s="199">
        <v>12</v>
      </c>
      <c r="I22" s="199">
        <v>4</v>
      </c>
      <c r="J22" s="199">
        <v>75</v>
      </c>
      <c r="K22" s="199">
        <v>416</v>
      </c>
    </row>
    <row r="23" spans="1:11" s="633" customFormat="1" ht="15" customHeight="1">
      <c r="A23" s="955"/>
      <c r="B23" s="666" t="s">
        <v>417</v>
      </c>
      <c r="C23" s="174" t="s">
        <v>26</v>
      </c>
      <c r="D23" s="199">
        <v>46</v>
      </c>
      <c r="E23" s="199">
        <v>139</v>
      </c>
      <c r="F23" s="199">
        <v>77</v>
      </c>
      <c r="G23" s="199">
        <v>67</v>
      </c>
      <c r="H23" s="199">
        <v>12</v>
      </c>
      <c r="I23" s="199">
        <v>11</v>
      </c>
      <c r="J23" s="199">
        <v>33</v>
      </c>
      <c r="K23" s="199">
        <v>385</v>
      </c>
    </row>
    <row r="24" spans="1:11" s="633" customFormat="1" ht="15" customHeight="1">
      <c r="A24" s="955"/>
      <c r="B24" s="667" t="s">
        <v>227</v>
      </c>
      <c r="C24" s="623" t="s">
        <v>26</v>
      </c>
      <c r="D24" s="17">
        <v>186</v>
      </c>
      <c r="E24" s="17">
        <v>293</v>
      </c>
      <c r="F24" s="17">
        <v>178</v>
      </c>
      <c r="G24" s="17">
        <v>154</v>
      </c>
      <c r="H24" s="17">
        <v>38</v>
      </c>
      <c r="I24" s="17">
        <v>16</v>
      </c>
      <c r="J24" s="17">
        <v>129</v>
      </c>
      <c r="K24" s="17">
        <v>994</v>
      </c>
    </row>
    <row r="25" spans="1:11" s="633" customFormat="1" ht="15" customHeight="1">
      <c r="A25" s="956" t="s">
        <v>227</v>
      </c>
      <c r="B25" s="666" t="s">
        <v>729</v>
      </c>
      <c r="C25" s="174" t="s">
        <v>26</v>
      </c>
      <c r="D25" s="199">
        <v>31</v>
      </c>
      <c r="E25" s="199">
        <v>34</v>
      </c>
      <c r="F25" s="199">
        <v>25</v>
      </c>
      <c r="G25" s="199">
        <v>17</v>
      </c>
      <c r="H25" s="199">
        <v>4</v>
      </c>
      <c r="I25" s="199">
        <v>2</v>
      </c>
      <c r="J25" s="199">
        <v>7</v>
      </c>
      <c r="K25" s="199">
        <v>120</v>
      </c>
    </row>
    <row r="26" spans="1:11" s="633" customFormat="1" ht="15" customHeight="1">
      <c r="A26" s="956"/>
      <c r="B26" s="666" t="s">
        <v>713</v>
      </c>
      <c r="C26" s="174" t="s">
        <v>26</v>
      </c>
      <c r="D26" s="199">
        <v>192</v>
      </c>
      <c r="E26" s="199">
        <v>335</v>
      </c>
      <c r="F26" s="199">
        <v>210</v>
      </c>
      <c r="G26" s="199">
        <v>166</v>
      </c>
      <c r="H26" s="199">
        <v>90</v>
      </c>
      <c r="I26" s="199">
        <v>14</v>
      </c>
      <c r="J26" s="199">
        <v>92</v>
      </c>
      <c r="K26" s="197">
        <v>1099</v>
      </c>
    </row>
    <row r="27" spans="1:11" s="633" customFormat="1" ht="15" customHeight="1">
      <c r="A27" s="956"/>
      <c r="B27" s="666" t="s">
        <v>714</v>
      </c>
      <c r="C27" s="174" t="s">
        <v>26</v>
      </c>
      <c r="D27" s="199">
        <v>707</v>
      </c>
      <c r="E27" s="197">
        <v>1080</v>
      </c>
      <c r="F27" s="199">
        <v>921</v>
      </c>
      <c r="G27" s="199">
        <v>437</v>
      </c>
      <c r="H27" s="199">
        <v>122</v>
      </c>
      <c r="I27" s="199">
        <v>79</v>
      </c>
      <c r="J27" s="199">
        <v>398</v>
      </c>
      <c r="K27" s="197">
        <v>3744</v>
      </c>
    </row>
    <row r="28" spans="1:11" s="633" customFormat="1" ht="15" customHeight="1">
      <c r="A28" s="956"/>
      <c r="B28" s="666" t="s">
        <v>417</v>
      </c>
      <c r="C28" s="174" t="s">
        <v>26</v>
      </c>
      <c r="D28" s="199">
        <v>206</v>
      </c>
      <c r="E28" s="199">
        <v>828</v>
      </c>
      <c r="F28" s="199">
        <v>599</v>
      </c>
      <c r="G28" s="199">
        <v>311</v>
      </c>
      <c r="H28" s="199">
        <v>27</v>
      </c>
      <c r="I28" s="199">
        <v>58</v>
      </c>
      <c r="J28" s="199">
        <v>177</v>
      </c>
      <c r="K28" s="197">
        <v>2206</v>
      </c>
    </row>
    <row r="29" spans="1:11" s="633" customFormat="1" ht="15" customHeight="1">
      <c r="A29" s="956"/>
      <c r="B29" s="667" t="s">
        <v>227</v>
      </c>
      <c r="C29" s="623" t="s">
        <v>26</v>
      </c>
      <c r="D29" s="178">
        <v>1136</v>
      </c>
      <c r="E29" s="178">
        <v>2277</v>
      </c>
      <c r="F29" s="178">
        <v>1755</v>
      </c>
      <c r="G29" s="17">
        <v>931</v>
      </c>
      <c r="H29" s="17">
        <v>243</v>
      </c>
      <c r="I29" s="17">
        <v>153</v>
      </c>
      <c r="J29" s="17">
        <v>674</v>
      </c>
      <c r="K29" s="178">
        <v>7169</v>
      </c>
    </row>
    <row r="30" spans="1:11" s="633" customFormat="1" ht="15" customHeight="1">
      <c r="A30" s="578"/>
      <c r="B30" s="646"/>
      <c r="C30" s="952" t="s">
        <v>697</v>
      </c>
      <c r="D30" s="952"/>
      <c r="E30" s="952"/>
      <c r="F30" s="952"/>
      <c r="G30" s="952"/>
      <c r="H30" s="952"/>
      <c r="I30" s="952"/>
      <c r="J30" s="952"/>
      <c r="K30" s="952"/>
    </row>
    <row r="31" spans="1:11" s="633" customFormat="1" ht="15" customHeight="1">
      <c r="A31" s="955" t="s">
        <v>418</v>
      </c>
      <c r="B31" s="666" t="s">
        <v>729</v>
      </c>
      <c r="C31" s="174" t="s">
        <v>26</v>
      </c>
      <c r="D31" s="199">
        <v>5</v>
      </c>
      <c r="E31" s="199">
        <v>3</v>
      </c>
      <c r="F31" s="199">
        <v>1</v>
      </c>
      <c r="G31" s="199">
        <v>3</v>
      </c>
      <c r="H31" s="199">
        <v>0</v>
      </c>
      <c r="I31" s="199">
        <v>0</v>
      </c>
      <c r="J31" s="199">
        <v>0</v>
      </c>
      <c r="K31" s="199">
        <v>12</v>
      </c>
    </row>
    <row r="32" spans="1:11" s="633" customFormat="1" ht="15" customHeight="1">
      <c r="A32" s="955"/>
      <c r="B32" s="666" t="s">
        <v>713</v>
      </c>
      <c r="C32" s="174" t="s">
        <v>26</v>
      </c>
      <c r="D32" s="199">
        <v>101</v>
      </c>
      <c r="E32" s="199">
        <v>64</v>
      </c>
      <c r="F32" s="199">
        <v>29</v>
      </c>
      <c r="G32" s="199">
        <v>37</v>
      </c>
      <c r="H32" s="199">
        <v>17</v>
      </c>
      <c r="I32" s="199">
        <v>7</v>
      </c>
      <c r="J32" s="199">
        <v>0</v>
      </c>
      <c r="K32" s="199">
        <v>255</v>
      </c>
    </row>
    <row r="33" spans="1:11" s="633" customFormat="1" ht="15" customHeight="1">
      <c r="A33" s="955"/>
      <c r="B33" s="666" t="s">
        <v>714</v>
      </c>
      <c r="C33" s="174" t="s">
        <v>26</v>
      </c>
      <c r="D33" s="199">
        <v>337</v>
      </c>
      <c r="E33" s="199">
        <v>287</v>
      </c>
      <c r="F33" s="199">
        <v>129</v>
      </c>
      <c r="G33" s="199">
        <v>209</v>
      </c>
      <c r="H33" s="199">
        <v>46</v>
      </c>
      <c r="I33" s="199">
        <v>48</v>
      </c>
      <c r="J33" s="199">
        <v>4</v>
      </c>
      <c r="K33" s="197">
        <v>1060</v>
      </c>
    </row>
    <row r="34" spans="1:11" s="633" customFormat="1" ht="15" customHeight="1">
      <c r="A34" s="955"/>
      <c r="B34" s="666" t="s">
        <v>417</v>
      </c>
      <c r="C34" s="174" t="s">
        <v>26</v>
      </c>
      <c r="D34" s="199">
        <v>0</v>
      </c>
      <c r="E34" s="199">
        <v>0</v>
      </c>
      <c r="F34" s="199">
        <v>0</v>
      </c>
      <c r="G34" s="199">
        <v>0</v>
      </c>
      <c r="H34" s="199">
        <v>0</v>
      </c>
      <c r="I34" s="199">
        <v>0</v>
      </c>
      <c r="J34" s="199">
        <v>0</v>
      </c>
      <c r="K34" s="199">
        <v>0</v>
      </c>
    </row>
    <row r="35" spans="1:11" s="633" customFormat="1" ht="15" customHeight="1">
      <c r="A35" s="955"/>
      <c r="B35" s="667" t="s">
        <v>227</v>
      </c>
      <c r="C35" s="623" t="s">
        <v>26</v>
      </c>
      <c r="D35" s="17">
        <v>443</v>
      </c>
      <c r="E35" s="17">
        <v>354</v>
      </c>
      <c r="F35" s="17">
        <v>159</v>
      </c>
      <c r="G35" s="17">
        <v>249</v>
      </c>
      <c r="H35" s="17">
        <v>63</v>
      </c>
      <c r="I35" s="17">
        <v>55</v>
      </c>
      <c r="J35" s="17">
        <v>4</v>
      </c>
      <c r="K35" s="178">
        <v>1327</v>
      </c>
    </row>
    <row r="36" spans="1:11" s="633" customFormat="1" ht="15" customHeight="1">
      <c r="A36" s="955" t="s">
        <v>246</v>
      </c>
      <c r="B36" s="666" t="s">
        <v>729</v>
      </c>
      <c r="C36" s="174" t="s">
        <v>26</v>
      </c>
      <c r="D36" s="199">
        <v>13</v>
      </c>
      <c r="E36" s="199">
        <v>7</v>
      </c>
      <c r="F36" s="199">
        <v>5</v>
      </c>
      <c r="G36" s="199">
        <v>3</v>
      </c>
      <c r="H36" s="199">
        <v>4</v>
      </c>
      <c r="I36" s="199">
        <v>0</v>
      </c>
      <c r="J36" s="199">
        <v>0</v>
      </c>
      <c r="K36" s="199">
        <v>32</v>
      </c>
    </row>
    <row r="37" spans="1:11" s="633" customFormat="1" ht="15" customHeight="1">
      <c r="A37" s="955"/>
      <c r="B37" s="666" t="s">
        <v>713</v>
      </c>
      <c r="C37" s="174" t="s">
        <v>26</v>
      </c>
      <c r="D37" s="199">
        <v>111</v>
      </c>
      <c r="E37" s="199">
        <v>101</v>
      </c>
      <c r="F37" s="199">
        <v>41</v>
      </c>
      <c r="G37" s="199">
        <v>71</v>
      </c>
      <c r="H37" s="199">
        <v>55</v>
      </c>
      <c r="I37" s="199">
        <v>4</v>
      </c>
      <c r="J37" s="199">
        <v>0</v>
      </c>
      <c r="K37" s="199">
        <v>383</v>
      </c>
    </row>
    <row r="38" spans="1:11" s="633" customFormat="1" ht="15" customHeight="1">
      <c r="A38" s="955"/>
      <c r="B38" s="666" t="s">
        <v>714</v>
      </c>
      <c r="C38" s="174" t="s">
        <v>26</v>
      </c>
      <c r="D38" s="199">
        <v>588</v>
      </c>
      <c r="E38" s="199">
        <v>458</v>
      </c>
      <c r="F38" s="199">
        <v>216</v>
      </c>
      <c r="G38" s="199">
        <v>227</v>
      </c>
      <c r="H38" s="199">
        <v>82</v>
      </c>
      <c r="I38" s="199">
        <v>83</v>
      </c>
      <c r="J38" s="199">
        <v>9</v>
      </c>
      <c r="K38" s="197">
        <v>1663</v>
      </c>
    </row>
    <row r="39" spans="1:11" s="633" customFormat="1" ht="15" customHeight="1">
      <c r="A39" s="955"/>
      <c r="B39" s="666" t="s">
        <v>417</v>
      </c>
      <c r="C39" s="174" t="s">
        <v>26</v>
      </c>
      <c r="D39" s="199">
        <v>135</v>
      </c>
      <c r="E39" s="199">
        <v>262</v>
      </c>
      <c r="F39" s="199">
        <v>182</v>
      </c>
      <c r="G39" s="199">
        <v>227</v>
      </c>
      <c r="H39" s="199">
        <v>28</v>
      </c>
      <c r="I39" s="199">
        <v>49</v>
      </c>
      <c r="J39" s="199">
        <v>2</v>
      </c>
      <c r="K39" s="199">
        <v>885</v>
      </c>
    </row>
    <row r="40" spans="1:11" s="633" customFormat="1" ht="15" customHeight="1">
      <c r="A40" s="955"/>
      <c r="B40" s="667" t="s">
        <v>227</v>
      </c>
      <c r="C40" s="623" t="s">
        <v>26</v>
      </c>
      <c r="D40" s="17">
        <v>847</v>
      </c>
      <c r="E40" s="17">
        <v>828</v>
      </c>
      <c r="F40" s="17">
        <v>444</v>
      </c>
      <c r="G40" s="17">
        <v>528</v>
      </c>
      <c r="H40" s="17">
        <v>169</v>
      </c>
      <c r="I40" s="17">
        <v>136</v>
      </c>
      <c r="J40" s="17">
        <v>11</v>
      </c>
      <c r="K40" s="178">
        <v>2963</v>
      </c>
    </row>
    <row r="41" spans="1:11" s="633" customFormat="1" ht="15" customHeight="1">
      <c r="A41" s="955" t="s">
        <v>247</v>
      </c>
      <c r="B41" s="666" t="s">
        <v>729</v>
      </c>
      <c r="C41" s="174" t="s">
        <v>26</v>
      </c>
      <c r="D41" s="199">
        <v>34</v>
      </c>
      <c r="E41" s="199">
        <v>11</v>
      </c>
      <c r="F41" s="199">
        <v>3</v>
      </c>
      <c r="G41" s="199">
        <v>9</v>
      </c>
      <c r="H41" s="199">
        <v>3</v>
      </c>
      <c r="I41" s="199">
        <v>3</v>
      </c>
      <c r="J41" s="199">
        <v>0</v>
      </c>
      <c r="K41" s="199">
        <v>63</v>
      </c>
    </row>
    <row r="42" spans="1:11" s="633" customFormat="1" ht="15" customHeight="1">
      <c r="A42" s="955"/>
      <c r="B42" s="666" t="s">
        <v>713</v>
      </c>
      <c r="C42" s="174" t="s">
        <v>26</v>
      </c>
      <c r="D42" s="199">
        <v>120</v>
      </c>
      <c r="E42" s="199">
        <v>125</v>
      </c>
      <c r="F42" s="199">
        <v>46</v>
      </c>
      <c r="G42" s="199">
        <v>89</v>
      </c>
      <c r="H42" s="199">
        <v>59</v>
      </c>
      <c r="I42" s="199">
        <v>11</v>
      </c>
      <c r="J42" s="199">
        <v>1</v>
      </c>
      <c r="K42" s="199">
        <v>451</v>
      </c>
    </row>
    <row r="43" spans="1:11" s="633" customFormat="1" ht="15" customHeight="1">
      <c r="A43" s="955"/>
      <c r="B43" s="666" t="s">
        <v>714</v>
      </c>
      <c r="C43" s="174" t="s">
        <v>26</v>
      </c>
      <c r="D43" s="199">
        <v>517</v>
      </c>
      <c r="E43" s="199">
        <v>443</v>
      </c>
      <c r="F43" s="199">
        <v>210</v>
      </c>
      <c r="G43" s="199">
        <v>206</v>
      </c>
      <c r="H43" s="199">
        <v>80</v>
      </c>
      <c r="I43" s="199">
        <v>45</v>
      </c>
      <c r="J43" s="199">
        <v>18</v>
      </c>
      <c r="K43" s="197">
        <v>1519</v>
      </c>
    </row>
    <row r="44" spans="1:11" s="633" customFormat="1" ht="15" customHeight="1">
      <c r="A44" s="955"/>
      <c r="B44" s="666" t="s">
        <v>417</v>
      </c>
      <c r="C44" s="174" t="s">
        <v>26</v>
      </c>
      <c r="D44" s="199">
        <v>231</v>
      </c>
      <c r="E44" s="199">
        <v>483</v>
      </c>
      <c r="F44" s="199">
        <v>268</v>
      </c>
      <c r="G44" s="199">
        <v>340</v>
      </c>
      <c r="H44" s="199">
        <v>43</v>
      </c>
      <c r="I44" s="199">
        <v>76</v>
      </c>
      <c r="J44" s="199">
        <v>8</v>
      </c>
      <c r="K44" s="197">
        <v>1449</v>
      </c>
    </row>
    <row r="45" spans="1:11" s="633" customFormat="1" ht="15" customHeight="1">
      <c r="A45" s="955"/>
      <c r="B45" s="667" t="s">
        <v>227</v>
      </c>
      <c r="C45" s="623" t="s">
        <v>26</v>
      </c>
      <c r="D45" s="17">
        <v>902</v>
      </c>
      <c r="E45" s="178">
        <v>1062</v>
      </c>
      <c r="F45" s="17">
        <v>527</v>
      </c>
      <c r="G45" s="17">
        <v>644</v>
      </c>
      <c r="H45" s="17">
        <v>185</v>
      </c>
      <c r="I45" s="17">
        <v>135</v>
      </c>
      <c r="J45" s="17">
        <v>27</v>
      </c>
      <c r="K45" s="178">
        <v>3482</v>
      </c>
    </row>
    <row r="46" spans="1:11" s="633" customFormat="1" ht="15" customHeight="1">
      <c r="A46" s="955" t="s">
        <v>248</v>
      </c>
      <c r="B46" s="666" t="s">
        <v>729</v>
      </c>
      <c r="C46" s="174" t="s">
        <v>26</v>
      </c>
      <c r="D46" s="199">
        <v>38</v>
      </c>
      <c r="E46" s="199">
        <v>12</v>
      </c>
      <c r="F46" s="199">
        <v>2</v>
      </c>
      <c r="G46" s="199">
        <v>7</v>
      </c>
      <c r="H46" s="199">
        <v>1</v>
      </c>
      <c r="I46" s="199">
        <v>0</v>
      </c>
      <c r="J46" s="199">
        <v>0</v>
      </c>
      <c r="K46" s="199">
        <v>60</v>
      </c>
    </row>
    <row r="47" spans="1:11" s="633" customFormat="1" ht="15" customHeight="1">
      <c r="A47" s="955"/>
      <c r="B47" s="666" t="s">
        <v>713</v>
      </c>
      <c r="C47" s="174" t="s">
        <v>26</v>
      </c>
      <c r="D47" s="199">
        <v>112</v>
      </c>
      <c r="E47" s="199">
        <v>63</v>
      </c>
      <c r="F47" s="199">
        <v>21</v>
      </c>
      <c r="G47" s="199">
        <v>61</v>
      </c>
      <c r="H47" s="199">
        <v>28</v>
      </c>
      <c r="I47" s="199">
        <v>3</v>
      </c>
      <c r="J47" s="199">
        <v>3</v>
      </c>
      <c r="K47" s="199">
        <v>291</v>
      </c>
    </row>
    <row r="48" spans="1:11" s="633" customFormat="1" ht="15" customHeight="1">
      <c r="A48" s="955"/>
      <c r="B48" s="666" t="s">
        <v>714</v>
      </c>
      <c r="C48" s="174" t="s">
        <v>26</v>
      </c>
      <c r="D48" s="199">
        <v>249</v>
      </c>
      <c r="E48" s="199">
        <v>177</v>
      </c>
      <c r="F48" s="199">
        <v>85</v>
      </c>
      <c r="G48" s="199">
        <v>85</v>
      </c>
      <c r="H48" s="199">
        <v>29</v>
      </c>
      <c r="I48" s="199">
        <v>14</v>
      </c>
      <c r="J48" s="199">
        <v>13</v>
      </c>
      <c r="K48" s="199">
        <v>652</v>
      </c>
    </row>
    <row r="49" spans="1:11" s="633" customFormat="1" ht="15" customHeight="1">
      <c r="A49" s="955"/>
      <c r="B49" s="666" t="s">
        <v>417</v>
      </c>
      <c r="C49" s="174" t="s">
        <v>26</v>
      </c>
      <c r="D49" s="199">
        <v>141</v>
      </c>
      <c r="E49" s="199">
        <v>237</v>
      </c>
      <c r="F49" s="199">
        <v>117</v>
      </c>
      <c r="G49" s="199">
        <v>166</v>
      </c>
      <c r="H49" s="199">
        <v>24</v>
      </c>
      <c r="I49" s="199">
        <v>33</v>
      </c>
      <c r="J49" s="199">
        <v>10</v>
      </c>
      <c r="K49" s="199">
        <v>728</v>
      </c>
    </row>
    <row r="50" spans="1:11" s="633" customFormat="1" ht="15" customHeight="1">
      <c r="A50" s="955"/>
      <c r="B50" s="667" t="s">
        <v>227</v>
      </c>
      <c r="C50" s="623" t="s">
        <v>26</v>
      </c>
      <c r="D50" s="17">
        <v>540</v>
      </c>
      <c r="E50" s="17">
        <v>489</v>
      </c>
      <c r="F50" s="17">
        <v>225</v>
      </c>
      <c r="G50" s="17">
        <v>319</v>
      </c>
      <c r="H50" s="17">
        <v>82</v>
      </c>
      <c r="I50" s="17">
        <v>50</v>
      </c>
      <c r="J50" s="17">
        <v>26</v>
      </c>
      <c r="K50" s="178">
        <v>1731</v>
      </c>
    </row>
    <row r="51" spans="1:11" s="633" customFormat="1" ht="15" customHeight="1">
      <c r="A51" s="956" t="s">
        <v>227</v>
      </c>
      <c r="B51" s="666" t="s">
        <v>729</v>
      </c>
      <c r="C51" s="174" t="s">
        <v>26</v>
      </c>
      <c r="D51" s="199">
        <v>90</v>
      </c>
      <c r="E51" s="199">
        <v>33</v>
      </c>
      <c r="F51" s="199">
        <v>11</v>
      </c>
      <c r="G51" s="199">
        <v>22</v>
      </c>
      <c r="H51" s="199">
        <v>8</v>
      </c>
      <c r="I51" s="199">
        <v>3</v>
      </c>
      <c r="J51" s="199">
        <v>0</v>
      </c>
      <c r="K51" s="199">
        <v>167</v>
      </c>
    </row>
    <row r="52" spans="1:11" s="633" customFormat="1" ht="15" customHeight="1">
      <c r="A52" s="956"/>
      <c r="B52" s="666" t="s">
        <v>713</v>
      </c>
      <c r="C52" s="174" t="s">
        <v>26</v>
      </c>
      <c r="D52" s="199">
        <v>444</v>
      </c>
      <c r="E52" s="199">
        <v>353</v>
      </c>
      <c r="F52" s="199">
        <v>137</v>
      </c>
      <c r="G52" s="199">
        <v>258</v>
      </c>
      <c r="H52" s="199">
        <v>159</v>
      </c>
      <c r="I52" s="199">
        <v>25</v>
      </c>
      <c r="J52" s="199">
        <v>4</v>
      </c>
      <c r="K52" s="197">
        <v>1380</v>
      </c>
    </row>
    <row r="53" spans="1:11" s="633" customFormat="1" ht="15" customHeight="1">
      <c r="A53" s="956"/>
      <c r="B53" s="666" t="s">
        <v>714</v>
      </c>
      <c r="C53" s="174" t="s">
        <v>26</v>
      </c>
      <c r="D53" s="197">
        <v>1691</v>
      </c>
      <c r="E53" s="197">
        <v>1365</v>
      </c>
      <c r="F53" s="199">
        <v>640</v>
      </c>
      <c r="G53" s="199">
        <v>727</v>
      </c>
      <c r="H53" s="199">
        <v>237</v>
      </c>
      <c r="I53" s="199">
        <v>190</v>
      </c>
      <c r="J53" s="199">
        <v>44</v>
      </c>
      <c r="K53" s="197">
        <v>4894</v>
      </c>
    </row>
    <row r="54" spans="1:11" s="633" customFormat="1" ht="15" customHeight="1">
      <c r="A54" s="956"/>
      <c r="B54" s="666" t="s">
        <v>417</v>
      </c>
      <c r="C54" s="174" t="s">
        <v>26</v>
      </c>
      <c r="D54" s="199">
        <v>507</v>
      </c>
      <c r="E54" s="199">
        <v>982</v>
      </c>
      <c r="F54" s="199">
        <v>567</v>
      </c>
      <c r="G54" s="199">
        <v>733</v>
      </c>
      <c r="H54" s="199">
        <v>95</v>
      </c>
      <c r="I54" s="199">
        <v>158</v>
      </c>
      <c r="J54" s="199">
        <v>20</v>
      </c>
      <c r="K54" s="197">
        <v>3062</v>
      </c>
    </row>
    <row r="55" spans="1:11" s="633" customFormat="1" ht="15" customHeight="1">
      <c r="A55" s="956"/>
      <c r="B55" s="667" t="s">
        <v>227</v>
      </c>
      <c r="C55" s="623" t="s">
        <v>26</v>
      </c>
      <c r="D55" s="178">
        <v>2732</v>
      </c>
      <c r="E55" s="178">
        <v>2733</v>
      </c>
      <c r="F55" s="178">
        <v>1355</v>
      </c>
      <c r="G55" s="178">
        <v>1740</v>
      </c>
      <c r="H55" s="17">
        <v>499</v>
      </c>
      <c r="I55" s="17">
        <v>376</v>
      </c>
      <c r="J55" s="17">
        <v>68</v>
      </c>
      <c r="K55" s="178">
        <v>9503</v>
      </c>
    </row>
    <row r="56" spans="1:11" s="633" customFormat="1" ht="15" customHeight="1">
      <c r="A56" s="578"/>
      <c r="B56" s="646"/>
      <c r="C56" s="952" t="s">
        <v>250</v>
      </c>
      <c r="D56" s="952"/>
      <c r="E56" s="952"/>
      <c r="F56" s="952"/>
      <c r="G56" s="952"/>
      <c r="H56" s="952"/>
      <c r="I56" s="952"/>
      <c r="J56" s="952"/>
      <c r="K56" s="952"/>
    </row>
    <row r="57" spans="1:11" s="633" customFormat="1" ht="15" customHeight="1">
      <c r="A57" s="955" t="s">
        <v>418</v>
      </c>
      <c r="B57" s="666" t="s">
        <v>729</v>
      </c>
      <c r="C57" s="174" t="s">
        <v>26</v>
      </c>
      <c r="D57" s="199">
        <v>11</v>
      </c>
      <c r="E57" s="199">
        <v>5</v>
      </c>
      <c r="F57" s="199">
        <v>5</v>
      </c>
      <c r="G57" s="199">
        <v>4</v>
      </c>
      <c r="H57" s="199">
        <v>0</v>
      </c>
      <c r="I57" s="199">
        <v>0</v>
      </c>
      <c r="J57" s="199">
        <v>2</v>
      </c>
      <c r="K57" s="199">
        <v>27</v>
      </c>
    </row>
    <row r="58" spans="1:11" s="633" customFormat="1" ht="15" customHeight="1">
      <c r="A58" s="955"/>
      <c r="B58" s="666" t="s">
        <v>713</v>
      </c>
      <c r="C58" s="174" t="s">
        <v>26</v>
      </c>
      <c r="D58" s="199">
        <v>151</v>
      </c>
      <c r="E58" s="199">
        <v>124</v>
      </c>
      <c r="F58" s="199">
        <v>69</v>
      </c>
      <c r="G58" s="199">
        <v>69</v>
      </c>
      <c r="H58" s="199">
        <v>22</v>
      </c>
      <c r="I58" s="199">
        <v>9</v>
      </c>
      <c r="J58" s="199">
        <v>24</v>
      </c>
      <c r="K58" s="199">
        <v>468</v>
      </c>
    </row>
    <row r="59" spans="1:11" s="633" customFormat="1" ht="15" customHeight="1">
      <c r="A59" s="955"/>
      <c r="B59" s="666" t="s">
        <v>714</v>
      </c>
      <c r="C59" s="174" t="s">
        <v>26</v>
      </c>
      <c r="D59" s="199">
        <v>485</v>
      </c>
      <c r="E59" s="199">
        <v>542</v>
      </c>
      <c r="F59" s="199">
        <v>357</v>
      </c>
      <c r="G59" s="199">
        <v>326</v>
      </c>
      <c r="H59" s="199">
        <v>80</v>
      </c>
      <c r="I59" s="199">
        <v>72</v>
      </c>
      <c r="J59" s="199">
        <v>50</v>
      </c>
      <c r="K59" s="197">
        <v>1912</v>
      </c>
    </row>
    <row r="60" spans="1:11" s="633" customFormat="1" ht="15" customHeight="1">
      <c r="A60" s="955"/>
      <c r="B60" s="666" t="s">
        <v>417</v>
      </c>
      <c r="C60" s="174" t="s">
        <v>26</v>
      </c>
      <c r="D60" s="199">
        <v>0</v>
      </c>
      <c r="E60" s="199">
        <v>0</v>
      </c>
      <c r="F60" s="199">
        <v>0</v>
      </c>
      <c r="G60" s="199">
        <v>0</v>
      </c>
      <c r="H60" s="199">
        <v>0</v>
      </c>
      <c r="I60" s="199">
        <v>0</v>
      </c>
      <c r="J60" s="199">
        <v>0</v>
      </c>
      <c r="K60" s="199">
        <v>0</v>
      </c>
    </row>
    <row r="61" spans="1:11" s="633" customFormat="1" ht="15" customHeight="1">
      <c r="A61" s="955"/>
      <c r="B61" s="667" t="s">
        <v>227</v>
      </c>
      <c r="C61" s="623" t="s">
        <v>26</v>
      </c>
      <c r="D61" s="17">
        <v>647</v>
      </c>
      <c r="E61" s="17">
        <v>671</v>
      </c>
      <c r="F61" s="17">
        <v>431</v>
      </c>
      <c r="G61" s="17">
        <v>399</v>
      </c>
      <c r="H61" s="17">
        <v>102</v>
      </c>
      <c r="I61" s="17">
        <v>81</v>
      </c>
      <c r="J61" s="17">
        <v>76</v>
      </c>
      <c r="K61" s="178">
        <v>2407</v>
      </c>
    </row>
    <row r="62" spans="1:11" s="633" customFormat="1" ht="15" customHeight="1">
      <c r="A62" s="955" t="s">
        <v>246</v>
      </c>
      <c r="B62" s="666" t="s">
        <v>729</v>
      </c>
      <c r="C62" s="174" t="s">
        <v>26</v>
      </c>
      <c r="D62" s="199">
        <v>19</v>
      </c>
      <c r="E62" s="199">
        <v>17</v>
      </c>
      <c r="F62" s="199">
        <v>13</v>
      </c>
      <c r="G62" s="199">
        <v>7</v>
      </c>
      <c r="H62" s="199">
        <v>5</v>
      </c>
      <c r="I62" s="199">
        <v>2</v>
      </c>
      <c r="J62" s="199">
        <v>1</v>
      </c>
      <c r="K62" s="199">
        <v>64</v>
      </c>
    </row>
    <row r="63" spans="1:11" s="633" customFormat="1" ht="15" customHeight="1">
      <c r="A63" s="955"/>
      <c r="B63" s="666" t="s">
        <v>713</v>
      </c>
      <c r="C63" s="174" t="s">
        <v>26</v>
      </c>
      <c r="D63" s="199">
        <v>150</v>
      </c>
      <c r="E63" s="199">
        <v>216</v>
      </c>
      <c r="F63" s="199">
        <v>111</v>
      </c>
      <c r="G63" s="199">
        <v>115</v>
      </c>
      <c r="H63" s="199">
        <v>90</v>
      </c>
      <c r="I63" s="199">
        <v>9</v>
      </c>
      <c r="J63" s="199">
        <v>19</v>
      </c>
      <c r="K63" s="199">
        <v>710</v>
      </c>
    </row>
    <row r="64" spans="1:11" s="633" customFormat="1" ht="15" customHeight="1">
      <c r="A64" s="955"/>
      <c r="B64" s="666" t="s">
        <v>714</v>
      </c>
      <c r="C64" s="174" t="s">
        <v>26</v>
      </c>
      <c r="D64" s="199">
        <v>857</v>
      </c>
      <c r="E64" s="199">
        <v>843</v>
      </c>
      <c r="F64" s="199">
        <v>558</v>
      </c>
      <c r="G64" s="199">
        <v>366</v>
      </c>
      <c r="H64" s="199">
        <v>122</v>
      </c>
      <c r="I64" s="199">
        <v>114</v>
      </c>
      <c r="J64" s="199">
        <v>151</v>
      </c>
      <c r="K64" s="197">
        <v>3011</v>
      </c>
    </row>
    <row r="65" spans="1:11" s="633" customFormat="1" ht="15" customHeight="1">
      <c r="A65" s="955"/>
      <c r="B65" s="666" t="s">
        <v>417</v>
      </c>
      <c r="C65" s="174" t="s">
        <v>26</v>
      </c>
      <c r="D65" s="199">
        <v>201</v>
      </c>
      <c r="E65" s="199">
        <v>553</v>
      </c>
      <c r="F65" s="199">
        <v>414</v>
      </c>
      <c r="G65" s="199">
        <v>332</v>
      </c>
      <c r="H65" s="199">
        <v>35</v>
      </c>
      <c r="I65" s="199">
        <v>72</v>
      </c>
      <c r="J65" s="199">
        <v>72</v>
      </c>
      <c r="K65" s="197">
        <v>1679</v>
      </c>
    </row>
    <row r="66" spans="1:11" s="633" customFormat="1" ht="15" customHeight="1">
      <c r="A66" s="955"/>
      <c r="B66" s="667" t="s">
        <v>227</v>
      </c>
      <c r="C66" s="623" t="s">
        <v>26</v>
      </c>
      <c r="D66" s="178">
        <v>1227</v>
      </c>
      <c r="E66" s="178">
        <v>1629</v>
      </c>
      <c r="F66" s="178">
        <v>1096</v>
      </c>
      <c r="G66" s="17">
        <v>820</v>
      </c>
      <c r="H66" s="17">
        <v>252</v>
      </c>
      <c r="I66" s="17">
        <v>197</v>
      </c>
      <c r="J66" s="17">
        <v>243</v>
      </c>
      <c r="K66" s="178">
        <v>5464</v>
      </c>
    </row>
    <row r="67" spans="1:11" s="633" customFormat="1" ht="15" customHeight="1">
      <c r="A67" s="955" t="s">
        <v>247</v>
      </c>
      <c r="B67" s="666" t="s">
        <v>729</v>
      </c>
      <c r="C67" s="174" t="s">
        <v>26</v>
      </c>
      <c r="D67" s="199">
        <v>43</v>
      </c>
      <c r="E67" s="199">
        <v>29</v>
      </c>
      <c r="F67" s="199">
        <v>16</v>
      </c>
      <c r="G67" s="199">
        <v>17</v>
      </c>
      <c r="H67" s="199">
        <v>5</v>
      </c>
      <c r="I67" s="199">
        <v>3</v>
      </c>
      <c r="J67" s="199">
        <v>4</v>
      </c>
      <c r="K67" s="199">
        <v>117</v>
      </c>
    </row>
    <row r="68" spans="1:11" s="633" customFormat="1" ht="15" customHeight="1">
      <c r="A68" s="955"/>
      <c r="B68" s="666" t="s">
        <v>713</v>
      </c>
      <c r="C68" s="174" t="s">
        <v>26</v>
      </c>
      <c r="D68" s="199">
        <v>183</v>
      </c>
      <c r="E68" s="199">
        <v>241</v>
      </c>
      <c r="F68" s="199">
        <v>120</v>
      </c>
      <c r="G68" s="199">
        <v>152</v>
      </c>
      <c r="H68" s="199">
        <v>97</v>
      </c>
      <c r="I68" s="199">
        <v>17</v>
      </c>
      <c r="J68" s="199">
        <v>29</v>
      </c>
      <c r="K68" s="199">
        <v>839</v>
      </c>
    </row>
    <row r="69" spans="1:11" s="633" customFormat="1" ht="15" customHeight="1">
      <c r="A69" s="955"/>
      <c r="B69" s="666" t="s">
        <v>714</v>
      </c>
      <c r="C69" s="174" t="s">
        <v>26</v>
      </c>
      <c r="D69" s="199">
        <v>717</v>
      </c>
      <c r="E69" s="199">
        <v>778</v>
      </c>
      <c r="F69" s="199">
        <v>486</v>
      </c>
      <c r="G69" s="199">
        <v>337</v>
      </c>
      <c r="H69" s="199">
        <v>120</v>
      </c>
      <c r="I69" s="199">
        <v>65</v>
      </c>
      <c r="J69" s="199">
        <v>153</v>
      </c>
      <c r="K69" s="197">
        <v>2656</v>
      </c>
    </row>
    <row r="70" spans="1:11" s="633" customFormat="1" ht="15" customHeight="1">
      <c r="A70" s="955"/>
      <c r="B70" s="666" t="s">
        <v>417</v>
      </c>
      <c r="C70" s="174" t="s">
        <v>26</v>
      </c>
      <c r="D70" s="199">
        <v>325</v>
      </c>
      <c r="E70" s="199">
        <v>881</v>
      </c>
      <c r="F70" s="199">
        <v>558</v>
      </c>
      <c r="G70" s="199">
        <v>479</v>
      </c>
      <c r="H70" s="199">
        <v>51</v>
      </c>
      <c r="I70" s="199">
        <v>100</v>
      </c>
      <c r="J70" s="199">
        <v>82</v>
      </c>
      <c r="K70" s="197">
        <v>2476</v>
      </c>
    </row>
    <row r="71" spans="1:11" s="633" customFormat="1" ht="15" customHeight="1">
      <c r="A71" s="955"/>
      <c r="B71" s="667" t="s">
        <v>227</v>
      </c>
      <c r="C71" s="623" t="s">
        <v>26</v>
      </c>
      <c r="D71" s="178">
        <v>1268</v>
      </c>
      <c r="E71" s="178">
        <v>1929</v>
      </c>
      <c r="F71" s="178">
        <v>1180</v>
      </c>
      <c r="G71" s="17">
        <v>985</v>
      </c>
      <c r="H71" s="17">
        <v>273</v>
      </c>
      <c r="I71" s="17">
        <v>185</v>
      </c>
      <c r="J71" s="17">
        <v>268</v>
      </c>
      <c r="K71" s="178">
        <v>6088</v>
      </c>
    </row>
    <row r="72" spans="1:11" s="633" customFormat="1" ht="15" customHeight="1">
      <c r="A72" s="955" t="s">
        <v>248</v>
      </c>
      <c r="B72" s="666" t="s">
        <v>729</v>
      </c>
      <c r="C72" s="174" t="s">
        <v>26</v>
      </c>
      <c r="D72" s="199">
        <v>48</v>
      </c>
      <c r="E72" s="199">
        <v>16</v>
      </c>
      <c r="F72" s="199">
        <v>2</v>
      </c>
      <c r="G72" s="199">
        <v>11</v>
      </c>
      <c r="H72" s="199">
        <v>3</v>
      </c>
      <c r="I72" s="199">
        <v>0</v>
      </c>
      <c r="J72" s="199">
        <v>0</v>
      </c>
      <c r="K72" s="199">
        <v>80</v>
      </c>
    </row>
    <row r="73" spans="1:11" s="633" customFormat="1" ht="15" customHeight="1">
      <c r="A73" s="955"/>
      <c r="B73" s="666" t="s">
        <v>713</v>
      </c>
      <c r="C73" s="174" t="s">
        <v>26</v>
      </c>
      <c r="D73" s="199">
        <v>152</v>
      </c>
      <c r="E73" s="199">
        <v>107</v>
      </c>
      <c r="F73" s="199">
        <v>47</v>
      </c>
      <c r="G73" s="199">
        <v>90</v>
      </c>
      <c r="H73" s="199">
        <v>41</v>
      </c>
      <c r="I73" s="199">
        <v>4</v>
      </c>
      <c r="J73" s="199">
        <v>24</v>
      </c>
      <c r="K73" s="199">
        <v>465</v>
      </c>
    </row>
    <row r="74" spans="1:11" s="633" customFormat="1" ht="15" customHeight="1">
      <c r="A74" s="955"/>
      <c r="B74" s="666" t="s">
        <v>714</v>
      </c>
      <c r="C74" s="174" t="s">
        <v>26</v>
      </c>
      <c r="D74" s="199">
        <v>339</v>
      </c>
      <c r="E74" s="199">
        <v>283</v>
      </c>
      <c r="F74" s="199">
        <v>160</v>
      </c>
      <c r="G74" s="199">
        <v>139</v>
      </c>
      <c r="H74" s="199">
        <v>43</v>
      </c>
      <c r="I74" s="199">
        <v>18</v>
      </c>
      <c r="J74" s="199">
        <v>88</v>
      </c>
      <c r="K74" s="197">
        <v>1070</v>
      </c>
    </row>
    <row r="75" spans="1:11" s="633" customFormat="1" ht="15" customHeight="1">
      <c r="A75" s="955"/>
      <c r="B75" s="666" t="s">
        <v>417</v>
      </c>
      <c r="C75" s="174" t="s">
        <v>26</v>
      </c>
      <c r="D75" s="199">
        <v>187</v>
      </c>
      <c r="E75" s="199">
        <v>376</v>
      </c>
      <c r="F75" s="199">
        <v>194</v>
      </c>
      <c r="G75" s="199">
        <v>233</v>
      </c>
      <c r="H75" s="199">
        <v>36</v>
      </c>
      <c r="I75" s="199">
        <v>44</v>
      </c>
      <c r="J75" s="199">
        <v>43</v>
      </c>
      <c r="K75" s="197">
        <v>1113</v>
      </c>
    </row>
    <row r="76" spans="1:11" s="633" customFormat="1" ht="15" customHeight="1">
      <c r="A76" s="955"/>
      <c r="B76" s="667" t="s">
        <v>227</v>
      </c>
      <c r="C76" s="623" t="s">
        <v>26</v>
      </c>
      <c r="D76" s="17">
        <v>726</v>
      </c>
      <c r="E76" s="17">
        <v>782</v>
      </c>
      <c r="F76" s="17">
        <v>403</v>
      </c>
      <c r="G76" s="17">
        <v>473</v>
      </c>
      <c r="H76" s="17">
        <v>123</v>
      </c>
      <c r="I76" s="17">
        <v>66</v>
      </c>
      <c r="J76" s="17">
        <v>155</v>
      </c>
      <c r="K76" s="178">
        <v>2728</v>
      </c>
    </row>
    <row r="77" spans="1:11" s="633" customFormat="1" ht="15" customHeight="1">
      <c r="A77" s="956" t="s">
        <v>227</v>
      </c>
      <c r="B77" s="666" t="s">
        <v>729</v>
      </c>
      <c r="C77" s="174" t="s">
        <v>26</v>
      </c>
      <c r="D77" s="199">
        <v>121</v>
      </c>
      <c r="E77" s="199">
        <v>67</v>
      </c>
      <c r="F77" s="199">
        <v>36</v>
      </c>
      <c r="G77" s="199">
        <v>39</v>
      </c>
      <c r="H77" s="199">
        <v>13</v>
      </c>
      <c r="I77" s="199">
        <v>5</v>
      </c>
      <c r="J77" s="199">
        <v>7</v>
      </c>
      <c r="K77" s="199">
        <v>288</v>
      </c>
    </row>
    <row r="78" spans="1:11" s="633" customFormat="1" ht="15" customHeight="1">
      <c r="A78" s="956"/>
      <c r="B78" s="666" t="s">
        <v>713</v>
      </c>
      <c r="C78" s="174" t="s">
        <v>26</v>
      </c>
      <c r="D78" s="199">
        <v>636</v>
      </c>
      <c r="E78" s="199">
        <v>688</v>
      </c>
      <c r="F78" s="199">
        <v>347</v>
      </c>
      <c r="G78" s="199">
        <v>426</v>
      </c>
      <c r="H78" s="199">
        <v>250</v>
      </c>
      <c r="I78" s="199">
        <v>39</v>
      </c>
      <c r="J78" s="199">
        <v>96</v>
      </c>
      <c r="K78" s="197">
        <v>2482</v>
      </c>
    </row>
    <row r="79" spans="1:11" s="633" customFormat="1" ht="15" customHeight="1">
      <c r="A79" s="956"/>
      <c r="B79" s="666" t="s">
        <v>714</v>
      </c>
      <c r="C79" s="174" t="s">
        <v>26</v>
      </c>
      <c r="D79" s="197">
        <v>2398</v>
      </c>
      <c r="E79" s="197">
        <v>2446</v>
      </c>
      <c r="F79" s="197">
        <v>1561</v>
      </c>
      <c r="G79" s="197">
        <v>1168</v>
      </c>
      <c r="H79" s="199">
        <v>365</v>
      </c>
      <c r="I79" s="199">
        <v>269</v>
      </c>
      <c r="J79" s="199">
        <v>442</v>
      </c>
      <c r="K79" s="197">
        <v>8649</v>
      </c>
    </row>
    <row r="80" spans="1:11" s="633" customFormat="1" ht="15" customHeight="1">
      <c r="A80" s="956"/>
      <c r="B80" s="666" t="s">
        <v>417</v>
      </c>
      <c r="C80" s="174" t="s">
        <v>26</v>
      </c>
      <c r="D80" s="199">
        <v>713</v>
      </c>
      <c r="E80" s="197">
        <v>1810</v>
      </c>
      <c r="F80" s="197">
        <v>1166</v>
      </c>
      <c r="G80" s="197">
        <v>1044</v>
      </c>
      <c r="H80" s="199">
        <v>122</v>
      </c>
      <c r="I80" s="199">
        <v>216</v>
      </c>
      <c r="J80" s="199">
        <v>197</v>
      </c>
      <c r="K80" s="197">
        <v>5268</v>
      </c>
    </row>
    <row r="81" spans="1:11" s="633" customFormat="1" ht="15" customHeight="1">
      <c r="A81" s="957"/>
      <c r="B81" s="23" t="s">
        <v>227</v>
      </c>
      <c r="C81" s="650" t="s">
        <v>26</v>
      </c>
      <c r="D81" s="669">
        <v>3868</v>
      </c>
      <c r="E81" s="669">
        <v>5011</v>
      </c>
      <c r="F81" s="669">
        <v>3110</v>
      </c>
      <c r="G81" s="669">
        <v>2677</v>
      </c>
      <c r="H81" s="668">
        <v>750</v>
      </c>
      <c r="I81" s="668">
        <v>529</v>
      </c>
      <c r="J81" s="668">
        <v>742</v>
      </c>
      <c r="K81" s="669">
        <v>16687</v>
      </c>
    </row>
    <row r="82" spans="1:11" s="633" customFormat="1" ht="15" customHeight="1">
      <c r="A82" s="578"/>
      <c r="B82" s="646"/>
      <c r="C82" s="953" t="s">
        <v>298</v>
      </c>
      <c r="D82" s="953"/>
      <c r="E82" s="953"/>
      <c r="F82" s="953"/>
      <c r="G82" s="953"/>
      <c r="H82" s="953"/>
      <c r="I82" s="953"/>
      <c r="J82" s="953"/>
      <c r="K82" s="953"/>
    </row>
    <row r="83" spans="1:11" s="633" customFormat="1" ht="15" customHeight="1">
      <c r="A83" s="578"/>
      <c r="B83" s="646"/>
      <c r="C83" s="953" t="s">
        <v>330</v>
      </c>
      <c r="D83" s="953"/>
      <c r="E83" s="953"/>
      <c r="F83" s="953"/>
      <c r="G83" s="953"/>
      <c r="H83" s="953"/>
      <c r="I83" s="953"/>
      <c r="J83" s="953"/>
      <c r="K83" s="953"/>
    </row>
    <row r="84" spans="1:11" s="633" customFormat="1" ht="15" customHeight="1">
      <c r="A84" s="955" t="s">
        <v>418</v>
      </c>
      <c r="B84" s="666" t="s">
        <v>729</v>
      </c>
      <c r="C84" s="198" t="s">
        <v>24</v>
      </c>
      <c r="D84" s="198">
        <v>2.9</v>
      </c>
      <c r="E84" s="198">
        <v>0.6</v>
      </c>
      <c r="F84" s="198">
        <v>1.5</v>
      </c>
      <c r="G84" s="198">
        <v>0.7</v>
      </c>
      <c r="H84" s="198">
        <v>0</v>
      </c>
      <c r="I84" s="198">
        <v>0</v>
      </c>
      <c r="J84" s="198">
        <v>2.8</v>
      </c>
      <c r="K84" s="198">
        <v>1.4</v>
      </c>
    </row>
    <row r="85" spans="1:11" s="633" customFormat="1" ht="15" customHeight="1">
      <c r="A85" s="955"/>
      <c r="B85" s="666" t="s">
        <v>713</v>
      </c>
      <c r="C85" s="198" t="s">
        <v>24</v>
      </c>
      <c r="D85" s="198">
        <v>24.5</v>
      </c>
      <c r="E85" s="198">
        <v>19</v>
      </c>
      <c r="F85" s="198">
        <v>14.7</v>
      </c>
      <c r="G85" s="198">
        <v>21.2</v>
      </c>
      <c r="H85" s="198">
        <v>10.8</v>
      </c>
      <c r="I85" s="198">
        <v>7.7</v>
      </c>
      <c r="J85" s="198">
        <v>33.299999999999997</v>
      </c>
      <c r="K85" s="198">
        <v>19.7</v>
      </c>
    </row>
    <row r="86" spans="1:11" s="633" customFormat="1" ht="15" customHeight="1">
      <c r="A86" s="955"/>
      <c r="B86" s="666" t="s">
        <v>714</v>
      </c>
      <c r="C86" s="198" t="s">
        <v>24</v>
      </c>
      <c r="D86" s="198">
        <v>72.5</v>
      </c>
      <c r="E86" s="198">
        <v>80.400000000000006</v>
      </c>
      <c r="F86" s="198">
        <v>83.8</v>
      </c>
      <c r="G86" s="198">
        <v>78.099999999999994</v>
      </c>
      <c r="H86" s="198">
        <v>89.2</v>
      </c>
      <c r="I86" s="198">
        <v>92.3</v>
      </c>
      <c r="J86" s="198">
        <v>63.9</v>
      </c>
      <c r="K86" s="198">
        <v>78.900000000000006</v>
      </c>
    </row>
    <row r="87" spans="1:11" s="633" customFormat="1" ht="15" customHeight="1">
      <c r="A87" s="955"/>
      <c r="B87" s="666" t="s">
        <v>417</v>
      </c>
      <c r="C87" s="198" t="s">
        <v>24</v>
      </c>
      <c r="D87" s="198">
        <v>0</v>
      </c>
      <c r="E87" s="198">
        <v>0</v>
      </c>
      <c r="F87" s="198">
        <v>0</v>
      </c>
      <c r="G87" s="198">
        <v>0</v>
      </c>
      <c r="H87" s="198">
        <v>0</v>
      </c>
      <c r="I87" s="198">
        <v>0</v>
      </c>
      <c r="J87" s="198">
        <v>0</v>
      </c>
      <c r="K87" s="198">
        <v>0</v>
      </c>
    </row>
    <row r="88" spans="1:11" s="633" customFormat="1" ht="15" customHeight="1">
      <c r="A88" s="955"/>
      <c r="B88" s="667" t="s">
        <v>227</v>
      </c>
      <c r="C88" s="179" t="s">
        <v>24</v>
      </c>
      <c r="D88" s="179">
        <v>100</v>
      </c>
      <c r="E88" s="179">
        <v>100</v>
      </c>
      <c r="F88" s="179">
        <v>100</v>
      </c>
      <c r="G88" s="179">
        <v>100</v>
      </c>
      <c r="H88" s="179">
        <v>100</v>
      </c>
      <c r="I88" s="179">
        <v>100</v>
      </c>
      <c r="J88" s="179">
        <v>100</v>
      </c>
      <c r="K88" s="179">
        <v>100</v>
      </c>
    </row>
    <row r="89" spans="1:11" s="633" customFormat="1" ht="15" customHeight="1">
      <c r="A89" s="955" t="s">
        <v>246</v>
      </c>
      <c r="B89" s="666" t="s">
        <v>729</v>
      </c>
      <c r="C89" s="198" t="s">
        <v>24</v>
      </c>
      <c r="D89" s="198">
        <v>1.6</v>
      </c>
      <c r="E89" s="198">
        <v>1.2</v>
      </c>
      <c r="F89" s="198">
        <v>1.2</v>
      </c>
      <c r="G89" s="198">
        <v>1.4</v>
      </c>
      <c r="H89" s="198">
        <v>1.2</v>
      </c>
      <c r="I89" s="198">
        <v>3.3</v>
      </c>
      <c r="J89" s="198">
        <v>0.4</v>
      </c>
      <c r="K89" s="198">
        <v>1.3</v>
      </c>
    </row>
    <row r="90" spans="1:11" s="633" customFormat="1" ht="15" customHeight="1">
      <c r="A90" s="955"/>
      <c r="B90" s="666" t="s">
        <v>713</v>
      </c>
      <c r="C90" s="198" t="s">
        <v>24</v>
      </c>
      <c r="D90" s="198">
        <v>10.3</v>
      </c>
      <c r="E90" s="198">
        <v>14.4</v>
      </c>
      <c r="F90" s="198">
        <v>10.7</v>
      </c>
      <c r="G90" s="198">
        <v>15.1</v>
      </c>
      <c r="H90" s="198">
        <v>42.7</v>
      </c>
      <c r="I90" s="198">
        <v>8.1999999999999993</v>
      </c>
      <c r="J90" s="198">
        <v>8.1999999999999993</v>
      </c>
      <c r="K90" s="198">
        <v>13.1</v>
      </c>
    </row>
    <row r="91" spans="1:11" s="633" customFormat="1" ht="15" customHeight="1">
      <c r="A91" s="955"/>
      <c r="B91" s="666" t="s">
        <v>714</v>
      </c>
      <c r="C91" s="198" t="s">
        <v>24</v>
      </c>
      <c r="D91" s="198">
        <v>70.8</v>
      </c>
      <c r="E91" s="198">
        <v>48.1</v>
      </c>
      <c r="F91" s="198">
        <v>52.5</v>
      </c>
      <c r="G91" s="198">
        <v>47.4</v>
      </c>
      <c r="H91" s="198">
        <v>47.6</v>
      </c>
      <c r="I91" s="198">
        <v>50.8</v>
      </c>
      <c r="J91" s="198">
        <v>61.2</v>
      </c>
      <c r="K91" s="198">
        <v>53.9</v>
      </c>
    </row>
    <row r="92" spans="1:11" s="633" customFormat="1" ht="15" customHeight="1">
      <c r="A92" s="955"/>
      <c r="B92" s="666" t="s">
        <v>417</v>
      </c>
      <c r="C92" s="198" t="s">
        <v>24</v>
      </c>
      <c r="D92" s="198">
        <v>17.399999999999999</v>
      </c>
      <c r="E92" s="198">
        <v>36.299999999999997</v>
      </c>
      <c r="F92" s="198">
        <v>35.6</v>
      </c>
      <c r="G92" s="198">
        <v>36.1</v>
      </c>
      <c r="H92" s="198">
        <v>8.5</v>
      </c>
      <c r="I92" s="198">
        <v>37.700000000000003</v>
      </c>
      <c r="J92" s="198">
        <v>30.2</v>
      </c>
      <c r="K92" s="198">
        <v>31.8</v>
      </c>
    </row>
    <row r="93" spans="1:11" s="633" customFormat="1" ht="15" customHeight="1">
      <c r="A93" s="955"/>
      <c r="B93" s="667" t="s">
        <v>227</v>
      </c>
      <c r="C93" s="179" t="s">
        <v>24</v>
      </c>
      <c r="D93" s="179">
        <v>100</v>
      </c>
      <c r="E93" s="179">
        <v>100</v>
      </c>
      <c r="F93" s="179">
        <v>100</v>
      </c>
      <c r="G93" s="179">
        <v>100</v>
      </c>
      <c r="H93" s="179">
        <v>100</v>
      </c>
      <c r="I93" s="179">
        <v>100</v>
      </c>
      <c r="J93" s="179">
        <v>100</v>
      </c>
      <c r="K93" s="179">
        <v>100</v>
      </c>
    </row>
    <row r="94" spans="1:11" s="633" customFormat="1" ht="15" customHeight="1">
      <c r="A94" s="955" t="s">
        <v>247</v>
      </c>
      <c r="B94" s="666" t="s">
        <v>729</v>
      </c>
      <c r="C94" s="198" t="s">
        <v>24</v>
      </c>
      <c r="D94" s="198">
        <v>2.5</v>
      </c>
      <c r="E94" s="198">
        <v>2.1</v>
      </c>
      <c r="F94" s="198">
        <v>2</v>
      </c>
      <c r="G94" s="198">
        <v>2.4</v>
      </c>
      <c r="H94" s="198">
        <v>2.2999999999999998</v>
      </c>
      <c r="I94" s="198">
        <v>0</v>
      </c>
      <c r="J94" s="198">
        <v>1.7</v>
      </c>
      <c r="K94" s="198">
        <v>2.1</v>
      </c>
    </row>
    <row r="95" spans="1:11" s="633" customFormat="1" ht="15" customHeight="1">
      <c r="A95" s="955"/>
      <c r="B95" s="666" t="s">
        <v>713</v>
      </c>
      <c r="C95" s="198" t="s">
        <v>24</v>
      </c>
      <c r="D95" s="198">
        <v>17.2</v>
      </c>
      <c r="E95" s="198">
        <v>13.4</v>
      </c>
      <c r="F95" s="198">
        <v>11.3</v>
      </c>
      <c r="G95" s="198">
        <v>18.2</v>
      </c>
      <c r="H95" s="198">
        <v>44.2</v>
      </c>
      <c r="I95" s="198">
        <v>12</v>
      </c>
      <c r="J95" s="198">
        <v>11.6</v>
      </c>
      <c r="K95" s="198">
        <v>14.9</v>
      </c>
    </row>
    <row r="96" spans="1:11" s="633" customFormat="1" ht="15" customHeight="1">
      <c r="A96" s="955"/>
      <c r="B96" s="666" t="s">
        <v>714</v>
      </c>
      <c r="C96" s="198" t="s">
        <v>24</v>
      </c>
      <c r="D96" s="198">
        <v>54.6</v>
      </c>
      <c r="E96" s="198">
        <v>38.6</v>
      </c>
      <c r="F96" s="198">
        <v>42.3</v>
      </c>
      <c r="G96" s="198">
        <v>38.5</v>
      </c>
      <c r="H96" s="198">
        <v>44.2</v>
      </c>
      <c r="I96" s="198">
        <v>40</v>
      </c>
      <c r="J96" s="198">
        <v>56</v>
      </c>
      <c r="K96" s="198">
        <v>43.6</v>
      </c>
    </row>
    <row r="97" spans="1:11" s="633" customFormat="1" ht="15" customHeight="1">
      <c r="A97" s="955"/>
      <c r="B97" s="666" t="s">
        <v>417</v>
      </c>
      <c r="C97" s="198" t="s">
        <v>24</v>
      </c>
      <c r="D97" s="198">
        <v>25.7</v>
      </c>
      <c r="E97" s="198">
        <v>45.9</v>
      </c>
      <c r="F97" s="198">
        <v>44.4</v>
      </c>
      <c r="G97" s="198">
        <v>40.9</v>
      </c>
      <c r="H97" s="198">
        <v>9.3000000000000007</v>
      </c>
      <c r="I97" s="198">
        <v>48</v>
      </c>
      <c r="J97" s="198">
        <v>30.7</v>
      </c>
      <c r="K97" s="198">
        <v>39.5</v>
      </c>
    </row>
    <row r="98" spans="1:11" s="633" customFormat="1" ht="15" customHeight="1">
      <c r="A98" s="955"/>
      <c r="B98" s="667" t="s">
        <v>227</v>
      </c>
      <c r="C98" s="179" t="s">
        <v>24</v>
      </c>
      <c r="D98" s="179">
        <v>100</v>
      </c>
      <c r="E98" s="179">
        <v>100</v>
      </c>
      <c r="F98" s="179">
        <v>100</v>
      </c>
      <c r="G98" s="179">
        <v>100</v>
      </c>
      <c r="H98" s="179">
        <v>100</v>
      </c>
      <c r="I98" s="179">
        <v>100</v>
      </c>
      <c r="J98" s="179">
        <v>100</v>
      </c>
      <c r="K98" s="179">
        <v>100</v>
      </c>
    </row>
    <row r="99" spans="1:11" s="633" customFormat="1" ht="15" customHeight="1">
      <c r="A99" s="955" t="s">
        <v>248</v>
      </c>
      <c r="B99" s="666" t="s">
        <v>729</v>
      </c>
      <c r="C99" s="198" t="s">
        <v>24</v>
      </c>
      <c r="D99" s="198">
        <v>5.4</v>
      </c>
      <c r="E99" s="198">
        <v>1.4</v>
      </c>
      <c r="F99" s="198">
        <v>0</v>
      </c>
      <c r="G99" s="198">
        <v>2.6</v>
      </c>
      <c r="H99" s="198">
        <v>2.6</v>
      </c>
      <c r="I99" s="198">
        <v>0</v>
      </c>
      <c r="J99" s="198">
        <v>0</v>
      </c>
      <c r="K99" s="198">
        <v>1.9</v>
      </c>
    </row>
    <row r="100" spans="1:11" s="633" customFormat="1" ht="15" customHeight="1">
      <c r="A100" s="955"/>
      <c r="B100" s="666" t="s">
        <v>713</v>
      </c>
      <c r="C100" s="198" t="s">
        <v>24</v>
      </c>
      <c r="D100" s="198">
        <v>21.5</v>
      </c>
      <c r="E100" s="198">
        <v>15</v>
      </c>
      <c r="F100" s="198">
        <v>14.6</v>
      </c>
      <c r="G100" s="198">
        <v>18.8</v>
      </c>
      <c r="H100" s="198">
        <v>34.200000000000003</v>
      </c>
      <c r="I100" s="198">
        <v>6.3</v>
      </c>
      <c r="J100" s="198">
        <v>16.3</v>
      </c>
      <c r="K100" s="198">
        <v>17.5</v>
      </c>
    </row>
    <row r="101" spans="1:11" s="633" customFormat="1" ht="15" customHeight="1">
      <c r="A101" s="955"/>
      <c r="B101" s="666" t="s">
        <v>714</v>
      </c>
      <c r="C101" s="198" t="s">
        <v>24</v>
      </c>
      <c r="D101" s="198">
        <v>48.4</v>
      </c>
      <c r="E101" s="198">
        <v>36.200000000000003</v>
      </c>
      <c r="F101" s="198">
        <v>42.1</v>
      </c>
      <c r="G101" s="198">
        <v>35.1</v>
      </c>
      <c r="H101" s="198">
        <v>31.6</v>
      </c>
      <c r="I101" s="198">
        <v>25</v>
      </c>
      <c r="J101" s="198">
        <v>58.1</v>
      </c>
      <c r="K101" s="198">
        <v>41.9</v>
      </c>
    </row>
    <row r="102" spans="1:11" s="633" customFormat="1" ht="15" customHeight="1">
      <c r="A102" s="955"/>
      <c r="B102" s="666" t="s">
        <v>417</v>
      </c>
      <c r="C102" s="198" t="s">
        <v>24</v>
      </c>
      <c r="D102" s="198">
        <v>24.7</v>
      </c>
      <c r="E102" s="198">
        <v>47.4</v>
      </c>
      <c r="F102" s="198">
        <v>43.3</v>
      </c>
      <c r="G102" s="198">
        <v>43.5</v>
      </c>
      <c r="H102" s="198">
        <v>31.6</v>
      </c>
      <c r="I102" s="198">
        <v>68.8</v>
      </c>
      <c r="J102" s="198">
        <v>25.6</v>
      </c>
      <c r="K102" s="198">
        <v>38.700000000000003</v>
      </c>
    </row>
    <row r="103" spans="1:11" s="633" customFormat="1" ht="15" customHeight="1">
      <c r="A103" s="955"/>
      <c r="B103" s="667" t="s">
        <v>227</v>
      </c>
      <c r="C103" s="179" t="s">
        <v>24</v>
      </c>
      <c r="D103" s="179">
        <v>100</v>
      </c>
      <c r="E103" s="179">
        <v>100</v>
      </c>
      <c r="F103" s="179">
        <v>100</v>
      </c>
      <c r="G103" s="179">
        <v>100</v>
      </c>
      <c r="H103" s="179">
        <v>100</v>
      </c>
      <c r="I103" s="179">
        <v>100</v>
      </c>
      <c r="J103" s="179">
        <v>100</v>
      </c>
      <c r="K103" s="179">
        <v>100</v>
      </c>
    </row>
    <row r="104" spans="1:11" s="633" customFormat="1" ht="15" customHeight="1">
      <c r="A104" s="956" t="s">
        <v>227</v>
      </c>
      <c r="B104" s="666" t="s">
        <v>729</v>
      </c>
      <c r="C104" s="198" t="s">
        <v>24</v>
      </c>
      <c r="D104" s="198">
        <v>2.7</v>
      </c>
      <c r="E104" s="198">
        <v>1.5</v>
      </c>
      <c r="F104" s="198">
        <v>1.4</v>
      </c>
      <c r="G104" s="198">
        <v>1.8</v>
      </c>
      <c r="H104" s="198">
        <v>1.6</v>
      </c>
      <c r="I104" s="198">
        <v>1.3</v>
      </c>
      <c r="J104" s="198">
        <v>1</v>
      </c>
      <c r="K104" s="198">
        <v>1.7</v>
      </c>
    </row>
    <row r="105" spans="1:11" s="633" customFormat="1" ht="15" customHeight="1">
      <c r="A105" s="956"/>
      <c r="B105" s="666" t="s">
        <v>713</v>
      </c>
      <c r="C105" s="198" t="s">
        <v>24</v>
      </c>
      <c r="D105" s="198">
        <v>16.899999999999999</v>
      </c>
      <c r="E105" s="198">
        <v>14.7</v>
      </c>
      <c r="F105" s="198">
        <v>12</v>
      </c>
      <c r="G105" s="198">
        <v>17.8</v>
      </c>
      <c r="H105" s="198">
        <v>37</v>
      </c>
      <c r="I105" s="198">
        <v>9.1999999999999993</v>
      </c>
      <c r="J105" s="198">
        <v>13.6</v>
      </c>
      <c r="K105" s="198">
        <v>15.3</v>
      </c>
    </row>
    <row r="106" spans="1:11" s="633" customFormat="1" ht="15" customHeight="1">
      <c r="A106" s="956"/>
      <c r="B106" s="666" t="s">
        <v>714</v>
      </c>
      <c r="C106" s="198" t="s">
        <v>24</v>
      </c>
      <c r="D106" s="198">
        <v>62.2</v>
      </c>
      <c r="E106" s="198">
        <v>47.4</v>
      </c>
      <c r="F106" s="198">
        <v>52.5</v>
      </c>
      <c r="G106" s="198">
        <v>46.9</v>
      </c>
      <c r="H106" s="198">
        <v>50.2</v>
      </c>
      <c r="I106" s="198">
        <v>51.6</v>
      </c>
      <c r="J106" s="198">
        <v>59.1</v>
      </c>
      <c r="K106" s="198">
        <v>52.2</v>
      </c>
    </row>
    <row r="107" spans="1:11" s="633" customFormat="1" ht="15" customHeight="1">
      <c r="A107" s="956"/>
      <c r="B107" s="666" t="s">
        <v>417</v>
      </c>
      <c r="C107" s="198" t="s">
        <v>24</v>
      </c>
      <c r="D107" s="198">
        <v>18.100000000000001</v>
      </c>
      <c r="E107" s="198">
        <v>36.4</v>
      </c>
      <c r="F107" s="198">
        <v>34.1</v>
      </c>
      <c r="G107" s="198">
        <v>33.4</v>
      </c>
      <c r="H107" s="198">
        <v>11.1</v>
      </c>
      <c r="I107" s="198">
        <v>37.9</v>
      </c>
      <c r="J107" s="198">
        <v>26.3</v>
      </c>
      <c r="K107" s="198">
        <v>30.8</v>
      </c>
    </row>
    <row r="108" spans="1:11" s="633" customFormat="1" ht="15" customHeight="1">
      <c r="A108" s="956"/>
      <c r="B108" s="667" t="s">
        <v>227</v>
      </c>
      <c r="C108" s="179" t="s">
        <v>24</v>
      </c>
      <c r="D108" s="179">
        <v>100</v>
      </c>
      <c r="E108" s="179">
        <v>100</v>
      </c>
      <c r="F108" s="179">
        <v>100</v>
      </c>
      <c r="G108" s="179">
        <v>100</v>
      </c>
      <c r="H108" s="179">
        <v>100</v>
      </c>
      <c r="I108" s="179">
        <v>100</v>
      </c>
      <c r="J108" s="179">
        <v>100</v>
      </c>
      <c r="K108" s="179">
        <v>100</v>
      </c>
    </row>
    <row r="109" spans="1:11" s="633" customFormat="1" ht="15" customHeight="1">
      <c r="A109" s="578"/>
      <c r="B109" s="646"/>
      <c r="C109" s="958" t="s">
        <v>697</v>
      </c>
      <c r="D109" s="958"/>
      <c r="E109" s="958"/>
      <c r="F109" s="958"/>
      <c r="G109" s="958"/>
      <c r="H109" s="958"/>
      <c r="I109" s="958"/>
      <c r="J109" s="958"/>
      <c r="K109" s="958"/>
    </row>
    <row r="110" spans="1:11" s="633" customFormat="1" ht="15" customHeight="1">
      <c r="A110" s="955" t="s">
        <v>418</v>
      </c>
      <c r="B110" s="666" t="s">
        <v>729</v>
      </c>
      <c r="C110" s="198" t="s">
        <v>24</v>
      </c>
      <c r="D110" s="198">
        <v>1.1000000000000001</v>
      </c>
      <c r="E110" s="198">
        <v>0.8</v>
      </c>
      <c r="F110" s="198">
        <v>0.6</v>
      </c>
      <c r="G110" s="198">
        <v>1.2</v>
      </c>
      <c r="H110" s="198">
        <v>0</v>
      </c>
      <c r="I110" s="198">
        <v>0</v>
      </c>
      <c r="J110" s="198">
        <v>0</v>
      </c>
      <c r="K110" s="198">
        <v>0.9</v>
      </c>
    </row>
    <row r="111" spans="1:11" s="633" customFormat="1" ht="15" customHeight="1">
      <c r="A111" s="955"/>
      <c r="B111" s="666" t="s">
        <v>713</v>
      </c>
      <c r="C111" s="198" t="s">
        <v>24</v>
      </c>
      <c r="D111" s="198">
        <v>22.8</v>
      </c>
      <c r="E111" s="198">
        <v>18.100000000000001</v>
      </c>
      <c r="F111" s="198">
        <v>18.2</v>
      </c>
      <c r="G111" s="198">
        <v>14.9</v>
      </c>
      <c r="H111" s="198">
        <v>27</v>
      </c>
      <c r="I111" s="198">
        <v>12.7</v>
      </c>
      <c r="J111" s="198">
        <v>0</v>
      </c>
      <c r="K111" s="198">
        <v>19.2</v>
      </c>
    </row>
    <row r="112" spans="1:11" s="633" customFormat="1" ht="15" customHeight="1">
      <c r="A112" s="955"/>
      <c r="B112" s="666" t="s">
        <v>714</v>
      </c>
      <c r="C112" s="198" t="s">
        <v>24</v>
      </c>
      <c r="D112" s="198">
        <v>76.099999999999994</v>
      </c>
      <c r="E112" s="198">
        <v>81.099999999999994</v>
      </c>
      <c r="F112" s="198">
        <v>81.099999999999994</v>
      </c>
      <c r="G112" s="198">
        <v>83.9</v>
      </c>
      <c r="H112" s="198">
        <v>73</v>
      </c>
      <c r="I112" s="198">
        <v>87.3</v>
      </c>
      <c r="J112" s="198">
        <v>100</v>
      </c>
      <c r="K112" s="198">
        <v>79.900000000000006</v>
      </c>
    </row>
    <row r="113" spans="1:11" s="633" customFormat="1" ht="15" customHeight="1">
      <c r="A113" s="955"/>
      <c r="B113" s="666" t="s">
        <v>417</v>
      </c>
      <c r="C113" s="198" t="s">
        <v>24</v>
      </c>
      <c r="D113" s="198">
        <v>0</v>
      </c>
      <c r="E113" s="198">
        <v>0</v>
      </c>
      <c r="F113" s="198">
        <v>0</v>
      </c>
      <c r="G113" s="198">
        <v>0</v>
      </c>
      <c r="H113" s="198">
        <v>0</v>
      </c>
      <c r="I113" s="198">
        <v>0</v>
      </c>
      <c r="J113" s="198">
        <v>0</v>
      </c>
      <c r="K113" s="198">
        <v>0</v>
      </c>
    </row>
    <row r="114" spans="1:11" s="633" customFormat="1" ht="15" customHeight="1">
      <c r="A114" s="955"/>
      <c r="B114" s="667" t="s">
        <v>227</v>
      </c>
      <c r="C114" s="179" t="s">
        <v>24</v>
      </c>
      <c r="D114" s="179">
        <v>100</v>
      </c>
      <c r="E114" s="179">
        <v>100</v>
      </c>
      <c r="F114" s="179">
        <v>100</v>
      </c>
      <c r="G114" s="179">
        <v>100</v>
      </c>
      <c r="H114" s="179">
        <v>100</v>
      </c>
      <c r="I114" s="179">
        <v>100</v>
      </c>
      <c r="J114" s="179">
        <v>100</v>
      </c>
      <c r="K114" s="179">
        <v>100</v>
      </c>
    </row>
    <row r="115" spans="1:11" s="633" customFormat="1" ht="15" customHeight="1">
      <c r="A115" s="955" t="s">
        <v>246</v>
      </c>
      <c r="B115" s="666" t="s">
        <v>729</v>
      </c>
      <c r="C115" s="198" t="s">
        <v>24</v>
      </c>
      <c r="D115" s="198">
        <v>1.5</v>
      </c>
      <c r="E115" s="198">
        <v>0.8</v>
      </c>
      <c r="F115" s="198">
        <v>1.1000000000000001</v>
      </c>
      <c r="G115" s="198">
        <v>0.6</v>
      </c>
      <c r="H115" s="198">
        <v>2.4</v>
      </c>
      <c r="I115" s="198">
        <v>0</v>
      </c>
      <c r="J115" s="198">
        <v>0</v>
      </c>
      <c r="K115" s="198">
        <v>1.1000000000000001</v>
      </c>
    </row>
    <row r="116" spans="1:11" s="633" customFormat="1" ht="15" customHeight="1">
      <c r="A116" s="955"/>
      <c r="B116" s="666" t="s">
        <v>713</v>
      </c>
      <c r="C116" s="198" t="s">
        <v>24</v>
      </c>
      <c r="D116" s="198">
        <v>13.1</v>
      </c>
      <c r="E116" s="198">
        <v>12.2</v>
      </c>
      <c r="F116" s="198">
        <v>9.1999999999999993</v>
      </c>
      <c r="G116" s="198">
        <v>13.4</v>
      </c>
      <c r="H116" s="198">
        <v>32.5</v>
      </c>
      <c r="I116" s="198">
        <v>2.9</v>
      </c>
      <c r="J116" s="198">
        <v>0</v>
      </c>
      <c r="K116" s="198">
        <v>12.9</v>
      </c>
    </row>
    <row r="117" spans="1:11" s="633" customFormat="1" ht="15" customHeight="1">
      <c r="A117" s="955"/>
      <c r="B117" s="666" t="s">
        <v>714</v>
      </c>
      <c r="C117" s="198" t="s">
        <v>24</v>
      </c>
      <c r="D117" s="198">
        <v>69.400000000000006</v>
      </c>
      <c r="E117" s="198">
        <v>55.3</v>
      </c>
      <c r="F117" s="198">
        <v>48.6</v>
      </c>
      <c r="G117" s="198">
        <v>43</v>
      </c>
      <c r="H117" s="198">
        <v>48.5</v>
      </c>
      <c r="I117" s="198">
        <v>61</v>
      </c>
      <c r="J117" s="198">
        <v>81.8</v>
      </c>
      <c r="K117" s="198">
        <v>56.1</v>
      </c>
    </row>
    <row r="118" spans="1:11" s="633" customFormat="1" ht="15" customHeight="1">
      <c r="A118" s="955"/>
      <c r="B118" s="666" t="s">
        <v>417</v>
      </c>
      <c r="C118" s="198" t="s">
        <v>24</v>
      </c>
      <c r="D118" s="198">
        <v>15.9</v>
      </c>
      <c r="E118" s="198">
        <v>31.6</v>
      </c>
      <c r="F118" s="198">
        <v>41</v>
      </c>
      <c r="G118" s="198">
        <v>43</v>
      </c>
      <c r="H118" s="198">
        <v>16.600000000000001</v>
      </c>
      <c r="I118" s="198">
        <v>36</v>
      </c>
      <c r="J118" s="198">
        <v>18.2</v>
      </c>
      <c r="K118" s="198">
        <v>29.9</v>
      </c>
    </row>
    <row r="119" spans="1:11" s="633" customFormat="1" ht="15" customHeight="1">
      <c r="A119" s="955"/>
      <c r="B119" s="667" t="s">
        <v>227</v>
      </c>
      <c r="C119" s="179" t="s">
        <v>24</v>
      </c>
      <c r="D119" s="179">
        <v>100</v>
      </c>
      <c r="E119" s="179">
        <v>100</v>
      </c>
      <c r="F119" s="179">
        <v>100</v>
      </c>
      <c r="G119" s="179">
        <v>100</v>
      </c>
      <c r="H119" s="179">
        <v>100</v>
      </c>
      <c r="I119" s="179">
        <v>100</v>
      </c>
      <c r="J119" s="179">
        <v>100</v>
      </c>
      <c r="K119" s="179">
        <v>100</v>
      </c>
    </row>
    <row r="120" spans="1:11" s="633" customFormat="1" ht="15" customHeight="1">
      <c r="A120" s="955" t="s">
        <v>247</v>
      </c>
      <c r="B120" s="666" t="s">
        <v>729</v>
      </c>
      <c r="C120" s="198" t="s">
        <v>24</v>
      </c>
      <c r="D120" s="198">
        <v>3.8</v>
      </c>
      <c r="E120" s="198">
        <v>1</v>
      </c>
      <c r="F120" s="198">
        <v>0.6</v>
      </c>
      <c r="G120" s="198">
        <v>1.4</v>
      </c>
      <c r="H120" s="198">
        <v>1.6</v>
      </c>
      <c r="I120" s="198">
        <v>2.2000000000000002</v>
      </c>
      <c r="J120" s="198">
        <v>0</v>
      </c>
      <c r="K120" s="198">
        <v>1.8</v>
      </c>
    </row>
    <row r="121" spans="1:11" s="633" customFormat="1" ht="15" customHeight="1">
      <c r="A121" s="955"/>
      <c r="B121" s="666" t="s">
        <v>713</v>
      </c>
      <c r="C121" s="198" t="s">
        <v>24</v>
      </c>
      <c r="D121" s="198">
        <v>13.3</v>
      </c>
      <c r="E121" s="198">
        <v>11.8</v>
      </c>
      <c r="F121" s="198">
        <v>8.6999999999999993</v>
      </c>
      <c r="G121" s="198">
        <v>13.8</v>
      </c>
      <c r="H121" s="198">
        <v>31.9</v>
      </c>
      <c r="I121" s="198">
        <v>8.1</v>
      </c>
      <c r="J121" s="198">
        <v>3.7</v>
      </c>
      <c r="K121" s="198">
        <v>13</v>
      </c>
    </row>
    <row r="122" spans="1:11" s="633" customFormat="1" ht="15" customHeight="1">
      <c r="A122" s="955"/>
      <c r="B122" s="666" t="s">
        <v>714</v>
      </c>
      <c r="C122" s="198" t="s">
        <v>24</v>
      </c>
      <c r="D122" s="198">
        <v>57.3</v>
      </c>
      <c r="E122" s="198">
        <v>41.7</v>
      </c>
      <c r="F122" s="198">
        <v>39.799999999999997</v>
      </c>
      <c r="G122" s="198">
        <v>32</v>
      </c>
      <c r="H122" s="198">
        <v>43.2</v>
      </c>
      <c r="I122" s="198">
        <v>33.299999999999997</v>
      </c>
      <c r="J122" s="198">
        <v>66.7</v>
      </c>
      <c r="K122" s="198">
        <v>43.6</v>
      </c>
    </row>
    <row r="123" spans="1:11" s="633" customFormat="1" ht="15" customHeight="1">
      <c r="A123" s="955"/>
      <c r="B123" s="666" t="s">
        <v>417</v>
      </c>
      <c r="C123" s="198" t="s">
        <v>24</v>
      </c>
      <c r="D123" s="198">
        <v>25.6</v>
      </c>
      <c r="E123" s="198">
        <v>45.5</v>
      </c>
      <c r="F123" s="198">
        <v>50.9</v>
      </c>
      <c r="G123" s="198">
        <v>52.8</v>
      </c>
      <c r="H123" s="198">
        <v>23.2</v>
      </c>
      <c r="I123" s="198">
        <v>56.3</v>
      </c>
      <c r="J123" s="198">
        <v>29.6</v>
      </c>
      <c r="K123" s="198">
        <v>41.6</v>
      </c>
    </row>
    <row r="124" spans="1:11" s="633" customFormat="1" ht="15" customHeight="1">
      <c r="A124" s="955"/>
      <c r="B124" s="667" t="s">
        <v>227</v>
      </c>
      <c r="C124" s="179" t="s">
        <v>24</v>
      </c>
      <c r="D124" s="179">
        <v>100</v>
      </c>
      <c r="E124" s="179">
        <v>100</v>
      </c>
      <c r="F124" s="179">
        <v>100</v>
      </c>
      <c r="G124" s="179">
        <v>100</v>
      </c>
      <c r="H124" s="179">
        <v>100</v>
      </c>
      <c r="I124" s="179">
        <v>100</v>
      </c>
      <c r="J124" s="179">
        <v>100</v>
      </c>
      <c r="K124" s="179">
        <v>100</v>
      </c>
    </row>
    <row r="125" spans="1:11" s="633" customFormat="1" ht="15" customHeight="1">
      <c r="A125" s="955" t="s">
        <v>248</v>
      </c>
      <c r="B125" s="666" t="s">
        <v>729</v>
      </c>
      <c r="C125" s="198" t="s">
        <v>24</v>
      </c>
      <c r="D125" s="198">
        <v>7</v>
      </c>
      <c r="E125" s="198">
        <v>2.5</v>
      </c>
      <c r="F125" s="198">
        <v>0.9</v>
      </c>
      <c r="G125" s="198">
        <v>2.2000000000000002</v>
      </c>
      <c r="H125" s="198">
        <v>1.2</v>
      </c>
      <c r="I125" s="198">
        <v>0</v>
      </c>
      <c r="J125" s="198">
        <v>0</v>
      </c>
      <c r="K125" s="198">
        <v>3.5</v>
      </c>
    </row>
    <row r="126" spans="1:11" s="633" customFormat="1" ht="15" customHeight="1">
      <c r="A126" s="955"/>
      <c r="B126" s="666" t="s">
        <v>713</v>
      </c>
      <c r="C126" s="198" t="s">
        <v>24</v>
      </c>
      <c r="D126" s="198">
        <v>20.7</v>
      </c>
      <c r="E126" s="198">
        <v>12.9</v>
      </c>
      <c r="F126" s="198">
        <v>9.3000000000000007</v>
      </c>
      <c r="G126" s="198">
        <v>19.100000000000001</v>
      </c>
      <c r="H126" s="198">
        <v>34.1</v>
      </c>
      <c r="I126" s="198">
        <v>6</v>
      </c>
      <c r="J126" s="198">
        <v>11.5</v>
      </c>
      <c r="K126" s="198">
        <v>16.8</v>
      </c>
    </row>
    <row r="127" spans="1:11" s="633" customFormat="1" ht="15" customHeight="1">
      <c r="A127" s="955"/>
      <c r="B127" s="666" t="s">
        <v>714</v>
      </c>
      <c r="C127" s="198" t="s">
        <v>24</v>
      </c>
      <c r="D127" s="198">
        <v>46.1</v>
      </c>
      <c r="E127" s="198">
        <v>36.200000000000003</v>
      </c>
      <c r="F127" s="198">
        <v>37.799999999999997</v>
      </c>
      <c r="G127" s="198">
        <v>26.6</v>
      </c>
      <c r="H127" s="198">
        <v>35.4</v>
      </c>
      <c r="I127" s="198">
        <v>28</v>
      </c>
      <c r="J127" s="198">
        <v>50</v>
      </c>
      <c r="K127" s="198">
        <v>37.700000000000003</v>
      </c>
    </row>
    <row r="128" spans="1:11" s="633" customFormat="1" ht="15" customHeight="1">
      <c r="A128" s="955"/>
      <c r="B128" s="666" t="s">
        <v>417</v>
      </c>
      <c r="C128" s="198" t="s">
        <v>24</v>
      </c>
      <c r="D128" s="198">
        <v>26.1</v>
      </c>
      <c r="E128" s="198">
        <v>48.5</v>
      </c>
      <c r="F128" s="198">
        <v>52</v>
      </c>
      <c r="G128" s="198">
        <v>52</v>
      </c>
      <c r="H128" s="198">
        <v>29.3</v>
      </c>
      <c r="I128" s="198">
        <v>66</v>
      </c>
      <c r="J128" s="198">
        <v>38.5</v>
      </c>
      <c r="K128" s="198">
        <v>42.1</v>
      </c>
    </row>
    <row r="129" spans="1:11" s="633" customFormat="1" ht="15" customHeight="1">
      <c r="A129" s="955"/>
      <c r="B129" s="667" t="s">
        <v>227</v>
      </c>
      <c r="C129" s="179" t="s">
        <v>24</v>
      </c>
      <c r="D129" s="179">
        <v>100</v>
      </c>
      <c r="E129" s="179">
        <v>100</v>
      </c>
      <c r="F129" s="179">
        <v>100</v>
      </c>
      <c r="G129" s="179">
        <v>100</v>
      </c>
      <c r="H129" s="179">
        <v>100</v>
      </c>
      <c r="I129" s="179">
        <v>100</v>
      </c>
      <c r="J129" s="179">
        <v>100</v>
      </c>
      <c r="K129" s="179">
        <v>100</v>
      </c>
    </row>
    <row r="130" spans="1:11" s="633" customFormat="1" ht="15" customHeight="1">
      <c r="A130" s="956" t="s">
        <v>227</v>
      </c>
      <c r="B130" s="666" t="s">
        <v>729</v>
      </c>
      <c r="C130" s="198" t="s">
        <v>24</v>
      </c>
      <c r="D130" s="198">
        <v>3.3</v>
      </c>
      <c r="E130" s="198">
        <v>1.2</v>
      </c>
      <c r="F130" s="198">
        <v>0.8</v>
      </c>
      <c r="G130" s="198">
        <v>1.3</v>
      </c>
      <c r="H130" s="198">
        <v>1.6</v>
      </c>
      <c r="I130" s="198">
        <v>0.8</v>
      </c>
      <c r="J130" s="198">
        <v>0</v>
      </c>
      <c r="K130" s="198">
        <v>1.8</v>
      </c>
    </row>
    <row r="131" spans="1:11" s="633" customFormat="1" ht="15" customHeight="1">
      <c r="A131" s="956"/>
      <c r="B131" s="666" t="s">
        <v>713</v>
      </c>
      <c r="C131" s="198" t="s">
        <v>24</v>
      </c>
      <c r="D131" s="198">
        <v>16.3</v>
      </c>
      <c r="E131" s="198">
        <v>12.9</v>
      </c>
      <c r="F131" s="198">
        <v>10.1</v>
      </c>
      <c r="G131" s="198">
        <v>14.8</v>
      </c>
      <c r="H131" s="198">
        <v>31.9</v>
      </c>
      <c r="I131" s="198">
        <v>6.6</v>
      </c>
      <c r="J131" s="198">
        <v>5.9</v>
      </c>
      <c r="K131" s="198">
        <v>14.5</v>
      </c>
    </row>
    <row r="132" spans="1:11" s="633" customFormat="1" ht="15" customHeight="1">
      <c r="A132" s="956"/>
      <c r="B132" s="666" t="s">
        <v>714</v>
      </c>
      <c r="C132" s="198" t="s">
        <v>24</v>
      </c>
      <c r="D132" s="198">
        <v>61.9</v>
      </c>
      <c r="E132" s="198">
        <v>49.9</v>
      </c>
      <c r="F132" s="198">
        <v>47.2</v>
      </c>
      <c r="G132" s="198">
        <v>41.8</v>
      </c>
      <c r="H132" s="198">
        <v>47.5</v>
      </c>
      <c r="I132" s="198">
        <v>50.5</v>
      </c>
      <c r="J132" s="198">
        <v>64.7</v>
      </c>
      <c r="K132" s="198">
        <v>51.5</v>
      </c>
    </row>
    <row r="133" spans="1:11" s="633" customFormat="1" ht="15" customHeight="1">
      <c r="A133" s="956"/>
      <c r="B133" s="666" t="s">
        <v>417</v>
      </c>
      <c r="C133" s="198" t="s">
        <v>24</v>
      </c>
      <c r="D133" s="198">
        <v>18.600000000000001</v>
      </c>
      <c r="E133" s="198">
        <v>35.9</v>
      </c>
      <c r="F133" s="198">
        <v>41.8</v>
      </c>
      <c r="G133" s="198">
        <v>42.1</v>
      </c>
      <c r="H133" s="198">
        <v>19</v>
      </c>
      <c r="I133" s="198">
        <v>42</v>
      </c>
      <c r="J133" s="198">
        <v>29.4</v>
      </c>
      <c r="K133" s="198">
        <v>32.200000000000003</v>
      </c>
    </row>
    <row r="134" spans="1:11" s="633" customFormat="1" ht="15" customHeight="1">
      <c r="A134" s="956"/>
      <c r="B134" s="667" t="s">
        <v>227</v>
      </c>
      <c r="C134" s="179" t="s">
        <v>24</v>
      </c>
      <c r="D134" s="179">
        <v>100</v>
      </c>
      <c r="E134" s="179">
        <v>100</v>
      </c>
      <c r="F134" s="179">
        <v>100</v>
      </c>
      <c r="G134" s="179">
        <v>100</v>
      </c>
      <c r="H134" s="179">
        <v>100</v>
      </c>
      <c r="I134" s="179">
        <v>100</v>
      </c>
      <c r="J134" s="179">
        <v>100</v>
      </c>
      <c r="K134" s="179">
        <v>100</v>
      </c>
    </row>
    <row r="135" spans="1:11" s="633" customFormat="1" ht="15" customHeight="1">
      <c r="A135" s="578"/>
      <c r="B135" s="646"/>
      <c r="C135" s="958" t="s">
        <v>250</v>
      </c>
      <c r="D135" s="958"/>
      <c r="E135" s="958"/>
      <c r="F135" s="958"/>
      <c r="G135" s="958"/>
      <c r="H135" s="958"/>
      <c r="I135" s="958"/>
      <c r="J135" s="958"/>
      <c r="K135" s="958"/>
    </row>
    <row r="136" spans="1:11" s="633" customFormat="1" ht="15" customHeight="1">
      <c r="A136" s="955" t="s">
        <v>418</v>
      </c>
      <c r="B136" s="666" t="s">
        <v>729</v>
      </c>
      <c r="C136" s="198" t="s">
        <v>24</v>
      </c>
      <c r="D136" s="198">
        <v>1.7</v>
      </c>
      <c r="E136" s="198">
        <v>0.7</v>
      </c>
      <c r="F136" s="198">
        <v>1.2</v>
      </c>
      <c r="G136" s="198">
        <v>1</v>
      </c>
      <c r="H136" s="198">
        <v>0</v>
      </c>
      <c r="I136" s="198">
        <v>0</v>
      </c>
      <c r="J136" s="198">
        <v>2.6</v>
      </c>
      <c r="K136" s="198">
        <v>1.1000000000000001</v>
      </c>
    </row>
    <row r="137" spans="1:11" s="633" customFormat="1" ht="15" customHeight="1">
      <c r="A137" s="955"/>
      <c r="B137" s="666" t="s">
        <v>713</v>
      </c>
      <c r="C137" s="198" t="s">
        <v>24</v>
      </c>
      <c r="D137" s="198">
        <v>23.3</v>
      </c>
      <c r="E137" s="198">
        <v>18.5</v>
      </c>
      <c r="F137" s="198">
        <v>16</v>
      </c>
      <c r="G137" s="198">
        <v>17.3</v>
      </c>
      <c r="H137" s="198">
        <v>21.6</v>
      </c>
      <c r="I137" s="198">
        <v>11.1</v>
      </c>
      <c r="J137" s="198">
        <v>31.6</v>
      </c>
      <c r="K137" s="198">
        <v>19.399999999999999</v>
      </c>
    </row>
    <row r="138" spans="1:11" s="633" customFormat="1" ht="15" customHeight="1">
      <c r="A138" s="955"/>
      <c r="B138" s="666" t="s">
        <v>714</v>
      </c>
      <c r="C138" s="198" t="s">
        <v>24</v>
      </c>
      <c r="D138" s="198">
        <v>75</v>
      </c>
      <c r="E138" s="198">
        <v>80.8</v>
      </c>
      <c r="F138" s="198">
        <v>82.8</v>
      </c>
      <c r="G138" s="198">
        <v>81.7</v>
      </c>
      <c r="H138" s="198">
        <v>78.400000000000006</v>
      </c>
      <c r="I138" s="198">
        <v>88.9</v>
      </c>
      <c r="J138" s="198">
        <v>65.8</v>
      </c>
      <c r="K138" s="198">
        <v>79.400000000000006</v>
      </c>
    </row>
    <row r="139" spans="1:11" s="633" customFormat="1" ht="15" customHeight="1">
      <c r="A139" s="955"/>
      <c r="B139" s="666" t="s">
        <v>417</v>
      </c>
      <c r="C139" s="198" t="s">
        <v>24</v>
      </c>
      <c r="D139" s="198">
        <v>0</v>
      </c>
      <c r="E139" s="198">
        <v>0</v>
      </c>
      <c r="F139" s="198">
        <v>0</v>
      </c>
      <c r="G139" s="198">
        <v>0</v>
      </c>
      <c r="H139" s="198">
        <v>0</v>
      </c>
      <c r="I139" s="198">
        <v>0</v>
      </c>
      <c r="J139" s="198">
        <v>0</v>
      </c>
      <c r="K139" s="198">
        <v>0</v>
      </c>
    </row>
    <row r="140" spans="1:11" s="633" customFormat="1" ht="15" customHeight="1">
      <c r="A140" s="955"/>
      <c r="B140" s="667" t="s">
        <v>227</v>
      </c>
      <c r="C140" s="179" t="s">
        <v>24</v>
      </c>
      <c r="D140" s="179">
        <v>100</v>
      </c>
      <c r="E140" s="179">
        <v>100</v>
      </c>
      <c r="F140" s="179">
        <v>100</v>
      </c>
      <c r="G140" s="179">
        <v>100</v>
      </c>
      <c r="H140" s="179">
        <v>100</v>
      </c>
      <c r="I140" s="179">
        <v>100</v>
      </c>
      <c r="J140" s="179">
        <v>100</v>
      </c>
      <c r="K140" s="179">
        <v>100</v>
      </c>
    </row>
    <row r="141" spans="1:11" s="633" customFormat="1" ht="15" customHeight="1">
      <c r="A141" s="955" t="s">
        <v>246</v>
      </c>
      <c r="B141" s="666" t="s">
        <v>729</v>
      </c>
      <c r="C141" s="198" t="s">
        <v>24</v>
      </c>
      <c r="D141" s="198">
        <v>1.5</v>
      </c>
      <c r="E141" s="198">
        <v>1</v>
      </c>
      <c r="F141" s="198">
        <v>1.2</v>
      </c>
      <c r="G141" s="198">
        <v>0.9</v>
      </c>
      <c r="H141" s="198">
        <v>2</v>
      </c>
      <c r="I141" s="198">
        <v>1</v>
      </c>
      <c r="J141" s="198">
        <v>0.4</v>
      </c>
      <c r="K141" s="198">
        <v>1.2</v>
      </c>
    </row>
    <row r="142" spans="1:11" s="633" customFormat="1" ht="15" customHeight="1">
      <c r="A142" s="955"/>
      <c r="B142" s="666" t="s">
        <v>713</v>
      </c>
      <c r="C142" s="198" t="s">
        <v>24</v>
      </c>
      <c r="D142" s="198">
        <v>12.2</v>
      </c>
      <c r="E142" s="198">
        <v>13.3</v>
      </c>
      <c r="F142" s="198">
        <v>10.1</v>
      </c>
      <c r="G142" s="198">
        <v>14</v>
      </c>
      <c r="H142" s="198">
        <v>35.700000000000003</v>
      </c>
      <c r="I142" s="198">
        <v>4.5999999999999996</v>
      </c>
      <c r="J142" s="198">
        <v>7.8</v>
      </c>
      <c r="K142" s="198">
        <v>13</v>
      </c>
    </row>
    <row r="143" spans="1:11" s="633" customFormat="1" ht="15" customHeight="1">
      <c r="A143" s="955"/>
      <c r="B143" s="666" t="s">
        <v>714</v>
      </c>
      <c r="C143" s="198" t="s">
        <v>24</v>
      </c>
      <c r="D143" s="198">
        <v>69.8</v>
      </c>
      <c r="E143" s="198">
        <v>51.7</v>
      </c>
      <c r="F143" s="198">
        <v>50.9</v>
      </c>
      <c r="G143" s="198">
        <v>44.6</v>
      </c>
      <c r="H143" s="198">
        <v>48.4</v>
      </c>
      <c r="I143" s="198">
        <v>57.9</v>
      </c>
      <c r="J143" s="198">
        <v>62.1</v>
      </c>
      <c r="K143" s="198">
        <v>55.1</v>
      </c>
    </row>
    <row r="144" spans="1:11" s="633" customFormat="1" ht="15" customHeight="1">
      <c r="A144" s="955"/>
      <c r="B144" s="666" t="s">
        <v>417</v>
      </c>
      <c r="C144" s="198" t="s">
        <v>24</v>
      </c>
      <c r="D144" s="198">
        <v>16.399999999999999</v>
      </c>
      <c r="E144" s="198">
        <v>33.9</v>
      </c>
      <c r="F144" s="198">
        <v>37.799999999999997</v>
      </c>
      <c r="G144" s="198">
        <v>40.5</v>
      </c>
      <c r="H144" s="198">
        <v>13.9</v>
      </c>
      <c r="I144" s="198">
        <v>36.5</v>
      </c>
      <c r="J144" s="198">
        <v>29.6</v>
      </c>
      <c r="K144" s="198">
        <v>30.7</v>
      </c>
    </row>
    <row r="145" spans="1:11" s="633" customFormat="1" ht="15" customHeight="1">
      <c r="A145" s="955"/>
      <c r="B145" s="667" t="s">
        <v>227</v>
      </c>
      <c r="C145" s="179" t="s">
        <v>24</v>
      </c>
      <c r="D145" s="179">
        <v>100</v>
      </c>
      <c r="E145" s="179">
        <v>100</v>
      </c>
      <c r="F145" s="179">
        <v>100</v>
      </c>
      <c r="G145" s="179">
        <v>100</v>
      </c>
      <c r="H145" s="179">
        <v>100</v>
      </c>
      <c r="I145" s="179">
        <v>100</v>
      </c>
      <c r="J145" s="179">
        <v>100</v>
      </c>
      <c r="K145" s="179">
        <v>100</v>
      </c>
    </row>
    <row r="146" spans="1:11" s="633" customFormat="1" ht="15" customHeight="1">
      <c r="A146" s="955" t="s">
        <v>247</v>
      </c>
      <c r="B146" s="666" t="s">
        <v>729</v>
      </c>
      <c r="C146" s="198" t="s">
        <v>24</v>
      </c>
      <c r="D146" s="198">
        <v>3.4</v>
      </c>
      <c r="E146" s="198">
        <v>1.5</v>
      </c>
      <c r="F146" s="198">
        <v>1.4</v>
      </c>
      <c r="G146" s="198">
        <v>1.7</v>
      </c>
      <c r="H146" s="198">
        <v>1.8</v>
      </c>
      <c r="I146" s="198">
        <v>1.6</v>
      </c>
      <c r="J146" s="198">
        <v>1.5</v>
      </c>
      <c r="K146" s="198">
        <v>1.9</v>
      </c>
    </row>
    <row r="147" spans="1:11" s="633" customFormat="1" ht="15" customHeight="1">
      <c r="A147" s="955"/>
      <c r="B147" s="666" t="s">
        <v>713</v>
      </c>
      <c r="C147" s="198" t="s">
        <v>24</v>
      </c>
      <c r="D147" s="198">
        <v>14.4</v>
      </c>
      <c r="E147" s="198">
        <v>12.5</v>
      </c>
      <c r="F147" s="198">
        <v>10.199999999999999</v>
      </c>
      <c r="G147" s="198">
        <v>15.4</v>
      </c>
      <c r="H147" s="198">
        <v>35.5</v>
      </c>
      <c r="I147" s="198">
        <v>9.1999999999999993</v>
      </c>
      <c r="J147" s="198">
        <v>10.8</v>
      </c>
      <c r="K147" s="198">
        <v>13.8</v>
      </c>
    </row>
    <row r="148" spans="1:11" s="633" customFormat="1" ht="15" customHeight="1">
      <c r="A148" s="955"/>
      <c r="B148" s="666" t="s">
        <v>714</v>
      </c>
      <c r="C148" s="198" t="s">
        <v>24</v>
      </c>
      <c r="D148" s="198">
        <v>56.5</v>
      </c>
      <c r="E148" s="198">
        <v>40.299999999999997</v>
      </c>
      <c r="F148" s="198">
        <v>41.2</v>
      </c>
      <c r="G148" s="198">
        <v>34.200000000000003</v>
      </c>
      <c r="H148" s="198">
        <v>44</v>
      </c>
      <c r="I148" s="198">
        <v>35.1</v>
      </c>
      <c r="J148" s="198">
        <v>57.1</v>
      </c>
      <c r="K148" s="198">
        <v>43.6</v>
      </c>
    </row>
    <row r="149" spans="1:11" s="633" customFormat="1" ht="15" customHeight="1">
      <c r="A149" s="955"/>
      <c r="B149" s="666" t="s">
        <v>417</v>
      </c>
      <c r="C149" s="198" t="s">
        <v>24</v>
      </c>
      <c r="D149" s="198">
        <v>25.6</v>
      </c>
      <c r="E149" s="198">
        <v>45.7</v>
      </c>
      <c r="F149" s="198">
        <v>47.3</v>
      </c>
      <c r="G149" s="198">
        <v>48.6</v>
      </c>
      <c r="H149" s="198">
        <v>18.7</v>
      </c>
      <c r="I149" s="198">
        <v>54.1</v>
      </c>
      <c r="J149" s="198">
        <v>30.6</v>
      </c>
      <c r="K149" s="198">
        <v>40.700000000000003</v>
      </c>
    </row>
    <row r="150" spans="1:11" s="633" customFormat="1" ht="15" customHeight="1">
      <c r="A150" s="955"/>
      <c r="B150" s="667" t="s">
        <v>227</v>
      </c>
      <c r="C150" s="179" t="s">
        <v>24</v>
      </c>
      <c r="D150" s="179">
        <v>100</v>
      </c>
      <c r="E150" s="179">
        <v>100</v>
      </c>
      <c r="F150" s="179">
        <v>100</v>
      </c>
      <c r="G150" s="179">
        <v>100</v>
      </c>
      <c r="H150" s="179">
        <v>100</v>
      </c>
      <c r="I150" s="179">
        <v>100</v>
      </c>
      <c r="J150" s="179">
        <v>100</v>
      </c>
      <c r="K150" s="179">
        <v>100</v>
      </c>
    </row>
    <row r="151" spans="1:11" s="633" customFormat="1" ht="15" customHeight="1">
      <c r="A151" s="955" t="s">
        <v>248</v>
      </c>
      <c r="B151" s="666" t="s">
        <v>729</v>
      </c>
      <c r="C151" s="198" t="s">
        <v>24</v>
      </c>
      <c r="D151" s="198">
        <v>6.6</v>
      </c>
      <c r="E151" s="198">
        <v>2</v>
      </c>
      <c r="F151" s="198">
        <v>0.5</v>
      </c>
      <c r="G151" s="198">
        <v>2.2999999999999998</v>
      </c>
      <c r="H151" s="198">
        <v>2.4</v>
      </c>
      <c r="I151" s="198">
        <v>0</v>
      </c>
      <c r="J151" s="198">
        <v>0</v>
      </c>
      <c r="K151" s="198">
        <v>2.9</v>
      </c>
    </row>
    <row r="152" spans="1:11" s="633" customFormat="1" ht="15" customHeight="1">
      <c r="A152" s="955"/>
      <c r="B152" s="666" t="s">
        <v>713</v>
      </c>
      <c r="C152" s="198" t="s">
        <v>24</v>
      </c>
      <c r="D152" s="198">
        <v>20.9</v>
      </c>
      <c r="E152" s="198">
        <v>13.7</v>
      </c>
      <c r="F152" s="198">
        <v>11.7</v>
      </c>
      <c r="G152" s="198">
        <v>19</v>
      </c>
      <c r="H152" s="198">
        <v>33.299999999999997</v>
      </c>
      <c r="I152" s="198">
        <v>6.1</v>
      </c>
      <c r="J152" s="198">
        <v>15.5</v>
      </c>
      <c r="K152" s="198">
        <v>17</v>
      </c>
    </row>
    <row r="153" spans="1:11" s="633" customFormat="1" ht="15" customHeight="1">
      <c r="A153" s="955"/>
      <c r="B153" s="666" t="s">
        <v>714</v>
      </c>
      <c r="C153" s="198" t="s">
        <v>24</v>
      </c>
      <c r="D153" s="198">
        <v>46.7</v>
      </c>
      <c r="E153" s="198">
        <v>36.200000000000003</v>
      </c>
      <c r="F153" s="198">
        <v>39.700000000000003</v>
      </c>
      <c r="G153" s="198">
        <v>29.4</v>
      </c>
      <c r="H153" s="198">
        <v>35</v>
      </c>
      <c r="I153" s="198">
        <v>27.3</v>
      </c>
      <c r="J153" s="198">
        <v>56.8</v>
      </c>
      <c r="K153" s="198">
        <v>39.200000000000003</v>
      </c>
    </row>
    <row r="154" spans="1:11" s="633" customFormat="1" ht="15" customHeight="1">
      <c r="A154" s="955"/>
      <c r="B154" s="666" t="s">
        <v>417</v>
      </c>
      <c r="C154" s="198" t="s">
        <v>24</v>
      </c>
      <c r="D154" s="198">
        <v>25.8</v>
      </c>
      <c r="E154" s="198">
        <v>48.1</v>
      </c>
      <c r="F154" s="198">
        <v>48.1</v>
      </c>
      <c r="G154" s="198">
        <v>49.3</v>
      </c>
      <c r="H154" s="198">
        <v>29.3</v>
      </c>
      <c r="I154" s="198">
        <v>66.7</v>
      </c>
      <c r="J154" s="198">
        <v>27.7</v>
      </c>
      <c r="K154" s="198">
        <v>40.799999999999997</v>
      </c>
    </row>
    <row r="155" spans="1:11" s="633" customFormat="1" ht="15" customHeight="1">
      <c r="A155" s="955"/>
      <c r="B155" s="667" t="s">
        <v>227</v>
      </c>
      <c r="C155" s="179" t="s">
        <v>24</v>
      </c>
      <c r="D155" s="179">
        <v>100</v>
      </c>
      <c r="E155" s="179">
        <v>100</v>
      </c>
      <c r="F155" s="179">
        <v>100</v>
      </c>
      <c r="G155" s="179">
        <v>100</v>
      </c>
      <c r="H155" s="179">
        <v>100</v>
      </c>
      <c r="I155" s="179">
        <v>100</v>
      </c>
      <c r="J155" s="179">
        <v>100</v>
      </c>
      <c r="K155" s="179">
        <v>100</v>
      </c>
    </row>
    <row r="156" spans="1:11" s="633" customFormat="1" ht="15" customHeight="1">
      <c r="A156" s="956" t="s">
        <v>227</v>
      </c>
      <c r="B156" s="666" t="s">
        <v>729</v>
      </c>
      <c r="C156" s="198" t="s">
        <v>24</v>
      </c>
      <c r="D156" s="198">
        <v>3.1</v>
      </c>
      <c r="E156" s="198">
        <v>1.3</v>
      </c>
      <c r="F156" s="198">
        <v>1.2</v>
      </c>
      <c r="G156" s="198">
        <v>1.5</v>
      </c>
      <c r="H156" s="198">
        <v>1.7</v>
      </c>
      <c r="I156" s="198">
        <v>0.9</v>
      </c>
      <c r="J156" s="198">
        <v>0.9</v>
      </c>
      <c r="K156" s="198">
        <v>1.7</v>
      </c>
    </row>
    <row r="157" spans="1:11" s="633" customFormat="1" ht="15" customHeight="1">
      <c r="A157" s="956"/>
      <c r="B157" s="666" t="s">
        <v>713</v>
      </c>
      <c r="C157" s="198" t="s">
        <v>24</v>
      </c>
      <c r="D157" s="198">
        <v>16.399999999999999</v>
      </c>
      <c r="E157" s="198">
        <v>13.7</v>
      </c>
      <c r="F157" s="198">
        <v>11.2</v>
      </c>
      <c r="G157" s="198">
        <v>15.9</v>
      </c>
      <c r="H157" s="198">
        <v>33.299999999999997</v>
      </c>
      <c r="I157" s="198">
        <v>7.4</v>
      </c>
      <c r="J157" s="198">
        <v>12.9</v>
      </c>
      <c r="K157" s="198">
        <v>14.9</v>
      </c>
    </row>
    <row r="158" spans="1:11" s="633" customFormat="1" ht="15" customHeight="1">
      <c r="A158" s="956"/>
      <c r="B158" s="666" t="s">
        <v>714</v>
      </c>
      <c r="C158" s="198" t="s">
        <v>24</v>
      </c>
      <c r="D158" s="198">
        <v>62</v>
      </c>
      <c r="E158" s="198">
        <v>48.8</v>
      </c>
      <c r="F158" s="198">
        <v>50.2</v>
      </c>
      <c r="G158" s="198">
        <v>43.6</v>
      </c>
      <c r="H158" s="198">
        <v>48.7</v>
      </c>
      <c r="I158" s="198">
        <v>50.9</v>
      </c>
      <c r="J158" s="198">
        <v>59.6</v>
      </c>
      <c r="K158" s="198">
        <v>51.8</v>
      </c>
    </row>
    <row r="159" spans="1:11" s="633" customFormat="1" ht="15" customHeight="1">
      <c r="A159" s="956"/>
      <c r="B159" s="666" t="s">
        <v>417</v>
      </c>
      <c r="C159" s="198" t="s">
        <v>24</v>
      </c>
      <c r="D159" s="198">
        <v>18.399999999999999</v>
      </c>
      <c r="E159" s="198">
        <v>36.1</v>
      </c>
      <c r="F159" s="198">
        <v>37.5</v>
      </c>
      <c r="G159" s="198">
        <v>39</v>
      </c>
      <c r="H159" s="198">
        <v>16.3</v>
      </c>
      <c r="I159" s="198">
        <v>40.799999999999997</v>
      </c>
      <c r="J159" s="198">
        <v>26.5</v>
      </c>
      <c r="K159" s="198">
        <v>31.6</v>
      </c>
    </row>
    <row r="160" spans="1:11" s="633" customFormat="1" ht="15" customHeight="1">
      <c r="A160" s="957"/>
      <c r="B160" s="23" t="s">
        <v>227</v>
      </c>
      <c r="C160" s="271" t="s">
        <v>24</v>
      </c>
      <c r="D160" s="271">
        <v>100</v>
      </c>
      <c r="E160" s="271">
        <v>100</v>
      </c>
      <c r="F160" s="271">
        <v>100</v>
      </c>
      <c r="G160" s="271">
        <v>100</v>
      </c>
      <c r="H160" s="271">
        <v>100</v>
      </c>
      <c r="I160" s="271">
        <v>100</v>
      </c>
      <c r="J160" s="271">
        <v>100</v>
      </c>
      <c r="K160" s="271">
        <v>100</v>
      </c>
    </row>
    <row r="161" spans="1:11" s="633" customFormat="1" ht="15" customHeight="1">
      <c r="A161" s="943" t="s">
        <v>736</v>
      </c>
      <c r="B161" s="943"/>
      <c r="C161" s="943"/>
      <c r="D161" s="943"/>
      <c r="E161" s="943"/>
      <c r="F161" s="943"/>
      <c r="G161" s="943"/>
      <c r="H161" s="943"/>
      <c r="I161" s="943"/>
      <c r="J161" s="943"/>
      <c r="K161" s="943"/>
    </row>
    <row r="162" spans="1:11" s="633" customFormat="1" ht="25.5" customHeight="1">
      <c r="A162" s="951" t="s">
        <v>925</v>
      </c>
      <c r="B162" s="951"/>
      <c r="C162" s="951"/>
      <c r="D162" s="951"/>
      <c r="E162" s="951"/>
      <c r="F162" s="951"/>
      <c r="G162" s="951"/>
      <c r="H162" s="951"/>
      <c r="I162" s="951"/>
      <c r="J162" s="951"/>
      <c r="K162" s="951"/>
    </row>
    <row r="163" spans="1:11" s="633" customFormat="1" ht="15">
      <c r="A163" s="788" t="s">
        <v>748</v>
      </c>
      <c r="B163" s="788"/>
      <c r="C163" s="788"/>
      <c r="D163" s="788"/>
      <c r="E163" s="788"/>
      <c r="F163" s="788"/>
      <c r="G163" s="788"/>
      <c r="H163" s="788"/>
      <c r="I163" s="788"/>
      <c r="J163" s="788"/>
      <c r="K163" s="788"/>
    </row>
    <row r="164" spans="1:11" s="633" customFormat="1" ht="12.75" customHeight="1">
      <c r="A164" s="631" t="s">
        <v>8</v>
      </c>
      <c r="B164" s="632"/>
      <c r="C164" s="632"/>
      <c r="D164" s="632"/>
      <c r="E164" s="632"/>
      <c r="F164" s="632"/>
      <c r="G164" s="632"/>
      <c r="H164" s="632"/>
      <c r="I164" s="632"/>
      <c r="K164" s="519"/>
    </row>
    <row r="165" spans="1:11" ht="12.75" customHeight="1">
      <c r="A165" s="947" t="s">
        <v>722</v>
      </c>
      <c r="B165" s="947"/>
      <c r="C165" s="947"/>
      <c r="D165" s="947"/>
      <c r="E165" s="947"/>
      <c r="F165" s="947"/>
      <c r="G165" s="947"/>
      <c r="H165" s="947"/>
      <c r="I165" s="947"/>
      <c r="J165" s="947"/>
      <c r="K165" s="947"/>
    </row>
    <row r="166" spans="1:11" ht="12.75" customHeight="1">
      <c r="A166" s="547" t="s">
        <v>701</v>
      </c>
      <c r="B166" s="554"/>
      <c r="C166" s="554"/>
      <c r="D166" s="554"/>
      <c r="E166" s="554"/>
      <c r="F166" s="554"/>
      <c r="G166" s="554"/>
      <c r="H166" s="554"/>
      <c r="I166" s="554"/>
      <c r="J166" s="554"/>
      <c r="K166" s="554"/>
    </row>
  </sheetData>
  <mergeCells count="43">
    <mergeCell ref="A41:A45"/>
    <mergeCell ref="A1:K1"/>
    <mergeCell ref="C3:K3"/>
    <mergeCell ref="C4:K4"/>
    <mergeCell ref="A5:A9"/>
    <mergeCell ref="A10:A14"/>
    <mergeCell ref="A15:A19"/>
    <mergeCell ref="A20:A24"/>
    <mergeCell ref="A25:A29"/>
    <mergeCell ref="C30:K30"/>
    <mergeCell ref="A31:A35"/>
    <mergeCell ref="A36:A40"/>
    <mergeCell ref="A89:A93"/>
    <mergeCell ref="A46:A50"/>
    <mergeCell ref="A51:A55"/>
    <mergeCell ref="C56:K56"/>
    <mergeCell ref="A57:A61"/>
    <mergeCell ref="A62:A66"/>
    <mergeCell ref="A67:A71"/>
    <mergeCell ref="A72:A76"/>
    <mergeCell ref="A77:A81"/>
    <mergeCell ref="C82:K82"/>
    <mergeCell ref="C83:K83"/>
    <mergeCell ref="A84:A88"/>
    <mergeCell ref="A141:A145"/>
    <mergeCell ref="A94:A98"/>
    <mergeCell ref="A99:A103"/>
    <mergeCell ref="A104:A108"/>
    <mergeCell ref="C109:K109"/>
    <mergeCell ref="A110:A114"/>
    <mergeCell ref="A115:A119"/>
    <mergeCell ref="A120:A124"/>
    <mergeCell ref="A125:A129"/>
    <mergeCell ref="A130:A134"/>
    <mergeCell ref="C135:K135"/>
    <mergeCell ref="A136:A140"/>
    <mergeCell ref="A146:A150"/>
    <mergeCell ref="A151:A155"/>
    <mergeCell ref="A156:A160"/>
    <mergeCell ref="A162:K162"/>
    <mergeCell ref="A165:K165"/>
    <mergeCell ref="A161:K161"/>
    <mergeCell ref="A163:K163"/>
  </mergeCells>
  <pageMargins left="0.25" right="0.25" top="0.5" bottom="0.5" header="0.3" footer="0.3"/>
  <pageSetup paperSize="9" scale="89" orientation="landscape" r:id="rId1"/>
  <rowBreaks count="5" manualBreakCount="5">
    <brk id="29" max="10" man="1"/>
    <brk id="55" max="10" man="1"/>
    <brk id="81" max="10" man="1"/>
    <brk id="108" max="10" man="1"/>
    <brk id="134" max="10" man="1"/>
  </rowBreaks>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2"/>
  <dimension ref="A1:K268"/>
  <sheetViews>
    <sheetView zoomScaleNormal="100" workbookViewId="0">
      <pane ySplit="2" topLeftCell="A3" activePane="bottomLeft" state="frozen"/>
      <selection pane="bottomLeft" sqref="A1:K1"/>
    </sheetView>
  </sheetViews>
  <sheetFormatPr defaultColWidth="9.140625" defaultRowHeight="12" customHeight="1"/>
  <cols>
    <col min="1" max="1" width="16" style="1" customWidth="1"/>
    <col min="2" max="2" width="12" style="1" bestFit="1" customWidth="1"/>
    <col min="3" max="11" width="16.7109375" style="1" customWidth="1"/>
    <col min="12" max="16384" width="9.140625" style="1"/>
  </cols>
  <sheetData>
    <row r="1" spans="1:11" s="605" customFormat="1" ht="33" customHeight="1">
      <c r="A1" s="944" t="s">
        <v>964</v>
      </c>
      <c r="B1" s="944"/>
      <c r="C1" s="944"/>
      <c r="D1" s="944"/>
      <c r="E1" s="944"/>
      <c r="F1" s="944"/>
      <c r="G1" s="944"/>
      <c r="H1" s="944"/>
      <c r="I1" s="944"/>
      <c r="J1" s="944"/>
      <c r="K1" s="944"/>
    </row>
    <row r="2" spans="1:11" ht="13.5" customHeight="1">
      <c r="A2" s="95" t="s">
        <v>243</v>
      </c>
      <c r="B2" s="606" t="s">
        <v>710</v>
      </c>
      <c r="C2" s="552" t="s">
        <v>735</v>
      </c>
      <c r="D2" s="607" t="s">
        <v>1</v>
      </c>
      <c r="E2" s="607" t="s">
        <v>2</v>
      </c>
      <c r="F2" s="607" t="s">
        <v>3</v>
      </c>
      <c r="G2" s="607" t="s">
        <v>4</v>
      </c>
      <c r="H2" s="552" t="s">
        <v>749</v>
      </c>
      <c r="I2" s="607" t="s">
        <v>6</v>
      </c>
      <c r="J2" s="607" t="s">
        <v>7</v>
      </c>
      <c r="K2" s="607" t="s">
        <v>227</v>
      </c>
    </row>
    <row r="3" spans="1:11" ht="15" customHeight="1">
      <c r="A3" s="608"/>
      <c r="B3" s="608"/>
      <c r="C3" s="929" t="s">
        <v>228</v>
      </c>
      <c r="D3" s="929"/>
      <c r="E3" s="929"/>
      <c r="F3" s="929"/>
      <c r="G3" s="929"/>
      <c r="H3" s="929"/>
      <c r="I3" s="929"/>
      <c r="J3" s="929"/>
      <c r="K3" s="929"/>
    </row>
    <row r="4" spans="1:11" ht="15" customHeight="1">
      <c r="A4" s="608"/>
      <c r="B4" s="608"/>
      <c r="C4" s="924" t="s">
        <v>330</v>
      </c>
      <c r="D4" s="924"/>
      <c r="E4" s="924"/>
      <c r="F4" s="924"/>
      <c r="G4" s="924"/>
      <c r="H4" s="924"/>
      <c r="I4" s="924"/>
      <c r="J4" s="924"/>
      <c r="K4" s="924"/>
    </row>
    <row r="5" spans="1:11" ht="15" customHeight="1">
      <c r="A5" s="921" t="s">
        <v>244</v>
      </c>
      <c r="B5" s="44" t="s">
        <v>362</v>
      </c>
      <c r="C5" s="611" t="s">
        <v>26</v>
      </c>
      <c r="D5" s="611">
        <v>5</v>
      </c>
      <c r="E5" s="611">
        <v>106</v>
      </c>
      <c r="F5" s="611">
        <v>0</v>
      </c>
      <c r="G5" s="611">
        <v>50</v>
      </c>
      <c r="H5" s="611">
        <v>0</v>
      </c>
      <c r="I5" s="611">
        <v>0</v>
      </c>
      <c r="J5" s="611">
        <v>3</v>
      </c>
      <c r="K5" s="611">
        <v>164</v>
      </c>
    </row>
    <row r="6" spans="1:11" ht="15" customHeight="1">
      <c r="A6" s="921"/>
      <c r="B6" s="44" t="s">
        <v>711</v>
      </c>
      <c r="C6" s="611" t="s">
        <v>26</v>
      </c>
      <c r="D6" s="611">
        <v>47</v>
      </c>
      <c r="E6" s="611">
        <v>35</v>
      </c>
      <c r="F6" s="611">
        <v>43</v>
      </c>
      <c r="G6" s="611">
        <v>32</v>
      </c>
      <c r="H6" s="611">
        <v>6</v>
      </c>
      <c r="I6" s="611">
        <v>2</v>
      </c>
      <c r="J6" s="611">
        <v>23</v>
      </c>
      <c r="K6" s="611">
        <v>188</v>
      </c>
    </row>
    <row r="7" spans="1:11" ht="15" customHeight="1">
      <c r="A7" s="921"/>
      <c r="B7" s="44" t="s">
        <v>712</v>
      </c>
      <c r="C7" s="611" t="s">
        <v>26</v>
      </c>
      <c r="D7" s="611">
        <v>30</v>
      </c>
      <c r="E7" s="611">
        <v>12</v>
      </c>
      <c r="F7" s="611">
        <v>27</v>
      </c>
      <c r="G7" s="611">
        <v>1</v>
      </c>
      <c r="H7" s="611">
        <v>3</v>
      </c>
      <c r="I7" s="611">
        <v>1</v>
      </c>
      <c r="J7" s="611">
        <v>6</v>
      </c>
      <c r="K7" s="611">
        <v>80</v>
      </c>
    </row>
    <row r="8" spans="1:11" ht="15" customHeight="1">
      <c r="A8" s="921"/>
      <c r="B8" s="44" t="s">
        <v>713</v>
      </c>
      <c r="C8" s="611" t="s">
        <v>26</v>
      </c>
      <c r="D8" s="611">
        <v>0</v>
      </c>
      <c r="E8" s="611">
        <v>0</v>
      </c>
      <c r="F8" s="611">
        <v>0</v>
      </c>
      <c r="G8" s="611">
        <v>0</v>
      </c>
      <c r="H8" s="611">
        <v>0</v>
      </c>
      <c r="I8" s="611">
        <v>0</v>
      </c>
      <c r="J8" s="611">
        <v>0</v>
      </c>
      <c r="K8" s="611">
        <v>0</v>
      </c>
    </row>
    <row r="9" spans="1:11" ht="15" customHeight="1">
      <c r="A9" s="921"/>
      <c r="B9" s="44" t="s">
        <v>714</v>
      </c>
      <c r="C9" s="611" t="s">
        <v>26</v>
      </c>
      <c r="D9" s="611">
        <v>0</v>
      </c>
      <c r="E9" s="611">
        <v>0</v>
      </c>
      <c r="F9" s="611">
        <v>0</v>
      </c>
      <c r="G9" s="611">
        <v>0</v>
      </c>
      <c r="H9" s="611">
        <v>0</v>
      </c>
      <c r="I9" s="611">
        <v>0</v>
      </c>
      <c r="J9" s="611">
        <v>0</v>
      </c>
      <c r="K9" s="611">
        <v>0</v>
      </c>
    </row>
    <row r="10" spans="1:11" ht="15" customHeight="1">
      <c r="A10" s="921"/>
      <c r="B10" s="44" t="s">
        <v>417</v>
      </c>
      <c r="C10" s="611" t="s">
        <v>26</v>
      </c>
      <c r="D10" s="611">
        <v>0</v>
      </c>
      <c r="E10" s="611">
        <v>0</v>
      </c>
      <c r="F10" s="611">
        <v>0</v>
      </c>
      <c r="G10" s="611">
        <v>0</v>
      </c>
      <c r="H10" s="611">
        <v>0</v>
      </c>
      <c r="I10" s="611">
        <v>0</v>
      </c>
      <c r="J10" s="611">
        <v>0</v>
      </c>
      <c r="K10" s="611">
        <v>0</v>
      </c>
    </row>
    <row r="11" spans="1:11" ht="15" customHeight="1">
      <c r="A11" s="921"/>
      <c r="B11" s="610" t="s">
        <v>227</v>
      </c>
      <c r="C11" s="616" t="s">
        <v>26</v>
      </c>
      <c r="D11" s="670">
        <v>82</v>
      </c>
      <c r="E11" s="670">
        <v>153</v>
      </c>
      <c r="F11" s="670">
        <v>70</v>
      </c>
      <c r="G11" s="670">
        <v>83</v>
      </c>
      <c r="H11" s="670">
        <v>9</v>
      </c>
      <c r="I11" s="670">
        <v>3</v>
      </c>
      <c r="J11" s="670">
        <v>32</v>
      </c>
      <c r="K11" s="670">
        <v>432</v>
      </c>
    </row>
    <row r="12" spans="1:11" ht="15" customHeight="1">
      <c r="A12" s="959" t="s">
        <v>245</v>
      </c>
      <c r="B12" s="44" t="s">
        <v>362</v>
      </c>
      <c r="C12" s="611" t="s">
        <v>26</v>
      </c>
      <c r="D12" s="611">
        <v>6</v>
      </c>
      <c r="E12" s="611">
        <v>130</v>
      </c>
      <c r="F12" s="611">
        <v>0</v>
      </c>
      <c r="G12" s="611">
        <v>47</v>
      </c>
      <c r="H12" s="611">
        <v>2</v>
      </c>
      <c r="I12" s="611">
        <v>0</v>
      </c>
      <c r="J12" s="611">
        <v>4</v>
      </c>
      <c r="K12" s="611">
        <v>189</v>
      </c>
    </row>
    <row r="13" spans="1:11" ht="15" customHeight="1">
      <c r="A13" s="959"/>
      <c r="B13" s="44" t="s">
        <v>711</v>
      </c>
      <c r="C13" s="611" t="s">
        <v>26</v>
      </c>
      <c r="D13" s="611">
        <v>56</v>
      </c>
      <c r="E13" s="611">
        <v>22</v>
      </c>
      <c r="F13" s="611">
        <v>39</v>
      </c>
      <c r="G13" s="611">
        <v>46</v>
      </c>
      <c r="H13" s="611">
        <v>12</v>
      </c>
      <c r="I13" s="611">
        <v>2</v>
      </c>
      <c r="J13" s="611">
        <v>41</v>
      </c>
      <c r="K13" s="611">
        <v>218</v>
      </c>
    </row>
    <row r="14" spans="1:11" ht="15" customHeight="1">
      <c r="A14" s="959"/>
      <c r="B14" s="44" t="s">
        <v>712</v>
      </c>
      <c r="C14" s="611" t="s">
        <v>26</v>
      </c>
      <c r="D14" s="611">
        <v>47</v>
      </c>
      <c r="E14" s="611">
        <v>30</v>
      </c>
      <c r="F14" s="611">
        <v>68</v>
      </c>
      <c r="G14" s="611">
        <v>3</v>
      </c>
      <c r="H14" s="611">
        <v>6</v>
      </c>
      <c r="I14" s="611">
        <v>4</v>
      </c>
      <c r="J14" s="611">
        <v>13</v>
      </c>
      <c r="K14" s="611">
        <v>171</v>
      </c>
    </row>
    <row r="15" spans="1:11" ht="15" customHeight="1">
      <c r="A15" s="959"/>
      <c r="B15" s="44" t="s">
        <v>713</v>
      </c>
      <c r="C15" s="611" t="s">
        <v>26</v>
      </c>
      <c r="D15" s="611">
        <v>19</v>
      </c>
      <c r="E15" s="611">
        <v>24</v>
      </c>
      <c r="F15" s="611">
        <v>39</v>
      </c>
      <c r="G15" s="611">
        <v>3</v>
      </c>
      <c r="H15" s="611">
        <v>2</v>
      </c>
      <c r="I15" s="611">
        <v>1</v>
      </c>
      <c r="J15" s="611">
        <v>0</v>
      </c>
      <c r="K15" s="611">
        <v>88</v>
      </c>
    </row>
    <row r="16" spans="1:11" ht="15" customHeight="1">
      <c r="A16" s="959"/>
      <c r="B16" s="44" t="s">
        <v>714</v>
      </c>
      <c r="C16" s="611" t="s">
        <v>26</v>
      </c>
      <c r="D16" s="611">
        <v>2</v>
      </c>
      <c r="E16" s="611">
        <v>3</v>
      </c>
      <c r="F16" s="611">
        <v>5</v>
      </c>
      <c r="G16" s="611">
        <v>0</v>
      </c>
      <c r="H16" s="611">
        <v>0</v>
      </c>
      <c r="I16" s="611">
        <v>0</v>
      </c>
      <c r="J16" s="611">
        <v>0</v>
      </c>
      <c r="K16" s="611">
        <v>10</v>
      </c>
    </row>
    <row r="17" spans="1:11" ht="15" customHeight="1">
      <c r="A17" s="959"/>
      <c r="B17" s="44" t="s">
        <v>417</v>
      </c>
      <c r="C17" s="611" t="s">
        <v>26</v>
      </c>
      <c r="D17" s="611">
        <v>0</v>
      </c>
      <c r="E17" s="611">
        <v>0</v>
      </c>
      <c r="F17" s="611">
        <v>0</v>
      </c>
      <c r="G17" s="611">
        <v>0</v>
      </c>
      <c r="H17" s="611">
        <v>0</v>
      </c>
      <c r="I17" s="611">
        <v>0</v>
      </c>
      <c r="J17" s="611">
        <v>0</v>
      </c>
      <c r="K17" s="611">
        <v>0</v>
      </c>
    </row>
    <row r="18" spans="1:11" ht="15" customHeight="1">
      <c r="A18" s="959"/>
      <c r="B18" s="610" t="s">
        <v>227</v>
      </c>
      <c r="C18" s="616" t="s">
        <v>26</v>
      </c>
      <c r="D18" s="670">
        <v>130</v>
      </c>
      <c r="E18" s="670">
        <v>209</v>
      </c>
      <c r="F18" s="670">
        <v>151</v>
      </c>
      <c r="G18" s="670">
        <v>99</v>
      </c>
      <c r="H18" s="670">
        <v>22</v>
      </c>
      <c r="I18" s="670">
        <v>7</v>
      </c>
      <c r="J18" s="670">
        <v>58</v>
      </c>
      <c r="K18" s="670">
        <v>676</v>
      </c>
    </row>
    <row r="19" spans="1:11" ht="15" customHeight="1">
      <c r="A19" s="959" t="s">
        <v>246</v>
      </c>
      <c r="B19" s="44" t="s">
        <v>362</v>
      </c>
      <c r="C19" s="611" t="s">
        <v>26</v>
      </c>
      <c r="D19" s="611">
        <v>11</v>
      </c>
      <c r="E19" s="611">
        <v>115</v>
      </c>
      <c r="F19" s="611">
        <v>5</v>
      </c>
      <c r="G19" s="611">
        <v>36</v>
      </c>
      <c r="H19" s="611">
        <v>7</v>
      </c>
      <c r="I19" s="611">
        <v>0</v>
      </c>
      <c r="J19" s="611">
        <v>2</v>
      </c>
      <c r="K19" s="611">
        <v>176</v>
      </c>
    </row>
    <row r="20" spans="1:11" ht="15" customHeight="1">
      <c r="A20" s="959"/>
      <c r="B20" s="44" t="s">
        <v>711</v>
      </c>
      <c r="C20" s="611" t="s">
        <v>26</v>
      </c>
      <c r="D20" s="611">
        <v>54</v>
      </c>
      <c r="E20" s="611">
        <v>31</v>
      </c>
      <c r="F20" s="611">
        <v>30</v>
      </c>
      <c r="G20" s="611">
        <v>31</v>
      </c>
      <c r="H20" s="611">
        <v>15</v>
      </c>
      <c r="I20" s="611">
        <v>3</v>
      </c>
      <c r="J20" s="611">
        <v>26</v>
      </c>
      <c r="K20" s="611">
        <v>190</v>
      </c>
    </row>
    <row r="21" spans="1:11" ht="15" customHeight="1">
      <c r="A21" s="959"/>
      <c r="B21" s="44" t="s">
        <v>712</v>
      </c>
      <c r="C21" s="611" t="s">
        <v>26</v>
      </c>
      <c r="D21" s="611">
        <v>34</v>
      </c>
      <c r="E21" s="611">
        <v>21</v>
      </c>
      <c r="F21" s="611">
        <v>31</v>
      </c>
      <c r="G21" s="611">
        <v>1</v>
      </c>
      <c r="H21" s="611">
        <v>2</v>
      </c>
      <c r="I21" s="611">
        <v>4</v>
      </c>
      <c r="J21" s="611">
        <v>5</v>
      </c>
      <c r="K21" s="611">
        <v>98</v>
      </c>
    </row>
    <row r="22" spans="1:11" ht="15" customHeight="1">
      <c r="A22" s="959"/>
      <c r="B22" s="44" t="s">
        <v>713</v>
      </c>
      <c r="C22" s="611" t="s">
        <v>26</v>
      </c>
      <c r="D22" s="611">
        <v>13</v>
      </c>
      <c r="E22" s="611">
        <v>9</v>
      </c>
      <c r="F22" s="611">
        <v>20</v>
      </c>
      <c r="G22" s="611">
        <v>0</v>
      </c>
      <c r="H22" s="611">
        <v>2</v>
      </c>
      <c r="I22" s="611">
        <v>3</v>
      </c>
      <c r="J22" s="611">
        <v>1</v>
      </c>
      <c r="K22" s="611">
        <v>48</v>
      </c>
    </row>
    <row r="23" spans="1:11" ht="15" customHeight="1">
      <c r="A23" s="959"/>
      <c r="B23" s="44" t="s">
        <v>714</v>
      </c>
      <c r="C23" s="611" t="s">
        <v>26</v>
      </c>
      <c r="D23" s="611">
        <v>6</v>
      </c>
      <c r="E23" s="611">
        <v>1</v>
      </c>
      <c r="F23" s="611">
        <v>7</v>
      </c>
      <c r="G23" s="611">
        <v>0</v>
      </c>
      <c r="H23" s="611">
        <v>1</v>
      </c>
      <c r="I23" s="611">
        <v>0</v>
      </c>
      <c r="J23" s="611">
        <v>0</v>
      </c>
      <c r="K23" s="611">
        <v>15</v>
      </c>
    </row>
    <row r="24" spans="1:11" ht="15" customHeight="1">
      <c r="A24" s="959"/>
      <c r="B24" s="44" t="s">
        <v>417</v>
      </c>
      <c r="C24" s="611" t="s">
        <v>26</v>
      </c>
      <c r="D24" s="611">
        <v>0</v>
      </c>
      <c r="E24" s="611">
        <v>0</v>
      </c>
      <c r="F24" s="611">
        <v>0</v>
      </c>
      <c r="G24" s="611">
        <v>0</v>
      </c>
      <c r="H24" s="611">
        <v>0</v>
      </c>
      <c r="I24" s="611">
        <v>0</v>
      </c>
      <c r="J24" s="611">
        <v>0</v>
      </c>
      <c r="K24" s="611">
        <v>0</v>
      </c>
    </row>
    <row r="25" spans="1:11" ht="15" customHeight="1">
      <c r="A25" s="959"/>
      <c r="B25" s="610" t="s">
        <v>227</v>
      </c>
      <c r="C25" s="616" t="s">
        <v>26</v>
      </c>
      <c r="D25" s="670">
        <v>118</v>
      </c>
      <c r="E25" s="670">
        <v>177</v>
      </c>
      <c r="F25" s="670">
        <v>93</v>
      </c>
      <c r="G25" s="670">
        <v>68</v>
      </c>
      <c r="H25" s="670">
        <v>27</v>
      </c>
      <c r="I25" s="670">
        <v>10</v>
      </c>
      <c r="J25" s="670">
        <v>34</v>
      </c>
      <c r="K25" s="670">
        <v>527</v>
      </c>
    </row>
    <row r="26" spans="1:11" ht="15" customHeight="1">
      <c r="A26" s="959" t="s">
        <v>247</v>
      </c>
      <c r="B26" s="44" t="s">
        <v>362</v>
      </c>
      <c r="C26" s="611" t="s">
        <v>26</v>
      </c>
      <c r="D26" s="611">
        <v>4</v>
      </c>
      <c r="E26" s="611">
        <v>86</v>
      </c>
      <c r="F26" s="611">
        <v>4</v>
      </c>
      <c r="G26" s="611">
        <v>23</v>
      </c>
      <c r="H26" s="611">
        <v>2</v>
      </c>
      <c r="I26" s="611">
        <v>0</v>
      </c>
      <c r="J26" s="611">
        <v>0</v>
      </c>
      <c r="K26" s="611">
        <v>119</v>
      </c>
    </row>
    <row r="27" spans="1:11" ht="15" customHeight="1">
      <c r="A27" s="959"/>
      <c r="B27" s="44" t="s">
        <v>711</v>
      </c>
      <c r="C27" s="611" t="s">
        <v>26</v>
      </c>
      <c r="D27" s="611">
        <v>40</v>
      </c>
      <c r="E27" s="611">
        <v>27</v>
      </c>
      <c r="F27" s="611">
        <v>23</v>
      </c>
      <c r="G27" s="611">
        <v>13</v>
      </c>
      <c r="H27" s="611">
        <v>3</v>
      </c>
      <c r="I27" s="611">
        <v>3</v>
      </c>
      <c r="J27" s="611">
        <v>24</v>
      </c>
      <c r="K27" s="611">
        <v>133</v>
      </c>
    </row>
    <row r="28" spans="1:11" ht="15" customHeight="1">
      <c r="A28" s="959"/>
      <c r="B28" s="44" t="s">
        <v>712</v>
      </c>
      <c r="C28" s="611" t="s">
        <v>26</v>
      </c>
      <c r="D28" s="611">
        <v>20</v>
      </c>
      <c r="E28" s="611">
        <v>23</v>
      </c>
      <c r="F28" s="611">
        <v>17</v>
      </c>
      <c r="G28" s="611">
        <v>0</v>
      </c>
      <c r="H28" s="611">
        <v>2</v>
      </c>
      <c r="I28" s="611">
        <v>2</v>
      </c>
      <c r="J28" s="611">
        <v>9</v>
      </c>
      <c r="K28" s="611">
        <v>73</v>
      </c>
    </row>
    <row r="29" spans="1:11" ht="15" customHeight="1">
      <c r="A29" s="959"/>
      <c r="B29" s="44" t="s">
        <v>713</v>
      </c>
      <c r="C29" s="611" t="s">
        <v>26</v>
      </c>
      <c r="D29" s="611">
        <v>12</v>
      </c>
      <c r="E29" s="611">
        <v>5</v>
      </c>
      <c r="F29" s="611">
        <v>11</v>
      </c>
      <c r="G29" s="611">
        <v>2</v>
      </c>
      <c r="H29" s="611">
        <v>1</v>
      </c>
      <c r="I29" s="611">
        <v>0</v>
      </c>
      <c r="J29" s="611">
        <v>1</v>
      </c>
      <c r="K29" s="611">
        <v>32</v>
      </c>
    </row>
    <row r="30" spans="1:11" ht="15" customHeight="1">
      <c r="A30" s="959"/>
      <c r="B30" s="44" t="s">
        <v>714</v>
      </c>
      <c r="C30" s="611" t="s">
        <v>26</v>
      </c>
      <c r="D30" s="611">
        <v>1</v>
      </c>
      <c r="E30" s="611">
        <v>0</v>
      </c>
      <c r="F30" s="611">
        <v>4</v>
      </c>
      <c r="G30" s="611">
        <v>0</v>
      </c>
      <c r="H30" s="611">
        <v>2</v>
      </c>
      <c r="I30" s="611">
        <v>0</v>
      </c>
      <c r="J30" s="611">
        <v>0</v>
      </c>
      <c r="K30" s="611">
        <v>7</v>
      </c>
    </row>
    <row r="31" spans="1:11" ht="15" customHeight="1">
      <c r="A31" s="959"/>
      <c r="B31" s="44" t="s">
        <v>417</v>
      </c>
      <c r="C31" s="611" t="s">
        <v>26</v>
      </c>
      <c r="D31" s="611">
        <v>0</v>
      </c>
      <c r="E31" s="611">
        <v>0</v>
      </c>
      <c r="F31" s="611">
        <v>0</v>
      </c>
      <c r="G31" s="611">
        <v>0</v>
      </c>
      <c r="H31" s="611">
        <v>0</v>
      </c>
      <c r="I31" s="611">
        <v>0</v>
      </c>
      <c r="J31" s="611">
        <v>0</v>
      </c>
      <c r="K31" s="611">
        <v>0</v>
      </c>
    </row>
    <row r="32" spans="1:11" ht="15" customHeight="1">
      <c r="A32" s="959"/>
      <c r="B32" s="610" t="s">
        <v>227</v>
      </c>
      <c r="C32" s="616" t="s">
        <v>26</v>
      </c>
      <c r="D32" s="670">
        <v>77</v>
      </c>
      <c r="E32" s="670">
        <v>141</v>
      </c>
      <c r="F32" s="670">
        <v>59</v>
      </c>
      <c r="G32" s="670">
        <v>38</v>
      </c>
      <c r="H32" s="670">
        <v>10</v>
      </c>
      <c r="I32" s="670">
        <v>5</v>
      </c>
      <c r="J32" s="670">
        <v>34</v>
      </c>
      <c r="K32" s="670">
        <v>364</v>
      </c>
    </row>
    <row r="33" spans="1:11" ht="15" customHeight="1">
      <c r="A33" s="959" t="s">
        <v>248</v>
      </c>
      <c r="B33" s="44" t="s">
        <v>362</v>
      </c>
      <c r="C33" s="611" t="s">
        <v>26</v>
      </c>
      <c r="D33" s="611">
        <v>3</v>
      </c>
      <c r="E33" s="611">
        <v>19</v>
      </c>
      <c r="F33" s="611">
        <v>2</v>
      </c>
      <c r="G33" s="611">
        <v>4</v>
      </c>
      <c r="H33" s="611">
        <v>0</v>
      </c>
      <c r="I33" s="611">
        <v>0</v>
      </c>
      <c r="J33" s="611">
        <v>0</v>
      </c>
      <c r="K33" s="611">
        <v>28</v>
      </c>
    </row>
    <row r="34" spans="1:11" ht="15" customHeight="1">
      <c r="A34" s="959"/>
      <c r="B34" s="44" t="s">
        <v>711</v>
      </c>
      <c r="C34" s="611" t="s">
        <v>26</v>
      </c>
      <c r="D34" s="611">
        <v>17</v>
      </c>
      <c r="E34" s="611">
        <v>18</v>
      </c>
      <c r="F34" s="611">
        <v>4</v>
      </c>
      <c r="G34" s="611">
        <v>4</v>
      </c>
      <c r="H34" s="611">
        <v>0</v>
      </c>
      <c r="I34" s="611">
        <v>1</v>
      </c>
      <c r="J34" s="611">
        <v>7</v>
      </c>
      <c r="K34" s="611">
        <v>51</v>
      </c>
    </row>
    <row r="35" spans="1:11" ht="15" customHeight="1">
      <c r="A35" s="959"/>
      <c r="B35" s="44" t="s">
        <v>712</v>
      </c>
      <c r="C35" s="611" t="s">
        <v>26</v>
      </c>
      <c r="D35" s="611">
        <v>7</v>
      </c>
      <c r="E35" s="611">
        <v>8</v>
      </c>
      <c r="F35" s="611">
        <v>1</v>
      </c>
      <c r="G35" s="611">
        <v>1</v>
      </c>
      <c r="H35" s="611">
        <v>0</v>
      </c>
      <c r="I35" s="611">
        <v>1</v>
      </c>
      <c r="J35" s="611">
        <v>0</v>
      </c>
      <c r="K35" s="611">
        <v>18</v>
      </c>
    </row>
    <row r="36" spans="1:11" ht="15" customHeight="1">
      <c r="A36" s="959"/>
      <c r="B36" s="44" t="s">
        <v>713</v>
      </c>
      <c r="C36" s="611" t="s">
        <v>26</v>
      </c>
      <c r="D36" s="611">
        <v>8</v>
      </c>
      <c r="E36" s="611">
        <v>1</v>
      </c>
      <c r="F36" s="611">
        <v>2</v>
      </c>
      <c r="G36" s="611">
        <v>0</v>
      </c>
      <c r="H36" s="611">
        <v>0</v>
      </c>
      <c r="I36" s="611">
        <v>0</v>
      </c>
      <c r="J36" s="611">
        <v>1</v>
      </c>
      <c r="K36" s="611">
        <v>12</v>
      </c>
    </row>
    <row r="37" spans="1:11" ht="15" customHeight="1">
      <c r="A37" s="959"/>
      <c r="B37" s="44" t="s">
        <v>714</v>
      </c>
      <c r="C37" s="611" t="s">
        <v>26</v>
      </c>
      <c r="D37" s="611">
        <v>0</v>
      </c>
      <c r="E37" s="611">
        <v>1</v>
      </c>
      <c r="F37" s="611">
        <v>0</v>
      </c>
      <c r="G37" s="611">
        <v>0</v>
      </c>
      <c r="H37" s="611">
        <v>0</v>
      </c>
      <c r="I37" s="611">
        <v>0</v>
      </c>
      <c r="J37" s="611">
        <v>0</v>
      </c>
      <c r="K37" s="611">
        <v>1</v>
      </c>
    </row>
    <row r="38" spans="1:11" ht="15" customHeight="1">
      <c r="A38" s="959"/>
      <c r="B38" s="44" t="s">
        <v>417</v>
      </c>
      <c r="C38" s="611" t="s">
        <v>26</v>
      </c>
      <c r="D38" s="611">
        <v>0</v>
      </c>
      <c r="E38" s="611">
        <v>0</v>
      </c>
      <c r="F38" s="611">
        <v>0</v>
      </c>
      <c r="G38" s="611">
        <v>0</v>
      </c>
      <c r="H38" s="611">
        <v>0</v>
      </c>
      <c r="I38" s="611">
        <v>0</v>
      </c>
      <c r="J38" s="611">
        <v>0</v>
      </c>
      <c r="K38" s="611">
        <v>0</v>
      </c>
    </row>
    <row r="39" spans="1:11" ht="15" customHeight="1">
      <c r="A39" s="959"/>
      <c r="B39" s="610" t="s">
        <v>227</v>
      </c>
      <c r="C39" s="616" t="s">
        <v>26</v>
      </c>
      <c r="D39" s="670">
        <v>35</v>
      </c>
      <c r="E39" s="670">
        <v>47</v>
      </c>
      <c r="F39" s="670">
        <v>9</v>
      </c>
      <c r="G39" s="670">
        <v>9</v>
      </c>
      <c r="H39" s="670">
        <v>0</v>
      </c>
      <c r="I39" s="670">
        <v>2</v>
      </c>
      <c r="J39" s="670">
        <v>8</v>
      </c>
      <c r="K39" s="670">
        <v>110</v>
      </c>
    </row>
    <row r="40" spans="1:11" ht="15" customHeight="1">
      <c r="A40" s="941" t="s">
        <v>227</v>
      </c>
      <c r="B40" s="44" t="s">
        <v>362</v>
      </c>
      <c r="C40" s="611" t="s">
        <v>26</v>
      </c>
      <c r="D40" s="611">
        <v>29</v>
      </c>
      <c r="E40" s="611">
        <v>456</v>
      </c>
      <c r="F40" s="611">
        <v>11</v>
      </c>
      <c r="G40" s="611">
        <v>160</v>
      </c>
      <c r="H40" s="611">
        <v>11</v>
      </c>
      <c r="I40" s="611">
        <v>0</v>
      </c>
      <c r="J40" s="611">
        <v>9</v>
      </c>
      <c r="K40" s="611">
        <v>676</v>
      </c>
    </row>
    <row r="41" spans="1:11" ht="15" customHeight="1">
      <c r="A41" s="941"/>
      <c r="B41" s="44" t="s">
        <v>711</v>
      </c>
      <c r="C41" s="611" t="s">
        <v>26</v>
      </c>
      <c r="D41" s="611">
        <v>214</v>
      </c>
      <c r="E41" s="611">
        <v>133</v>
      </c>
      <c r="F41" s="611">
        <v>139</v>
      </c>
      <c r="G41" s="611">
        <v>126</v>
      </c>
      <c r="H41" s="611">
        <v>36</v>
      </c>
      <c r="I41" s="611">
        <v>11</v>
      </c>
      <c r="J41" s="611">
        <v>121</v>
      </c>
      <c r="K41" s="611">
        <v>780</v>
      </c>
    </row>
    <row r="42" spans="1:11" ht="15" customHeight="1">
      <c r="A42" s="941"/>
      <c r="B42" s="44" t="s">
        <v>712</v>
      </c>
      <c r="C42" s="611" t="s">
        <v>26</v>
      </c>
      <c r="D42" s="611">
        <v>138</v>
      </c>
      <c r="E42" s="611">
        <v>94</v>
      </c>
      <c r="F42" s="611">
        <v>144</v>
      </c>
      <c r="G42" s="611">
        <v>6</v>
      </c>
      <c r="H42" s="611">
        <v>13</v>
      </c>
      <c r="I42" s="611">
        <v>12</v>
      </c>
      <c r="J42" s="611">
        <v>33</v>
      </c>
      <c r="K42" s="611">
        <v>440</v>
      </c>
    </row>
    <row r="43" spans="1:11" ht="15" customHeight="1">
      <c r="A43" s="941"/>
      <c r="B43" s="44" t="s">
        <v>713</v>
      </c>
      <c r="C43" s="611" t="s">
        <v>26</v>
      </c>
      <c r="D43" s="611">
        <v>52</v>
      </c>
      <c r="E43" s="611">
        <v>39</v>
      </c>
      <c r="F43" s="611">
        <v>72</v>
      </c>
      <c r="G43" s="611">
        <v>5</v>
      </c>
      <c r="H43" s="611">
        <v>5</v>
      </c>
      <c r="I43" s="611">
        <v>4</v>
      </c>
      <c r="J43" s="611">
        <v>3</v>
      </c>
      <c r="K43" s="611">
        <v>180</v>
      </c>
    </row>
    <row r="44" spans="1:11" ht="15" customHeight="1">
      <c r="A44" s="941"/>
      <c r="B44" s="44" t="s">
        <v>714</v>
      </c>
      <c r="C44" s="611" t="s">
        <v>26</v>
      </c>
      <c r="D44" s="611">
        <v>9</v>
      </c>
      <c r="E44" s="611">
        <v>5</v>
      </c>
      <c r="F44" s="611">
        <v>16</v>
      </c>
      <c r="G44" s="611">
        <v>0</v>
      </c>
      <c r="H44" s="611">
        <v>3</v>
      </c>
      <c r="I44" s="611">
        <v>0</v>
      </c>
      <c r="J44" s="611">
        <v>0</v>
      </c>
      <c r="K44" s="611">
        <v>33</v>
      </c>
    </row>
    <row r="45" spans="1:11" ht="15" customHeight="1">
      <c r="A45" s="941"/>
      <c r="B45" s="44" t="s">
        <v>417</v>
      </c>
      <c r="C45" s="611" t="s">
        <v>26</v>
      </c>
      <c r="D45" s="611">
        <v>0</v>
      </c>
      <c r="E45" s="611">
        <v>0</v>
      </c>
      <c r="F45" s="611">
        <v>0</v>
      </c>
      <c r="G45" s="611">
        <v>0</v>
      </c>
      <c r="H45" s="611">
        <v>0</v>
      </c>
      <c r="I45" s="611">
        <v>0</v>
      </c>
      <c r="J45" s="611">
        <v>0</v>
      </c>
      <c r="K45" s="611">
        <v>0</v>
      </c>
    </row>
    <row r="46" spans="1:11" ht="15" customHeight="1">
      <c r="A46" s="941"/>
      <c r="B46" s="610" t="s">
        <v>227</v>
      </c>
      <c r="C46" s="616" t="s">
        <v>26</v>
      </c>
      <c r="D46" s="671">
        <v>442</v>
      </c>
      <c r="E46" s="671">
        <v>727</v>
      </c>
      <c r="F46" s="671">
        <v>382</v>
      </c>
      <c r="G46" s="671">
        <v>297</v>
      </c>
      <c r="H46" s="671">
        <v>68</v>
      </c>
      <c r="I46" s="671">
        <v>27</v>
      </c>
      <c r="J46" s="671">
        <v>166</v>
      </c>
      <c r="K46" s="671">
        <v>2109</v>
      </c>
    </row>
    <row r="47" spans="1:11" ht="15" customHeight="1">
      <c r="A47" s="44"/>
      <c r="B47" s="44"/>
      <c r="C47" s="961" t="s">
        <v>697</v>
      </c>
      <c r="D47" s="961"/>
      <c r="E47" s="961"/>
      <c r="F47" s="961"/>
      <c r="G47" s="961"/>
      <c r="H47" s="961"/>
      <c r="I47" s="961"/>
      <c r="J47" s="961"/>
      <c r="K47" s="961"/>
    </row>
    <row r="48" spans="1:11" ht="15" customHeight="1">
      <c r="A48" s="921" t="s">
        <v>244</v>
      </c>
      <c r="B48" s="44" t="s">
        <v>362</v>
      </c>
      <c r="C48" s="611" t="s">
        <v>26</v>
      </c>
      <c r="D48" s="611">
        <v>11</v>
      </c>
      <c r="E48" s="611">
        <v>118</v>
      </c>
      <c r="F48" s="611">
        <v>1</v>
      </c>
      <c r="G48" s="611">
        <v>75</v>
      </c>
      <c r="H48" s="611">
        <v>1</v>
      </c>
      <c r="I48" s="611">
        <v>0</v>
      </c>
      <c r="J48" s="611">
        <v>0</v>
      </c>
      <c r="K48" s="611">
        <v>206</v>
      </c>
    </row>
    <row r="49" spans="1:11" ht="15" customHeight="1">
      <c r="A49" s="921"/>
      <c r="B49" s="44" t="s">
        <v>711</v>
      </c>
      <c r="C49" s="611" t="s">
        <v>26</v>
      </c>
      <c r="D49" s="611">
        <v>94</v>
      </c>
      <c r="E49" s="611">
        <v>33</v>
      </c>
      <c r="F49" s="611">
        <v>31</v>
      </c>
      <c r="G49" s="611">
        <v>42</v>
      </c>
      <c r="H49" s="611">
        <v>11</v>
      </c>
      <c r="I49" s="611">
        <v>13</v>
      </c>
      <c r="J49" s="611">
        <v>0</v>
      </c>
      <c r="K49" s="611">
        <v>224</v>
      </c>
    </row>
    <row r="50" spans="1:11" ht="15" customHeight="1">
      <c r="A50" s="921"/>
      <c r="B50" s="44" t="s">
        <v>712</v>
      </c>
      <c r="C50" s="611" t="s">
        <v>26</v>
      </c>
      <c r="D50" s="611">
        <v>41</v>
      </c>
      <c r="E50" s="611">
        <v>17</v>
      </c>
      <c r="F50" s="611">
        <v>11</v>
      </c>
      <c r="G50" s="611">
        <v>1</v>
      </c>
      <c r="H50" s="611">
        <v>5</v>
      </c>
      <c r="I50" s="611">
        <v>3</v>
      </c>
      <c r="J50" s="611">
        <v>1</v>
      </c>
      <c r="K50" s="611">
        <v>79</v>
      </c>
    </row>
    <row r="51" spans="1:11" ht="15" customHeight="1">
      <c r="A51" s="921"/>
      <c r="B51" s="44" t="s">
        <v>713</v>
      </c>
      <c r="C51" s="611" t="s">
        <v>26</v>
      </c>
      <c r="D51" s="611">
        <v>0</v>
      </c>
      <c r="E51" s="611">
        <v>0</v>
      </c>
      <c r="F51" s="611">
        <v>0</v>
      </c>
      <c r="G51" s="611">
        <v>0</v>
      </c>
      <c r="H51" s="611">
        <v>0</v>
      </c>
      <c r="I51" s="611">
        <v>0</v>
      </c>
      <c r="J51" s="611">
        <v>0</v>
      </c>
      <c r="K51" s="611">
        <v>0</v>
      </c>
    </row>
    <row r="52" spans="1:11" ht="15" customHeight="1">
      <c r="A52" s="921"/>
      <c r="B52" s="44" t="s">
        <v>714</v>
      </c>
      <c r="C52" s="611" t="s">
        <v>26</v>
      </c>
      <c r="D52" s="611">
        <v>0</v>
      </c>
      <c r="E52" s="611">
        <v>0</v>
      </c>
      <c r="F52" s="611">
        <v>0</v>
      </c>
      <c r="G52" s="611">
        <v>0</v>
      </c>
      <c r="H52" s="611">
        <v>0</v>
      </c>
      <c r="I52" s="611">
        <v>0</v>
      </c>
      <c r="J52" s="611">
        <v>0</v>
      </c>
      <c r="K52" s="611">
        <v>0</v>
      </c>
    </row>
    <row r="53" spans="1:11" ht="15" customHeight="1">
      <c r="A53" s="921"/>
      <c r="B53" s="44" t="s">
        <v>417</v>
      </c>
      <c r="C53" s="611" t="s">
        <v>26</v>
      </c>
      <c r="D53" s="611">
        <v>0</v>
      </c>
      <c r="E53" s="611">
        <v>0</v>
      </c>
      <c r="F53" s="611">
        <v>0</v>
      </c>
      <c r="G53" s="611">
        <v>0</v>
      </c>
      <c r="H53" s="611">
        <v>0</v>
      </c>
      <c r="I53" s="611">
        <v>0</v>
      </c>
      <c r="J53" s="611">
        <v>0</v>
      </c>
      <c r="K53" s="611">
        <v>0</v>
      </c>
    </row>
    <row r="54" spans="1:11" ht="15" customHeight="1">
      <c r="A54" s="921"/>
      <c r="B54" s="610" t="s">
        <v>227</v>
      </c>
      <c r="C54" s="616" t="s">
        <v>26</v>
      </c>
      <c r="D54" s="670">
        <v>146</v>
      </c>
      <c r="E54" s="670">
        <v>168</v>
      </c>
      <c r="F54" s="670">
        <v>43</v>
      </c>
      <c r="G54" s="670">
        <v>118</v>
      </c>
      <c r="H54" s="670">
        <v>17</v>
      </c>
      <c r="I54" s="670">
        <v>16</v>
      </c>
      <c r="J54" s="670">
        <v>1</v>
      </c>
      <c r="K54" s="670">
        <v>509</v>
      </c>
    </row>
    <row r="55" spans="1:11" ht="15" customHeight="1">
      <c r="A55" s="959" t="s">
        <v>245</v>
      </c>
      <c r="B55" s="44" t="s">
        <v>362</v>
      </c>
      <c r="C55" s="611" t="s">
        <v>26</v>
      </c>
      <c r="D55" s="611">
        <v>10</v>
      </c>
      <c r="E55" s="611">
        <v>188</v>
      </c>
      <c r="F55" s="611">
        <v>0</v>
      </c>
      <c r="G55" s="611">
        <v>74</v>
      </c>
      <c r="H55" s="611">
        <v>1</v>
      </c>
      <c r="I55" s="611">
        <v>0</v>
      </c>
      <c r="J55" s="611">
        <v>0</v>
      </c>
      <c r="K55" s="611">
        <v>273</v>
      </c>
    </row>
    <row r="56" spans="1:11" ht="15" customHeight="1">
      <c r="A56" s="959"/>
      <c r="B56" s="44" t="s">
        <v>711</v>
      </c>
      <c r="C56" s="611" t="s">
        <v>26</v>
      </c>
      <c r="D56" s="611">
        <v>195</v>
      </c>
      <c r="E56" s="611">
        <v>36</v>
      </c>
      <c r="F56" s="611">
        <v>47</v>
      </c>
      <c r="G56" s="611">
        <v>57</v>
      </c>
      <c r="H56" s="611">
        <v>24</v>
      </c>
      <c r="I56" s="611">
        <v>7</v>
      </c>
      <c r="J56" s="611">
        <v>4</v>
      </c>
      <c r="K56" s="611">
        <v>370</v>
      </c>
    </row>
    <row r="57" spans="1:11" ht="15" customHeight="1">
      <c r="A57" s="959"/>
      <c r="B57" s="44" t="s">
        <v>712</v>
      </c>
      <c r="C57" s="611" t="s">
        <v>26</v>
      </c>
      <c r="D57" s="611">
        <v>136</v>
      </c>
      <c r="E57" s="611">
        <v>48</v>
      </c>
      <c r="F57" s="611">
        <v>40</v>
      </c>
      <c r="G57" s="611">
        <v>10</v>
      </c>
      <c r="H57" s="611">
        <v>7</v>
      </c>
      <c r="I57" s="611">
        <v>9</v>
      </c>
      <c r="J57" s="611">
        <v>1</v>
      </c>
      <c r="K57" s="611">
        <v>251</v>
      </c>
    </row>
    <row r="58" spans="1:11" ht="15" customHeight="1">
      <c r="A58" s="959"/>
      <c r="B58" s="44" t="s">
        <v>713</v>
      </c>
      <c r="C58" s="611" t="s">
        <v>26</v>
      </c>
      <c r="D58" s="611">
        <v>63</v>
      </c>
      <c r="E58" s="611">
        <v>38</v>
      </c>
      <c r="F58" s="611">
        <v>28</v>
      </c>
      <c r="G58" s="611">
        <v>1</v>
      </c>
      <c r="H58" s="611">
        <v>3</v>
      </c>
      <c r="I58" s="611">
        <v>3</v>
      </c>
      <c r="J58" s="611">
        <v>0</v>
      </c>
      <c r="K58" s="611">
        <v>136</v>
      </c>
    </row>
    <row r="59" spans="1:11" ht="15" customHeight="1">
      <c r="A59" s="959"/>
      <c r="B59" s="44" t="s">
        <v>714</v>
      </c>
      <c r="C59" s="611" t="s">
        <v>26</v>
      </c>
      <c r="D59" s="611">
        <v>4</v>
      </c>
      <c r="E59" s="611">
        <v>7</v>
      </c>
      <c r="F59" s="611">
        <v>7</v>
      </c>
      <c r="G59" s="611">
        <v>0</v>
      </c>
      <c r="H59" s="611">
        <v>1</v>
      </c>
      <c r="I59" s="611">
        <v>0</v>
      </c>
      <c r="J59" s="611">
        <v>0</v>
      </c>
      <c r="K59" s="611">
        <v>19</v>
      </c>
    </row>
    <row r="60" spans="1:11" ht="15" customHeight="1">
      <c r="A60" s="959"/>
      <c r="B60" s="44" t="s">
        <v>417</v>
      </c>
      <c r="C60" s="611" t="s">
        <v>26</v>
      </c>
      <c r="D60" s="611">
        <v>0</v>
      </c>
      <c r="E60" s="611">
        <v>0</v>
      </c>
      <c r="F60" s="611">
        <v>0</v>
      </c>
      <c r="G60" s="611">
        <v>0</v>
      </c>
      <c r="H60" s="611">
        <v>0</v>
      </c>
      <c r="I60" s="611">
        <v>0</v>
      </c>
      <c r="J60" s="611">
        <v>0</v>
      </c>
      <c r="K60" s="611">
        <v>0</v>
      </c>
    </row>
    <row r="61" spans="1:11" ht="15" customHeight="1">
      <c r="A61" s="959"/>
      <c r="B61" s="610" t="s">
        <v>227</v>
      </c>
      <c r="C61" s="616" t="s">
        <v>26</v>
      </c>
      <c r="D61" s="670">
        <v>408</v>
      </c>
      <c r="E61" s="670">
        <v>317</v>
      </c>
      <c r="F61" s="670">
        <v>122</v>
      </c>
      <c r="G61" s="670">
        <v>142</v>
      </c>
      <c r="H61" s="670">
        <v>36</v>
      </c>
      <c r="I61" s="670">
        <v>19</v>
      </c>
      <c r="J61" s="670">
        <v>5</v>
      </c>
      <c r="K61" s="671">
        <v>1049</v>
      </c>
    </row>
    <row r="62" spans="1:11" ht="15" customHeight="1">
      <c r="A62" s="959" t="s">
        <v>246</v>
      </c>
      <c r="B62" s="44" t="s">
        <v>362</v>
      </c>
      <c r="C62" s="611" t="s">
        <v>26</v>
      </c>
      <c r="D62" s="611">
        <v>16</v>
      </c>
      <c r="E62" s="611">
        <v>172</v>
      </c>
      <c r="F62" s="611">
        <v>2</v>
      </c>
      <c r="G62" s="611">
        <v>70</v>
      </c>
      <c r="H62" s="611">
        <v>0</v>
      </c>
      <c r="I62" s="611">
        <v>0</v>
      </c>
      <c r="J62" s="611">
        <v>1</v>
      </c>
      <c r="K62" s="611">
        <v>261</v>
      </c>
    </row>
    <row r="63" spans="1:11" ht="15" customHeight="1">
      <c r="A63" s="959"/>
      <c r="B63" s="44" t="s">
        <v>711</v>
      </c>
      <c r="C63" s="611" t="s">
        <v>26</v>
      </c>
      <c r="D63" s="611">
        <v>161</v>
      </c>
      <c r="E63" s="611">
        <v>36</v>
      </c>
      <c r="F63" s="611">
        <v>60</v>
      </c>
      <c r="G63" s="611">
        <v>52</v>
      </c>
      <c r="H63" s="611">
        <v>14</v>
      </c>
      <c r="I63" s="611">
        <v>5</v>
      </c>
      <c r="J63" s="611">
        <v>3</v>
      </c>
      <c r="K63" s="611">
        <v>331</v>
      </c>
    </row>
    <row r="64" spans="1:11" ht="15" customHeight="1">
      <c r="A64" s="959"/>
      <c r="B64" s="44" t="s">
        <v>712</v>
      </c>
      <c r="C64" s="611" t="s">
        <v>26</v>
      </c>
      <c r="D64" s="611">
        <v>104</v>
      </c>
      <c r="E64" s="611">
        <v>34</v>
      </c>
      <c r="F64" s="611">
        <v>24</v>
      </c>
      <c r="G64" s="611">
        <v>2</v>
      </c>
      <c r="H64" s="611">
        <v>7</v>
      </c>
      <c r="I64" s="611">
        <v>4</v>
      </c>
      <c r="J64" s="611">
        <v>3</v>
      </c>
      <c r="K64" s="611">
        <v>178</v>
      </c>
    </row>
    <row r="65" spans="1:11" ht="15" customHeight="1">
      <c r="A65" s="959"/>
      <c r="B65" s="44" t="s">
        <v>713</v>
      </c>
      <c r="C65" s="611" t="s">
        <v>26</v>
      </c>
      <c r="D65" s="611">
        <v>39</v>
      </c>
      <c r="E65" s="611">
        <v>26</v>
      </c>
      <c r="F65" s="611">
        <v>15</v>
      </c>
      <c r="G65" s="611">
        <v>1</v>
      </c>
      <c r="H65" s="611">
        <v>2</v>
      </c>
      <c r="I65" s="611">
        <v>2</v>
      </c>
      <c r="J65" s="611">
        <v>0</v>
      </c>
      <c r="K65" s="611">
        <v>85</v>
      </c>
    </row>
    <row r="66" spans="1:11" ht="15" customHeight="1">
      <c r="A66" s="959"/>
      <c r="B66" s="44" t="s">
        <v>714</v>
      </c>
      <c r="C66" s="611" t="s">
        <v>26</v>
      </c>
      <c r="D66" s="611">
        <v>9</v>
      </c>
      <c r="E66" s="611">
        <v>5</v>
      </c>
      <c r="F66" s="611">
        <v>1</v>
      </c>
      <c r="G66" s="611">
        <v>0</v>
      </c>
      <c r="H66" s="611">
        <v>0</v>
      </c>
      <c r="I66" s="611">
        <v>0</v>
      </c>
      <c r="J66" s="611">
        <v>0</v>
      </c>
      <c r="K66" s="611">
        <v>15</v>
      </c>
    </row>
    <row r="67" spans="1:11" ht="15" customHeight="1">
      <c r="A67" s="959"/>
      <c r="B67" s="44" t="s">
        <v>417</v>
      </c>
      <c r="C67" s="611" t="s">
        <v>26</v>
      </c>
      <c r="D67" s="611">
        <v>0</v>
      </c>
      <c r="E67" s="611">
        <v>0</v>
      </c>
      <c r="F67" s="611">
        <v>0</v>
      </c>
      <c r="G67" s="611">
        <v>0</v>
      </c>
      <c r="H67" s="611">
        <v>0</v>
      </c>
      <c r="I67" s="611">
        <v>0</v>
      </c>
      <c r="J67" s="611">
        <v>0</v>
      </c>
      <c r="K67" s="611">
        <v>0</v>
      </c>
    </row>
    <row r="68" spans="1:11" ht="15" customHeight="1">
      <c r="A68" s="959"/>
      <c r="B68" s="610" t="s">
        <v>227</v>
      </c>
      <c r="C68" s="616" t="s">
        <v>26</v>
      </c>
      <c r="D68" s="670">
        <v>329</v>
      </c>
      <c r="E68" s="670">
        <v>273</v>
      </c>
      <c r="F68" s="670">
        <v>102</v>
      </c>
      <c r="G68" s="670">
        <v>125</v>
      </c>
      <c r="H68" s="670">
        <v>23</v>
      </c>
      <c r="I68" s="670">
        <v>11</v>
      </c>
      <c r="J68" s="670">
        <v>7</v>
      </c>
      <c r="K68" s="670">
        <v>870</v>
      </c>
    </row>
    <row r="69" spans="1:11" ht="15" customHeight="1">
      <c r="A69" s="959" t="s">
        <v>247</v>
      </c>
      <c r="B69" s="44" t="s">
        <v>362</v>
      </c>
      <c r="C69" s="611" t="s">
        <v>26</v>
      </c>
      <c r="D69" s="611">
        <v>30</v>
      </c>
      <c r="E69" s="611">
        <v>118</v>
      </c>
      <c r="F69" s="611">
        <v>2</v>
      </c>
      <c r="G69" s="611">
        <v>43</v>
      </c>
      <c r="H69" s="611">
        <v>3</v>
      </c>
      <c r="I69" s="611">
        <v>0</v>
      </c>
      <c r="J69" s="611">
        <v>0</v>
      </c>
      <c r="K69" s="611">
        <v>196</v>
      </c>
    </row>
    <row r="70" spans="1:11" ht="15" customHeight="1">
      <c r="A70" s="959"/>
      <c r="B70" s="44" t="s">
        <v>711</v>
      </c>
      <c r="C70" s="611" t="s">
        <v>26</v>
      </c>
      <c r="D70" s="611">
        <v>153</v>
      </c>
      <c r="E70" s="611">
        <v>56</v>
      </c>
      <c r="F70" s="611">
        <v>40</v>
      </c>
      <c r="G70" s="611">
        <v>31</v>
      </c>
      <c r="H70" s="611">
        <v>12</v>
      </c>
      <c r="I70" s="611">
        <v>3</v>
      </c>
      <c r="J70" s="611">
        <v>3</v>
      </c>
      <c r="K70" s="611">
        <v>298</v>
      </c>
    </row>
    <row r="71" spans="1:11" ht="15" customHeight="1">
      <c r="A71" s="959"/>
      <c r="B71" s="44" t="s">
        <v>712</v>
      </c>
      <c r="C71" s="611" t="s">
        <v>26</v>
      </c>
      <c r="D71" s="611">
        <v>96</v>
      </c>
      <c r="E71" s="611">
        <v>39</v>
      </c>
      <c r="F71" s="611">
        <v>19</v>
      </c>
      <c r="G71" s="611">
        <v>10</v>
      </c>
      <c r="H71" s="611">
        <v>3</v>
      </c>
      <c r="I71" s="611">
        <v>3</v>
      </c>
      <c r="J71" s="611">
        <v>4</v>
      </c>
      <c r="K71" s="611">
        <v>174</v>
      </c>
    </row>
    <row r="72" spans="1:11" ht="15" customHeight="1">
      <c r="A72" s="959"/>
      <c r="B72" s="44" t="s">
        <v>713</v>
      </c>
      <c r="C72" s="611" t="s">
        <v>26</v>
      </c>
      <c r="D72" s="611">
        <v>37</v>
      </c>
      <c r="E72" s="611">
        <v>17</v>
      </c>
      <c r="F72" s="611">
        <v>9</v>
      </c>
      <c r="G72" s="611">
        <v>2</v>
      </c>
      <c r="H72" s="611">
        <v>4</v>
      </c>
      <c r="I72" s="611">
        <v>0</v>
      </c>
      <c r="J72" s="611">
        <v>0</v>
      </c>
      <c r="K72" s="611">
        <v>69</v>
      </c>
    </row>
    <row r="73" spans="1:11" ht="15" customHeight="1">
      <c r="A73" s="959"/>
      <c r="B73" s="44" t="s">
        <v>714</v>
      </c>
      <c r="C73" s="611" t="s">
        <v>26</v>
      </c>
      <c r="D73" s="611">
        <v>4</v>
      </c>
      <c r="E73" s="611">
        <v>8</v>
      </c>
      <c r="F73" s="611">
        <v>0</v>
      </c>
      <c r="G73" s="611">
        <v>0</v>
      </c>
      <c r="H73" s="611">
        <v>0</v>
      </c>
      <c r="I73" s="611">
        <v>0</v>
      </c>
      <c r="J73" s="611">
        <v>0</v>
      </c>
      <c r="K73" s="611">
        <v>12</v>
      </c>
    </row>
    <row r="74" spans="1:11" ht="15" customHeight="1">
      <c r="A74" s="959"/>
      <c r="B74" s="44" t="s">
        <v>417</v>
      </c>
      <c r="C74" s="611" t="s">
        <v>26</v>
      </c>
      <c r="D74" s="611">
        <v>0</v>
      </c>
      <c r="E74" s="611">
        <v>0</v>
      </c>
      <c r="F74" s="611">
        <v>0</v>
      </c>
      <c r="G74" s="611">
        <v>0</v>
      </c>
      <c r="H74" s="611">
        <v>0</v>
      </c>
      <c r="I74" s="611">
        <v>0</v>
      </c>
      <c r="J74" s="611">
        <v>0</v>
      </c>
      <c r="K74" s="611">
        <v>0</v>
      </c>
    </row>
    <row r="75" spans="1:11" ht="15" customHeight="1">
      <c r="A75" s="959"/>
      <c r="B75" s="610" t="s">
        <v>227</v>
      </c>
      <c r="C75" s="616" t="s">
        <v>26</v>
      </c>
      <c r="D75" s="670">
        <v>320</v>
      </c>
      <c r="E75" s="670">
        <v>238</v>
      </c>
      <c r="F75" s="670">
        <v>70</v>
      </c>
      <c r="G75" s="670">
        <v>86</v>
      </c>
      <c r="H75" s="670">
        <v>22</v>
      </c>
      <c r="I75" s="670">
        <v>6</v>
      </c>
      <c r="J75" s="670">
        <v>7</v>
      </c>
      <c r="K75" s="670">
        <v>749</v>
      </c>
    </row>
    <row r="76" spans="1:11" ht="15" customHeight="1">
      <c r="A76" s="959" t="s">
        <v>248</v>
      </c>
      <c r="B76" s="44" t="s">
        <v>362</v>
      </c>
      <c r="C76" s="611" t="s">
        <v>26</v>
      </c>
      <c r="D76" s="611">
        <v>12</v>
      </c>
      <c r="E76" s="611">
        <v>22</v>
      </c>
      <c r="F76" s="611">
        <v>1</v>
      </c>
      <c r="G76" s="611">
        <v>10</v>
      </c>
      <c r="H76" s="611">
        <v>2</v>
      </c>
      <c r="I76" s="611">
        <v>1</v>
      </c>
      <c r="J76" s="611">
        <v>0</v>
      </c>
      <c r="K76" s="611">
        <v>48</v>
      </c>
    </row>
    <row r="77" spans="1:11" ht="15" customHeight="1">
      <c r="A77" s="959"/>
      <c r="B77" s="44" t="s">
        <v>711</v>
      </c>
      <c r="C77" s="611" t="s">
        <v>26</v>
      </c>
      <c r="D77" s="611">
        <v>129</v>
      </c>
      <c r="E77" s="611">
        <v>25</v>
      </c>
      <c r="F77" s="611">
        <v>6</v>
      </c>
      <c r="G77" s="611">
        <v>4</v>
      </c>
      <c r="H77" s="611">
        <v>3</v>
      </c>
      <c r="I77" s="611">
        <v>2</v>
      </c>
      <c r="J77" s="611">
        <v>3</v>
      </c>
      <c r="K77" s="611">
        <v>172</v>
      </c>
    </row>
    <row r="78" spans="1:11" ht="15" customHeight="1">
      <c r="A78" s="959"/>
      <c r="B78" s="44" t="s">
        <v>712</v>
      </c>
      <c r="C78" s="611" t="s">
        <v>26</v>
      </c>
      <c r="D78" s="611">
        <v>56</v>
      </c>
      <c r="E78" s="611">
        <v>19</v>
      </c>
      <c r="F78" s="611">
        <v>6</v>
      </c>
      <c r="G78" s="611">
        <v>0</v>
      </c>
      <c r="H78" s="611">
        <v>1</v>
      </c>
      <c r="I78" s="611">
        <v>0</v>
      </c>
      <c r="J78" s="611">
        <v>0</v>
      </c>
      <c r="K78" s="611">
        <v>82</v>
      </c>
    </row>
    <row r="79" spans="1:11" ht="15" customHeight="1">
      <c r="A79" s="959"/>
      <c r="B79" s="44" t="s">
        <v>713</v>
      </c>
      <c r="C79" s="611" t="s">
        <v>26</v>
      </c>
      <c r="D79" s="611">
        <v>8</v>
      </c>
      <c r="E79" s="611">
        <v>5</v>
      </c>
      <c r="F79" s="611">
        <v>6</v>
      </c>
      <c r="G79" s="611">
        <v>0</v>
      </c>
      <c r="H79" s="611">
        <v>0</v>
      </c>
      <c r="I79" s="611">
        <v>0</v>
      </c>
      <c r="J79" s="611">
        <v>1</v>
      </c>
      <c r="K79" s="611">
        <v>20</v>
      </c>
    </row>
    <row r="80" spans="1:11" ht="15" customHeight="1">
      <c r="A80" s="959"/>
      <c r="B80" s="44" t="s">
        <v>714</v>
      </c>
      <c r="C80" s="611" t="s">
        <v>26</v>
      </c>
      <c r="D80" s="611">
        <v>1</v>
      </c>
      <c r="E80" s="611">
        <v>2</v>
      </c>
      <c r="F80" s="611">
        <v>2</v>
      </c>
      <c r="G80" s="611">
        <v>0</v>
      </c>
      <c r="H80" s="611">
        <v>0</v>
      </c>
      <c r="I80" s="611">
        <v>0</v>
      </c>
      <c r="J80" s="611">
        <v>0</v>
      </c>
      <c r="K80" s="611">
        <v>5</v>
      </c>
    </row>
    <row r="81" spans="1:11" ht="15" customHeight="1">
      <c r="A81" s="959"/>
      <c r="B81" s="44" t="s">
        <v>417</v>
      </c>
      <c r="C81" s="611" t="s">
        <v>26</v>
      </c>
      <c r="D81" s="611">
        <v>1</v>
      </c>
      <c r="E81" s="611">
        <v>0</v>
      </c>
      <c r="F81" s="611">
        <v>0</v>
      </c>
      <c r="G81" s="611">
        <v>0</v>
      </c>
      <c r="H81" s="611">
        <v>0</v>
      </c>
      <c r="I81" s="611">
        <v>0</v>
      </c>
      <c r="J81" s="611">
        <v>0</v>
      </c>
      <c r="K81" s="611">
        <v>1</v>
      </c>
    </row>
    <row r="82" spans="1:11" ht="15" customHeight="1">
      <c r="A82" s="959"/>
      <c r="B82" s="610" t="s">
        <v>227</v>
      </c>
      <c r="C82" s="616" t="s">
        <v>26</v>
      </c>
      <c r="D82" s="670">
        <v>207</v>
      </c>
      <c r="E82" s="670">
        <v>73</v>
      </c>
      <c r="F82" s="670">
        <v>21</v>
      </c>
      <c r="G82" s="670">
        <v>14</v>
      </c>
      <c r="H82" s="670">
        <v>6</v>
      </c>
      <c r="I82" s="670">
        <v>3</v>
      </c>
      <c r="J82" s="670">
        <v>4</v>
      </c>
      <c r="K82" s="670">
        <v>328</v>
      </c>
    </row>
    <row r="83" spans="1:11" ht="15" customHeight="1">
      <c r="A83" s="941" t="s">
        <v>227</v>
      </c>
      <c r="B83" s="44" t="s">
        <v>362</v>
      </c>
      <c r="C83" s="611" t="s">
        <v>26</v>
      </c>
      <c r="D83" s="611">
        <v>79</v>
      </c>
      <c r="E83" s="611">
        <v>618</v>
      </c>
      <c r="F83" s="611">
        <v>6</v>
      </c>
      <c r="G83" s="611">
        <v>272</v>
      </c>
      <c r="H83" s="611">
        <v>7</v>
      </c>
      <c r="I83" s="611">
        <v>1</v>
      </c>
      <c r="J83" s="611">
        <v>1</v>
      </c>
      <c r="K83" s="611">
        <v>984</v>
      </c>
    </row>
    <row r="84" spans="1:11" ht="15" customHeight="1">
      <c r="A84" s="941"/>
      <c r="B84" s="44" t="s">
        <v>711</v>
      </c>
      <c r="C84" s="611" t="s">
        <v>26</v>
      </c>
      <c r="D84" s="611">
        <v>732</v>
      </c>
      <c r="E84" s="611">
        <v>186</v>
      </c>
      <c r="F84" s="611">
        <v>184</v>
      </c>
      <c r="G84" s="611">
        <v>186</v>
      </c>
      <c r="H84" s="611">
        <v>64</v>
      </c>
      <c r="I84" s="611">
        <v>30</v>
      </c>
      <c r="J84" s="611">
        <v>13</v>
      </c>
      <c r="K84" s="611">
        <v>1395</v>
      </c>
    </row>
    <row r="85" spans="1:11" ht="15" customHeight="1">
      <c r="A85" s="941"/>
      <c r="B85" s="44" t="s">
        <v>712</v>
      </c>
      <c r="C85" s="611" t="s">
        <v>26</v>
      </c>
      <c r="D85" s="611">
        <v>433</v>
      </c>
      <c r="E85" s="611">
        <v>157</v>
      </c>
      <c r="F85" s="611">
        <v>100</v>
      </c>
      <c r="G85" s="611">
        <v>23</v>
      </c>
      <c r="H85" s="611">
        <v>23</v>
      </c>
      <c r="I85" s="611">
        <v>19</v>
      </c>
      <c r="J85" s="611">
        <v>9</v>
      </c>
      <c r="K85" s="611">
        <v>764</v>
      </c>
    </row>
    <row r="86" spans="1:11" ht="15" customHeight="1">
      <c r="A86" s="941"/>
      <c r="B86" s="44" t="s">
        <v>713</v>
      </c>
      <c r="C86" s="611" t="s">
        <v>26</v>
      </c>
      <c r="D86" s="611">
        <v>147</v>
      </c>
      <c r="E86" s="611">
        <v>86</v>
      </c>
      <c r="F86" s="611">
        <v>58</v>
      </c>
      <c r="G86" s="611">
        <v>4</v>
      </c>
      <c r="H86" s="611">
        <v>9</v>
      </c>
      <c r="I86" s="611">
        <v>5</v>
      </c>
      <c r="J86" s="611">
        <v>1</v>
      </c>
      <c r="K86" s="611">
        <v>310</v>
      </c>
    </row>
    <row r="87" spans="1:11" ht="15" customHeight="1">
      <c r="A87" s="941"/>
      <c r="B87" s="44" t="s">
        <v>714</v>
      </c>
      <c r="C87" s="611" t="s">
        <v>26</v>
      </c>
      <c r="D87" s="611">
        <v>18</v>
      </c>
      <c r="E87" s="611">
        <v>22</v>
      </c>
      <c r="F87" s="611">
        <v>10</v>
      </c>
      <c r="G87" s="611">
        <v>0</v>
      </c>
      <c r="H87" s="611">
        <v>1</v>
      </c>
      <c r="I87" s="611">
        <v>0</v>
      </c>
      <c r="J87" s="611">
        <v>0</v>
      </c>
      <c r="K87" s="611">
        <v>51</v>
      </c>
    </row>
    <row r="88" spans="1:11" ht="15" customHeight="1">
      <c r="A88" s="941"/>
      <c r="B88" s="44" t="s">
        <v>417</v>
      </c>
      <c r="C88" s="611" t="s">
        <v>26</v>
      </c>
      <c r="D88" s="611">
        <v>1</v>
      </c>
      <c r="E88" s="611">
        <v>0</v>
      </c>
      <c r="F88" s="611">
        <v>0</v>
      </c>
      <c r="G88" s="611">
        <v>0</v>
      </c>
      <c r="H88" s="611">
        <v>0</v>
      </c>
      <c r="I88" s="611">
        <v>0</v>
      </c>
      <c r="J88" s="611">
        <v>0</v>
      </c>
      <c r="K88" s="611">
        <v>1</v>
      </c>
    </row>
    <row r="89" spans="1:11" ht="15" customHeight="1">
      <c r="A89" s="941"/>
      <c r="B89" s="610" t="s">
        <v>227</v>
      </c>
      <c r="C89" s="616" t="s">
        <v>26</v>
      </c>
      <c r="D89" s="671">
        <v>1410</v>
      </c>
      <c r="E89" s="671">
        <v>1069</v>
      </c>
      <c r="F89" s="670">
        <v>358</v>
      </c>
      <c r="G89" s="670">
        <v>485</v>
      </c>
      <c r="H89" s="670">
        <v>104</v>
      </c>
      <c r="I89" s="670">
        <v>55</v>
      </c>
      <c r="J89" s="670">
        <v>24</v>
      </c>
      <c r="K89" s="671">
        <v>3505</v>
      </c>
    </row>
    <row r="90" spans="1:11" ht="15" customHeight="1">
      <c r="A90" s="44"/>
      <c r="B90" s="44"/>
      <c r="C90" s="961" t="s">
        <v>250</v>
      </c>
      <c r="D90" s="961"/>
      <c r="E90" s="961"/>
      <c r="F90" s="961"/>
      <c r="G90" s="961"/>
      <c r="H90" s="961"/>
      <c r="I90" s="961"/>
      <c r="J90" s="961"/>
      <c r="K90" s="961"/>
    </row>
    <row r="91" spans="1:11" ht="15" customHeight="1">
      <c r="A91" s="921" t="s">
        <v>244</v>
      </c>
      <c r="B91" s="44" t="s">
        <v>362</v>
      </c>
      <c r="C91" s="611" t="s">
        <v>26</v>
      </c>
      <c r="D91" s="611">
        <v>16</v>
      </c>
      <c r="E91" s="611">
        <v>229</v>
      </c>
      <c r="F91" s="611">
        <v>1</v>
      </c>
      <c r="G91" s="611">
        <v>130</v>
      </c>
      <c r="H91" s="611">
        <v>1</v>
      </c>
      <c r="I91" s="611">
        <v>0</v>
      </c>
      <c r="J91" s="611">
        <v>3</v>
      </c>
      <c r="K91" s="611">
        <v>380</v>
      </c>
    </row>
    <row r="92" spans="1:11" ht="15" customHeight="1">
      <c r="A92" s="921"/>
      <c r="B92" s="44" t="s">
        <v>711</v>
      </c>
      <c r="C92" s="611" t="s">
        <v>26</v>
      </c>
      <c r="D92" s="611">
        <v>141</v>
      </c>
      <c r="E92" s="611">
        <v>68</v>
      </c>
      <c r="F92" s="611">
        <v>74</v>
      </c>
      <c r="G92" s="611">
        <v>75</v>
      </c>
      <c r="H92" s="611">
        <v>17</v>
      </c>
      <c r="I92" s="611">
        <v>15</v>
      </c>
      <c r="J92" s="611">
        <v>23</v>
      </c>
      <c r="K92" s="611">
        <v>413</v>
      </c>
    </row>
    <row r="93" spans="1:11" ht="15" customHeight="1">
      <c r="A93" s="921"/>
      <c r="B93" s="44" t="s">
        <v>712</v>
      </c>
      <c r="C93" s="611" t="s">
        <v>26</v>
      </c>
      <c r="D93" s="611">
        <v>71</v>
      </c>
      <c r="E93" s="611">
        <v>29</v>
      </c>
      <c r="F93" s="611">
        <v>38</v>
      </c>
      <c r="G93" s="611">
        <v>2</v>
      </c>
      <c r="H93" s="611">
        <v>8</v>
      </c>
      <c r="I93" s="611">
        <v>4</v>
      </c>
      <c r="J93" s="611">
        <v>7</v>
      </c>
      <c r="K93" s="611">
        <v>159</v>
      </c>
    </row>
    <row r="94" spans="1:11" ht="15" customHeight="1">
      <c r="A94" s="921"/>
      <c r="B94" s="44" t="s">
        <v>713</v>
      </c>
      <c r="C94" s="611" t="s">
        <v>26</v>
      </c>
      <c r="D94" s="611">
        <v>0</v>
      </c>
      <c r="E94" s="611">
        <v>0</v>
      </c>
      <c r="F94" s="611">
        <v>0</v>
      </c>
      <c r="G94" s="611">
        <v>0</v>
      </c>
      <c r="H94" s="611">
        <v>0</v>
      </c>
      <c r="I94" s="611">
        <v>0</v>
      </c>
      <c r="J94" s="611">
        <v>0</v>
      </c>
      <c r="K94" s="611">
        <v>0</v>
      </c>
    </row>
    <row r="95" spans="1:11" ht="15" customHeight="1">
      <c r="A95" s="921"/>
      <c r="B95" s="44" t="s">
        <v>714</v>
      </c>
      <c r="C95" s="611" t="s">
        <v>26</v>
      </c>
      <c r="D95" s="611">
        <v>0</v>
      </c>
      <c r="E95" s="611">
        <v>0</v>
      </c>
      <c r="F95" s="611">
        <v>0</v>
      </c>
      <c r="G95" s="611">
        <v>0</v>
      </c>
      <c r="H95" s="611">
        <v>0</v>
      </c>
      <c r="I95" s="611">
        <v>0</v>
      </c>
      <c r="J95" s="611">
        <v>0</v>
      </c>
      <c r="K95" s="611">
        <v>0</v>
      </c>
    </row>
    <row r="96" spans="1:11" ht="15" customHeight="1">
      <c r="A96" s="921"/>
      <c r="B96" s="44" t="s">
        <v>417</v>
      </c>
      <c r="C96" s="611" t="s">
        <v>26</v>
      </c>
      <c r="D96" s="611">
        <v>0</v>
      </c>
      <c r="E96" s="611">
        <v>0</v>
      </c>
      <c r="F96" s="611">
        <v>0</v>
      </c>
      <c r="G96" s="611">
        <v>0</v>
      </c>
      <c r="H96" s="611">
        <v>0</v>
      </c>
      <c r="I96" s="611">
        <v>0</v>
      </c>
      <c r="J96" s="611">
        <v>0</v>
      </c>
      <c r="K96" s="611">
        <v>0</v>
      </c>
    </row>
    <row r="97" spans="1:11" ht="15" customHeight="1">
      <c r="A97" s="921"/>
      <c r="B97" s="610" t="s">
        <v>227</v>
      </c>
      <c r="C97" s="616" t="s">
        <v>26</v>
      </c>
      <c r="D97" s="670">
        <v>228</v>
      </c>
      <c r="E97" s="670">
        <v>326</v>
      </c>
      <c r="F97" s="670">
        <v>113</v>
      </c>
      <c r="G97" s="670">
        <v>207</v>
      </c>
      <c r="H97" s="670">
        <v>26</v>
      </c>
      <c r="I97" s="670">
        <v>19</v>
      </c>
      <c r="J97" s="670">
        <v>33</v>
      </c>
      <c r="K97" s="670">
        <v>952</v>
      </c>
    </row>
    <row r="98" spans="1:11" ht="15" customHeight="1">
      <c r="A98" s="959" t="s">
        <v>245</v>
      </c>
      <c r="B98" s="44" t="s">
        <v>362</v>
      </c>
      <c r="C98" s="611" t="s">
        <v>26</v>
      </c>
      <c r="D98" s="611">
        <v>16</v>
      </c>
      <c r="E98" s="611">
        <v>320</v>
      </c>
      <c r="F98" s="611">
        <v>0</v>
      </c>
      <c r="G98" s="611">
        <v>121</v>
      </c>
      <c r="H98" s="611">
        <v>3</v>
      </c>
      <c r="I98" s="611">
        <v>0</v>
      </c>
      <c r="J98" s="611">
        <v>4</v>
      </c>
      <c r="K98" s="611">
        <v>464</v>
      </c>
    </row>
    <row r="99" spans="1:11" ht="15" customHeight="1">
      <c r="A99" s="959"/>
      <c r="B99" s="44" t="s">
        <v>711</v>
      </c>
      <c r="C99" s="611" t="s">
        <v>26</v>
      </c>
      <c r="D99" s="611">
        <v>251</v>
      </c>
      <c r="E99" s="611">
        <v>58</v>
      </c>
      <c r="F99" s="611">
        <v>86</v>
      </c>
      <c r="G99" s="611">
        <v>104</v>
      </c>
      <c r="H99" s="611">
        <v>36</v>
      </c>
      <c r="I99" s="611">
        <v>9</v>
      </c>
      <c r="J99" s="611">
        <v>45</v>
      </c>
      <c r="K99" s="611">
        <v>589</v>
      </c>
    </row>
    <row r="100" spans="1:11" ht="15" customHeight="1">
      <c r="A100" s="959"/>
      <c r="B100" s="44" t="s">
        <v>712</v>
      </c>
      <c r="C100" s="611" t="s">
        <v>26</v>
      </c>
      <c r="D100" s="611">
        <v>183</v>
      </c>
      <c r="E100" s="611">
        <v>78</v>
      </c>
      <c r="F100" s="611">
        <v>108</v>
      </c>
      <c r="G100" s="611">
        <v>13</v>
      </c>
      <c r="H100" s="611">
        <v>13</v>
      </c>
      <c r="I100" s="611">
        <v>13</v>
      </c>
      <c r="J100" s="611">
        <v>14</v>
      </c>
      <c r="K100" s="611">
        <v>422</v>
      </c>
    </row>
    <row r="101" spans="1:11" ht="15" customHeight="1">
      <c r="A101" s="959"/>
      <c r="B101" s="44" t="s">
        <v>713</v>
      </c>
      <c r="C101" s="611" t="s">
        <v>26</v>
      </c>
      <c r="D101" s="611">
        <v>82</v>
      </c>
      <c r="E101" s="611">
        <v>62</v>
      </c>
      <c r="F101" s="611">
        <v>67</v>
      </c>
      <c r="G101" s="611">
        <v>4</v>
      </c>
      <c r="H101" s="611">
        <v>5</v>
      </c>
      <c r="I101" s="611">
        <v>4</v>
      </c>
      <c r="J101" s="611">
        <v>0</v>
      </c>
      <c r="K101" s="611">
        <v>224</v>
      </c>
    </row>
    <row r="102" spans="1:11" ht="15" customHeight="1">
      <c r="A102" s="959"/>
      <c r="B102" s="44" t="s">
        <v>714</v>
      </c>
      <c r="C102" s="611" t="s">
        <v>26</v>
      </c>
      <c r="D102" s="611">
        <v>6</v>
      </c>
      <c r="E102" s="611">
        <v>10</v>
      </c>
      <c r="F102" s="611">
        <v>12</v>
      </c>
      <c r="G102" s="611">
        <v>0</v>
      </c>
      <c r="H102" s="611">
        <v>1</v>
      </c>
      <c r="I102" s="611">
        <v>0</v>
      </c>
      <c r="J102" s="611">
        <v>0</v>
      </c>
      <c r="K102" s="611">
        <v>29</v>
      </c>
    </row>
    <row r="103" spans="1:11" ht="15" customHeight="1">
      <c r="A103" s="959"/>
      <c r="B103" s="44" t="s">
        <v>417</v>
      </c>
      <c r="C103" s="611" t="s">
        <v>26</v>
      </c>
      <c r="D103" s="611">
        <v>0</v>
      </c>
      <c r="E103" s="611">
        <v>0</v>
      </c>
      <c r="F103" s="611">
        <v>0</v>
      </c>
      <c r="G103" s="611">
        <v>0</v>
      </c>
      <c r="H103" s="611">
        <v>0</v>
      </c>
      <c r="I103" s="611">
        <v>0</v>
      </c>
      <c r="J103" s="611">
        <v>0</v>
      </c>
      <c r="K103" s="611">
        <v>0</v>
      </c>
    </row>
    <row r="104" spans="1:11" ht="15" customHeight="1">
      <c r="A104" s="959"/>
      <c r="B104" s="610" t="s">
        <v>227</v>
      </c>
      <c r="C104" s="616" t="s">
        <v>26</v>
      </c>
      <c r="D104" s="670">
        <v>538</v>
      </c>
      <c r="E104" s="670">
        <v>528</v>
      </c>
      <c r="F104" s="670">
        <v>273</v>
      </c>
      <c r="G104" s="670">
        <v>242</v>
      </c>
      <c r="H104" s="670">
        <v>58</v>
      </c>
      <c r="I104" s="670">
        <v>26</v>
      </c>
      <c r="J104" s="670">
        <v>63</v>
      </c>
      <c r="K104" s="671">
        <v>1728</v>
      </c>
    </row>
    <row r="105" spans="1:11" ht="15" customHeight="1">
      <c r="A105" s="959" t="s">
        <v>246</v>
      </c>
      <c r="B105" s="44" t="s">
        <v>362</v>
      </c>
      <c r="C105" s="611" t="s">
        <v>26</v>
      </c>
      <c r="D105" s="611">
        <v>27</v>
      </c>
      <c r="E105" s="611">
        <v>287</v>
      </c>
      <c r="F105" s="611">
        <v>7</v>
      </c>
      <c r="G105" s="611">
        <v>107</v>
      </c>
      <c r="H105" s="611">
        <v>7</v>
      </c>
      <c r="I105" s="611">
        <v>0</v>
      </c>
      <c r="J105" s="611">
        <v>3</v>
      </c>
      <c r="K105" s="611">
        <v>438</v>
      </c>
    </row>
    <row r="106" spans="1:11" ht="15" customHeight="1">
      <c r="A106" s="959"/>
      <c r="B106" s="44" t="s">
        <v>711</v>
      </c>
      <c r="C106" s="611" t="s">
        <v>26</v>
      </c>
      <c r="D106" s="611">
        <v>215</v>
      </c>
      <c r="E106" s="611">
        <v>67</v>
      </c>
      <c r="F106" s="611">
        <v>90</v>
      </c>
      <c r="G106" s="611">
        <v>83</v>
      </c>
      <c r="H106" s="611">
        <v>29</v>
      </c>
      <c r="I106" s="611">
        <v>8</v>
      </c>
      <c r="J106" s="611">
        <v>29</v>
      </c>
      <c r="K106" s="611">
        <v>521</v>
      </c>
    </row>
    <row r="107" spans="1:11" ht="15" customHeight="1">
      <c r="A107" s="959"/>
      <c r="B107" s="44" t="s">
        <v>712</v>
      </c>
      <c r="C107" s="611" t="s">
        <v>26</v>
      </c>
      <c r="D107" s="611">
        <v>138</v>
      </c>
      <c r="E107" s="611">
        <v>55</v>
      </c>
      <c r="F107" s="611">
        <v>55</v>
      </c>
      <c r="G107" s="611">
        <v>3</v>
      </c>
      <c r="H107" s="611">
        <v>9</v>
      </c>
      <c r="I107" s="611">
        <v>8</v>
      </c>
      <c r="J107" s="611">
        <v>8</v>
      </c>
      <c r="K107" s="611">
        <v>276</v>
      </c>
    </row>
    <row r="108" spans="1:11" ht="15" customHeight="1">
      <c r="A108" s="959"/>
      <c r="B108" s="44" t="s">
        <v>713</v>
      </c>
      <c r="C108" s="611" t="s">
        <v>26</v>
      </c>
      <c r="D108" s="611">
        <v>52</v>
      </c>
      <c r="E108" s="611">
        <v>35</v>
      </c>
      <c r="F108" s="611">
        <v>35</v>
      </c>
      <c r="G108" s="611">
        <v>1</v>
      </c>
      <c r="H108" s="611">
        <v>4</v>
      </c>
      <c r="I108" s="611">
        <v>5</v>
      </c>
      <c r="J108" s="611">
        <v>1</v>
      </c>
      <c r="K108" s="611">
        <v>133</v>
      </c>
    </row>
    <row r="109" spans="1:11" ht="15" customHeight="1">
      <c r="A109" s="959"/>
      <c r="B109" s="44" t="s">
        <v>714</v>
      </c>
      <c r="C109" s="611" t="s">
        <v>26</v>
      </c>
      <c r="D109" s="611">
        <v>15</v>
      </c>
      <c r="E109" s="611">
        <v>6</v>
      </c>
      <c r="F109" s="611">
        <v>8</v>
      </c>
      <c r="G109" s="611">
        <v>0</v>
      </c>
      <c r="H109" s="611">
        <v>1</v>
      </c>
      <c r="I109" s="611">
        <v>0</v>
      </c>
      <c r="J109" s="611">
        <v>0</v>
      </c>
      <c r="K109" s="611">
        <v>30</v>
      </c>
    </row>
    <row r="110" spans="1:11" ht="15" customHeight="1">
      <c r="A110" s="959"/>
      <c r="B110" s="44" t="s">
        <v>417</v>
      </c>
      <c r="C110" s="611" t="s">
        <v>26</v>
      </c>
      <c r="D110" s="611">
        <v>0</v>
      </c>
      <c r="E110" s="611">
        <v>0</v>
      </c>
      <c r="F110" s="611">
        <v>0</v>
      </c>
      <c r="G110" s="611">
        <v>0</v>
      </c>
      <c r="H110" s="611">
        <v>0</v>
      </c>
      <c r="I110" s="611">
        <v>0</v>
      </c>
      <c r="J110" s="611">
        <v>0</v>
      </c>
      <c r="K110" s="611">
        <v>0</v>
      </c>
    </row>
    <row r="111" spans="1:11" ht="15" customHeight="1">
      <c r="A111" s="959"/>
      <c r="B111" s="610" t="s">
        <v>227</v>
      </c>
      <c r="C111" s="616" t="s">
        <v>26</v>
      </c>
      <c r="D111" s="670">
        <v>447</v>
      </c>
      <c r="E111" s="670">
        <v>450</v>
      </c>
      <c r="F111" s="670">
        <v>195</v>
      </c>
      <c r="G111" s="670">
        <v>194</v>
      </c>
      <c r="H111" s="670">
        <v>50</v>
      </c>
      <c r="I111" s="670">
        <v>21</v>
      </c>
      <c r="J111" s="670">
        <v>41</v>
      </c>
      <c r="K111" s="671">
        <v>1398</v>
      </c>
    </row>
    <row r="112" spans="1:11" ht="15" customHeight="1">
      <c r="A112" s="959" t="s">
        <v>247</v>
      </c>
      <c r="B112" s="44" t="s">
        <v>362</v>
      </c>
      <c r="C112" s="611" t="s">
        <v>26</v>
      </c>
      <c r="D112" s="611">
        <v>34</v>
      </c>
      <c r="E112" s="611">
        <v>206</v>
      </c>
      <c r="F112" s="611">
        <v>6</v>
      </c>
      <c r="G112" s="611">
        <v>68</v>
      </c>
      <c r="H112" s="611">
        <v>5</v>
      </c>
      <c r="I112" s="611">
        <v>0</v>
      </c>
      <c r="J112" s="611">
        <v>0</v>
      </c>
      <c r="K112" s="611">
        <v>319</v>
      </c>
    </row>
    <row r="113" spans="1:11" ht="15" customHeight="1">
      <c r="A113" s="959"/>
      <c r="B113" s="44" t="s">
        <v>711</v>
      </c>
      <c r="C113" s="611" t="s">
        <v>26</v>
      </c>
      <c r="D113" s="611">
        <v>193</v>
      </c>
      <c r="E113" s="611">
        <v>83</v>
      </c>
      <c r="F113" s="611">
        <v>63</v>
      </c>
      <c r="G113" s="611">
        <v>44</v>
      </c>
      <c r="H113" s="611">
        <v>15</v>
      </c>
      <c r="I113" s="611">
        <v>6</v>
      </c>
      <c r="J113" s="611">
        <v>27</v>
      </c>
      <c r="K113" s="611">
        <v>431</v>
      </c>
    </row>
    <row r="114" spans="1:11" ht="15" customHeight="1">
      <c r="A114" s="959"/>
      <c r="B114" s="44" t="s">
        <v>712</v>
      </c>
      <c r="C114" s="611" t="s">
        <v>26</v>
      </c>
      <c r="D114" s="611">
        <v>116</v>
      </c>
      <c r="E114" s="611">
        <v>62</v>
      </c>
      <c r="F114" s="611">
        <v>36</v>
      </c>
      <c r="G114" s="611">
        <v>10</v>
      </c>
      <c r="H114" s="611">
        <v>6</v>
      </c>
      <c r="I114" s="611">
        <v>5</v>
      </c>
      <c r="J114" s="611">
        <v>13</v>
      </c>
      <c r="K114" s="611">
        <v>248</v>
      </c>
    </row>
    <row r="115" spans="1:11" ht="15" customHeight="1">
      <c r="A115" s="959"/>
      <c r="B115" s="44" t="s">
        <v>713</v>
      </c>
      <c r="C115" s="611" t="s">
        <v>26</v>
      </c>
      <c r="D115" s="611">
        <v>49</v>
      </c>
      <c r="E115" s="611">
        <v>22</v>
      </c>
      <c r="F115" s="611">
        <v>20</v>
      </c>
      <c r="G115" s="611">
        <v>4</v>
      </c>
      <c r="H115" s="611">
        <v>5</v>
      </c>
      <c r="I115" s="611">
        <v>0</v>
      </c>
      <c r="J115" s="611">
        <v>1</v>
      </c>
      <c r="K115" s="611">
        <v>101</v>
      </c>
    </row>
    <row r="116" spans="1:11" ht="15" customHeight="1">
      <c r="A116" s="959"/>
      <c r="B116" s="44" t="s">
        <v>714</v>
      </c>
      <c r="C116" s="611" t="s">
        <v>26</v>
      </c>
      <c r="D116" s="611">
        <v>5</v>
      </c>
      <c r="E116" s="611">
        <v>8</v>
      </c>
      <c r="F116" s="611">
        <v>4</v>
      </c>
      <c r="G116" s="611">
        <v>0</v>
      </c>
      <c r="H116" s="611">
        <v>2</v>
      </c>
      <c r="I116" s="611">
        <v>0</v>
      </c>
      <c r="J116" s="611">
        <v>0</v>
      </c>
      <c r="K116" s="611">
        <v>19</v>
      </c>
    </row>
    <row r="117" spans="1:11" ht="15" customHeight="1">
      <c r="A117" s="959"/>
      <c r="B117" s="44" t="s">
        <v>417</v>
      </c>
      <c r="C117" s="611" t="s">
        <v>26</v>
      </c>
      <c r="D117" s="611">
        <v>0</v>
      </c>
      <c r="E117" s="611">
        <v>0</v>
      </c>
      <c r="F117" s="611">
        <v>0</v>
      </c>
      <c r="G117" s="611">
        <v>0</v>
      </c>
      <c r="H117" s="611">
        <v>0</v>
      </c>
      <c r="I117" s="611">
        <v>0</v>
      </c>
      <c r="J117" s="611">
        <v>0</v>
      </c>
      <c r="K117" s="611">
        <v>0</v>
      </c>
    </row>
    <row r="118" spans="1:11" ht="15" customHeight="1">
      <c r="A118" s="959"/>
      <c r="B118" s="610" t="s">
        <v>227</v>
      </c>
      <c r="C118" s="616" t="s">
        <v>26</v>
      </c>
      <c r="D118" s="670">
        <v>397</v>
      </c>
      <c r="E118" s="670">
        <v>381</v>
      </c>
      <c r="F118" s="670">
        <v>129</v>
      </c>
      <c r="G118" s="670">
        <v>126</v>
      </c>
      <c r="H118" s="670">
        <v>33</v>
      </c>
      <c r="I118" s="670">
        <v>11</v>
      </c>
      <c r="J118" s="670">
        <v>41</v>
      </c>
      <c r="K118" s="671">
        <v>1118</v>
      </c>
    </row>
    <row r="119" spans="1:11" ht="15" customHeight="1">
      <c r="A119" s="959" t="s">
        <v>248</v>
      </c>
      <c r="B119" s="44" t="s">
        <v>362</v>
      </c>
      <c r="C119" s="611" t="s">
        <v>26</v>
      </c>
      <c r="D119" s="611">
        <v>15</v>
      </c>
      <c r="E119" s="611">
        <v>42</v>
      </c>
      <c r="F119" s="611">
        <v>3</v>
      </c>
      <c r="G119" s="611">
        <v>14</v>
      </c>
      <c r="H119" s="611">
        <v>2</v>
      </c>
      <c r="I119" s="611">
        <v>1</v>
      </c>
      <c r="J119" s="611">
        <v>0</v>
      </c>
      <c r="K119" s="611">
        <v>77</v>
      </c>
    </row>
    <row r="120" spans="1:11" ht="15" customHeight="1">
      <c r="A120" s="959"/>
      <c r="B120" s="44" t="s">
        <v>711</v>
      </c>
      <c r="C120" s="611" t="s">
        <v>26</v>
      </c>
      <c r="D120" s="611">
        <v>146</v>
      </c>
      <c r="E120" s="611">
        <v>43</v>
      </c>
      <c r="F120" s="611">
        <v>10</v>
      </c>
      <c r="G120" s="611">
        <v>8</v>
      </c>
      <c r="H120" s="611">
        <v>4</v>
      </c>
      <c r="I120" s="611">
        <v>3</v>
      </c>
      <c r="J120" s="611">
        <v>10</v>
      </c>
      <c r="K120" s="611">
        <v>224</v>
      </c>
    </row>
    <row r="121" spans="1:11" ht="15" customHeight="1">
      <c r="A121" s="959"/>
      <c r="B121" s="44" t="s">
        <v>712</v>
      </c>
      <c r="C121" s="611" t="s">
        <v>26</v>
      </c>
      <c r="D121" s="611">
        <v>63</v>
      </c>
      <c r="E121" s="611">
        <v>27</v>
      </c>
      <c r="F121" s="611">
        <v>7</v>
      </c>
      <c r="G121" s="611">
        <v>1</v>
      </c>
      <c r="H121" s="611">
        <v>1</v>
      </c>
      <c r="I121" s="611">
        <v>1</v>
      </c>
      <c r="J121" s="611">
        <v>0</v>
      </c>
      <c r="K121" s="611">
        <v>100</v>
      </c>
    </row>
    <row r="122" spans="1:11" ht="15" customHeight="1">
      <c r="A122" s="959"/>
      <c r="B122" s="44" t="s">
        <v>713</v>
      </c>
      <c r="C122" s="611" t="s">
        <v>26</v>
      </c>
      <c r="D122" s="611">
        <v>16</v>
      </c>
      <c r="E122" s="611">
        <v>6</v>
      </c>
      <c r="F122" s="611">
        <v>8</v>
      </c>
      <c r="G122" s="611">
        <v>0</v>
      </c>
      <c r="H122" s="611">
        <v>0</v>
      </c>
      <c r="I122" s="611">
        <v>0</v>
      </c>
      <c r="J122" s="611">
        <v>2</v>
      </c>
      <c r="K122" s="611">
        <v>32</v>
      </c>
    </row>
    <row r="123" spans="1:11" ht="15" customHeight="1">
      <c r="A123" s="959"/>
      <c r="B123" s="44" t="s">
        <v>714</v>
      </c>
      <c r="C123" s="611" t="s">
        <v>26</v>
      </c>
      <c r="D123" s="611">
        <v>1</v>
      </c>
      <c r="E123" s="611">
        <v>3</v>
      </c>
      <c r="F123" s="611">
        <v>2</v>
      </c>
      <c r="G123" s="611">
        <v>0</v>
      </c>
      <c r="H123" s="611">
        <v>0</v>
      </c>
      <c r="I123" s="611">
        <v>0</v>
      </c>
      <c r="J123" s="611">
        <v>0</v>
      </c>
      <c r="K123" s="611">
        <v>6</v>
      </c>
    </row>
    <row r="124" spans="1:11" ht="15" customHeight="1">
      <c r="A124" s="959"/>
      <c r="B124" s="44" t="s">
        <v>417</v>
      </c>
      <c r="C124" s="611" t="s">
        <v>26</v>
      </c>
      <c r="D124" s="611">
        <v>1</v>
      </c>
      <c r="E124" s="611">
        <v>0</v>
      </c>
      <c r="F124" s="611">
        <v>0</v>
      </c>
      <c r="G124" s="611">
        <v>0</v>
      </c>
      <c r="H124" s="611">
        <v>0</v>
      </c>
      <c r="I124" s="611">
        <v>0</v>
      </c>
      <c r="J124" s="611">
        <v>0</v>
      </c>
      <c r="K124" s="611">
        <v>1</v>
      </c>
    </row>
    <row r="125" spans="1:11" ht="15" customHeight="1">
      <c r="A125" s="959"/>
      <c r="B125" s="610" t="s">
        <v>227</v>
      </c>
      <c r="C125" s="616" t="s">
        <v>26</v>
      </c>
      <c r="D125" s="670">
        <v>242</v>
      </c>
      <c r="E125" s="670">
        <v>121</v>
      </c>
      <c r="F125" s="670">
        <v>30</v>
      </c>
      <c r="G125" s="670">
        <v>23</v>
      </c>
      <c r="H125" s="670">
        <v>7</v>
      </c>
      <c r="I125" s="670">
        <v>5</v>
      </c>
      <c r="J125" s="670">
        <v>12</v>
      </c>
      <c r="K125" s="670">
        <v>440</v>
      </c>
    </row>
    <row r="126" spans="1:11" ht="15" customHeight="1">
      <c r="A126" s="941" t="s">
        <v>227</v>
      </c>
      <c r="B126" s="44" t="s">
        <v>362</v>
      </c>
      <c r="C126" s="611" t="s">
        <v>26</v>
      </c>
      <c r="D126" s="611">
        <v>108</v>
      </c>
      <c r="E126" s="611">
        <v>1084</v>
      </c>
      <c r="F126" s="611">
        <v>17</v>
      </c>
      <c r="G126" s="611">
        <v>440</v>
      </c>
      <c r="H126" s="611">
        <v>18</v>
      </c>
      <c r="I126" s="611">
        <v>1</v>
      </c>
      <c r="J126" s="611">
        <v>10</v>
      </c>
      <c r="K126" s="215">
        <v>1678</v>
      </c>
    </row>
    <row r="127" spans="1:11" ht="15" customHeight="1">
      <c r="A127" s="941"/>
      <c r="B127" s="44" t="s">
        <v>711</v>
      </c>
      <c r="C127" s="611" t="s">
        <v>26</v>
      </c>
      <c r="D127" s="611">
        <v>946</v>
      </c>
      <c r="E127" s="611">
        <v>319</v>
      </c>
      <c r="F127" s="611">
        <v>323</v>
      </c>
      <c r="G127" s="611">
        <v>314</v>
      </c>
      <c r="H127" s="611">
        <v>101</v>
      </c>
      <c r="I127" s="611">
        <v>41</v>
      </c>
      <c r="J127" s="611">
        <v>134</v>
      </c>
      <c r="K127" s="215">
        <v>2178</v>
      </c>
    </row>
    <row r="128" spans="1:11" ht="15" customHeight="1">
      <c r="A128" s="941"/>
      <c r="B128" s="44" t="s">
        <v>712</v>
      </c>
      <c r="C128" s="611" t="s">
        <v>26</v>
      </c>
      <c r="D128" s="611">
        <v>571</v>
      </c>
      <c r="E128" s="611">
        <v>251</v>
      </c>
      <c r="F128" s="611">
        <v>244</v>
      </c>
      <c r="G128" s="611">
        <v>29</v>
      </c>
      <c r="H128" s="611">
        <v>37</v>
      </c>
      <c r="I128" s="611">
        <v>31</v>
      </c>
      <c r="J128" s="611">
        <v>42</v>
      </c>
      <c r="K128" s="215">
        <v>1205</v>
      </c>
    </row>
    <row r="129" spans="1:11" ht="15" customHeight="1">
      <c r="A129" s="941"/>
      <c r="B129" s="44" t="s">
        <v>713</v>
      </c>
      <c r="C129" s="611" t="s">
        <v>26</v>
      </c>
      <c r="D129" s="611">
        <v>199</v>
      </c>
      <c r="E129" s="611">
        <v>125</v>
      </c>
      <c r="F129" s="611">
        <v>130</v>
      </c>
      <c r="G129" s="611">
        <v>9</v>
      </c>
      <c r="H129" s="611">
        <v>14</v>
      </c>
      <c r="I129" s="611">
        <v>9</v>
      </c>
      <c r="J129" s="611">
        <v>4</v>
      </c>
      <c r="K129" s="611">
        <v>490</v>
      </c>
    </row>
    <row r="130" spans="1:11" ht="15" customHeight="1">
      <c r="A130" s="941"/>
      <c r="B130" s="44" t="s">
        <v>714</v>
      </c>
      <c r="C130" s="611" t="s">
        <v>26</v>
      </c>
      <c r="D130" s="611">
        <v>27</v>
      </c>
      <c r="E130" s="611">
        <v>27</v>
      </c>
      <c r="F130" s="611">
        <v>26</v>
      </c>
      <c r="G130" s="611">
        <v>0</v>
      </c>
      <c r="H130" s="611">
        <v>4</v>
      </c>
      <c r="I130" s="611">
        <v>0</v>
      </c>
      <c r="J130" s="611">
        <v>0</v>
      </c>
      <c r="K130" s="611">
        <v>84</v>
      </c>
    </row>
    <row r="131" spans="1:11" ht="15" customHeight="1">
      <c r="A131" s="941"/>
      <c r="B131" s="44" t="s">
        <v>417</v>
      </c>
      <c r="C131" s="611" t="s">
        <v>26</v>
      </c>
      <c r="D131" s="611">
        <v>1</v>
      </c>
      <c r="E131" s="611">
        <v>0</v>
      </c>
      <c r="F131" s="611">
        <v>0</v>
      </c>
      <c r="G131" s="611">
        <v>0</v>
      </c>
      <c r="H131" s="611">
        <v>0</v>
      </c>
      <c r="I131" s="611">
        <v>0</v>
      </c>
      <c r="J131" s="611">
        <v>0</v>
      </c>
      <c r="K131" s="611">
        <v>1</v>
      </c>
    </row>
    <row r="132" spans="1:11" ht="15" customHeight="1">
      <c r="A132" s="942"/>
      <c r="B132" s="613" t="s">
        <v>227</v>
      </c>
      <c r="C132" s="615" t="s">
        <v>26</v>
      </c>
      <c r="D132" s="672">
        <v>1852</v>
      </c>
      <c r="E132" s="672">
        <v>1806</v>
      </c>
      <c r="F132" s="673">
        <v>740</v>
      </c>
      <c r="G132" s="673">
        <v>792</v>
      </c>
      <c r="H132" s="673">
        <v>174</v>
      </c>
      <c r="I132" s="673">
        <v>82</v>
      </c>
      <c r="J132" s="673">
        <v>190</v>
      </c>
      <c r="K132" s="672">
        <v>5636</v>
      </c>
    </row>
    <row r="133" spans="1:11" ht="15" customHeight="1">
      <c r="A133" s="44"/>
      <c r="B133" s="44"/>
      <c r="C133" s="953" t="s">
        <v>298</v>
      </c>
      <c r="D133" s="953"/>
      <c r="E133" s="953"/>
      <c r="F133" s="953"/>
      <c r="G133" s="953"/>
      <c r="H133" s="953"/>
      <c r="I133" s="953"/>
      <c r="J133" s="953"/>
      <c r="K133" s="953"/>
    </row>
    <row r="134" spans="1:11" ht="15" customHeight="1">
      <c r="A134" s="44"/>
      <c r="B134" s="44"/>
      <c r="C134" s="953" t="s">
        <v>330</v>
      </c>
      <c r="D134" s="953"/>
      <c r="E134" s="953"/>
      <c r="F134" s="953"/>
      <c r="G134" s="953"/>
      <c r="H134" s="953"/>
      <c r="I134" s="953"/>
      <c r="J134" s="953"/>
      <c r="K134" s="953"/>
    </row>
    <row r="135" spans="1:11" ht="15" customHeight="1">
      <c r="A135" s="921" t="s">
        <v>244</v>
      </c>
      <c r="B135" s="44" t="s">
        <v>362</v>
      </c>
      <c r="C135" s="620" t="s">
        <v>24</v>
      </c>
      <c r="D135" s="620">
        <v>6.1</v>
      </c>
      <c r="E135" s="620">
        <v>69.3</v>
      </c>
      <c r="F135" s="620">
        <v>0</v>
      </c>
      <c r="G135" s="620">
        <v>60.2</v>
      </c>
      <c r="H135" s="620">
        <v>0</v>
      </c>
      <c r="I135" s="620">
        <v>0</v>
      </c>
      <c r="J135" s="620">
        <v>9.4</v>
      </c>
      <c r="K135" s="620">
        <v>38</v>
      </c>
    </row>
    <row r="136" spans="1:11" ht="15" customHeight="1">
      <c r="A136" s="921"/>
      <c r="B136" s="44" t="s">
        <v>711</v>
      </c>
      <c r="C136" s="620" t="s">
        <v>24</v>
      </c>
      <c r="D136" s="620">
        <v>57.3</v>
      </c>
      <c r="E136" s="620">
        <v>22.9</v>
      </c>
      <c r="F136" s="620">
        <v>61.4</v>
      </c>
      <c r="G136" s="620">
        <v>38.6</v>
      </c>
      <c r="H136" s="620">
        <v>66.7</v>
      </c>
      <c r="I136" s="620">
        <v>66.7</v>
      </c>
      <c r="J136" s="620">
        <v>71.900000000000006</v>
      </c>
      <c r="K136" s="620">
        <v>43.5</v>
      </c>
    </row>
    <row r="137" spans="1:11" ht="15" customHeight="1">
      <c r="A137" s="921"/>
      <c r="B137" s="44" t="s">
        <v>712</v>
      </c>
      <c r="C137" s="620" t="s">
        <v>24</v>
      </c>
      <c r="D137" s="620">
        <v>36.6</v>
      </c>
      <c r="E137" s="620">
        <v>7.8</v>
      </c>
      <c r="F137" s="620">
        <v>38.6</v>
      </c>
      <c r="G137" s="620">
        <v>1.2</v>
      </c>
      <c r="H137" s="620">
        <v>33.299999999999997</v>
      </c>
      <c r="I137" s="620">
        <v>33.299999999999997</v>
      </c>
      <c r="J137" s="620">
        <v>18.8</v>
      </c>
      <c r="K137" s="620">
        <v>18.5</v>
      </c>
    </row>
    <row r="138" spans="1:11" ht="15" customHeight="1">
      <c r="A138" s="921"/>
      <c r="B138" s="44" t="s">
        <v>713</v>
      </c>
      <c r="C138" s="620" t="s">
        <v>24</v>
      </c>
      <c r="D138" s="620">
        <v>0</v>
      </c>
      <c r="E138" s="620">
        <v>0</v>
      </c>
      <c r="F138" s="620">
        <v>0</v>
      </c>
      <c r="G138" s="620">
        <v>0</v>
      </c>
      <c r="H138" s="620">
        <v>0</v>
      </c>
      <c r="I138" s="620">
        <v>0</v>
      </c>
      <c r="J138" s="620">
        <v>0</v>
      </c>
      <c r="K138" s="620">
        <v>0</v>
      </c>
    </row>
    <row r="139" spans="1:11" ht="15" customHeight="1">
      <c r="A139" s="921"/>
      <c r="B139" s="44" t="s">
        <v>714</v>
      </c>
      <c r="C139" s="620" t="s">
        <v>24</v>
      </c>
      <c r="D139" s="620">
        <v>0</v>
      </c>
      <c r="E139" s="620">
        <v>0</v>
      </c>
      <c r="F139" s="620">
        <v>0</v>
      </c>
      <c r="G139" s="620">
        <v>0</v>
      </c>
      <c r="H139" s="620">
        <v>0</v>
      </c>
      <c r="I139" s="620">
        <v>0</v>
      </c>
      <c r="J139" s="620">
        <v>0</v>
      </c>
      <c r="K139" s="620">
        <v>0</v>
      </c>
    </row>
    <row r="140" spans="1:11" ht="15" customHeight="1">
      <c r="A140" s="921"/>
      <c r="B140" s="44" t="s">
        <v>417</v>
      </c>
      <c r="C140" s="620" t="s">
        <v>24</v>
      </c>
      <c r="D140" s="620">
        <v>0</v>
      </c>
      <c r="E140" s="620">
        <v>0</v>
      </c>
      <c r="F140" s="620">
        <v>0</v>
      </c>
      <c r="G140" s="620">
        <v>0</v>
      </c>
      <c r="H140" s="620">
        <v>0</v>
      </c>
      <c r="I140" s="620">
        <v>0</v>
      </c>
      <c r="J140" s="620">
        <v>0</v>
      </c>
      <c r="K140" s="620">
        <v>0</v>
      </c>
    </row>
    <row r="141" spans="1:11" ht="15" customHeight="1">
      <c r="A141" s="921"/>
      <c r="B141" s="610" t="s">
        <v>227</v>
      </c>
      <c r="C141" s="674" t="s">
        <v>24</v>
      </c>
      <c r="D141" s="621">
        <v>100</v>
      </c>
      <c r="E141" s="621">
        <v>100</v>
      </c>
      <c r="F141" s="621">
        <v>100</v>
      </c>
      <c r="G141" s="621">
        <v>100</v>
      </c>
      <c r="H141" s="621">
        <v>100</v>
      </c>
      <c r="I141" s="621">
        <v>100</v>
      </c>
      <c r="J141" s="621">
        <v>100</v>
      </c>
      <c r="K141" s="621">
        <v>100</v>
      </c>
    </row>
    <row r="142" spans="1:11" ht="15" customHeight="1">
      <c r="A142" s="959" t="s">
        <v>245</v>
      </c>
      <c r="B142" s="44" t="s">
        <v>362</v>
      </c>
      <c r="C142" s="620" t="s">
        <v>24</v>
      </c>
      <c r="D142" s="620">
        <v>4.5999999999999996</v>
      </c>
      <c r="E142" s="620">
        <v>62.2</v>
      </c>
      <c r="F142" s="620">
        <v>0</v>
      </c>
      <c r="G142" s="620">
        <v>47.5</v>
      </c>
      <c r="H142" s="620">
        <v>9.1</v>
      </c>
      <c r="I142" s="620">
        <v>0</v>
      </c>
      <c r="J142" s="620">
        <v>6.9</v>
      </c>
      <c r="K142" s="620">
        <v>28</v>
      </c>
    </row>
    <row r="143" spans="1:11" ht="15" customHeight="1">
      <c r="A143" s="959"/>
      <c r="B143" s="44" t="s">
        <v>711</v>
      </c>
      <c r="C143" s="620" t="s">
        <v>24</v>
      </c>
      <c r="D143" s="620">
        <v>43.1</v>
      </c>
      <c r="E143" s="620">
        <v>10.5</v>
      </c>
      <c r="F143" s="620">
        <v>25.8</v>
      </c>
      <c r="G143" s="620">
        <v>46.5</v>
      </c>
      <c r="H143" s="620">
        <v>54.5</v>
      </c>
      <c r="I143" s="620">
        <v>28.6</v>
      </c>
      <c r="J143" s="620">
        <v>70.7</v>
      </c>
      <c r="K143" s="620">
        <v>32.200000000000003</v>
      </c>
    </row>
    <row r="144" spans="1:11" ht="15" customHeight="1">
      <c r="A144" s="959"/>
      <c r="B144" s="44" t="s">
        <v>712</v>
      </c>
      <c r="C144" s="620" t="s">
        <v>24</v>
      </c>
      <c r="D144" s="620">
        <v>36.200000000000003</v>
      </c>
      <c r="E144" s="620">
        <v>14.4</v>
      </c>
      <c r="F144" s="620">
        <v>45</v>
      </c>
      <c r="G144" s="620">
        <v>3</v>
      </c>
      <c r="H144" s="620">
        <v>27.3</v>
      </c>
      <c r="I144" s="620">
        <v>57.1</v>
      </c>
      <c r="J144" s="620">
        <v>22.4</v>
      </c>
      <c r="K144" s="620">
        <v>25.3</v>
      </c>
    </row>
    <row r="145" spans="1:11" ht="15" customHeight="1">
      <c r="A145" s="959"/>
      <c r="B145" s="44" t="s">
        <v>713</v>
      </c>
      <c r="C145" s="620" t="s">
        <v>24</v>
      </c>
      <c r="D145" s="620">
        <v>14.6</v>
      </c>
      <c r="E145" s="620">
        <v>11.5</v>
      </c>
      <c r="F145" s="620">
        <v>25.8</v>
      </c>
      <c r="G145" s="620">
        <v>3</v>
      </c>
      <c r="H145" s="620">
        <v>9.1</v>
      </c>
      <c r="I145" s="620">
        <v>14.3</v>
      </c>
      <c r="J145" s="620">
        <v>0</v>
      </c>
      <c r="K145" s="620">
        <v>13</v>
      </c>
    </row>
    <row r="146" spans="1:11" ht="15" customHeight="1">
      <c r="A146" s="959"/>
      <c r="B146" s="44" t="s">
        <v>714</v>
      </c>
      <c r="C146" s="620" t="s">
        <v>24</v>
      </c>
      <c r="D146" s="620">
        <v>1.5</v>
      </c>
      <c r="E146" s="620">
        <v>1.4</v>
      </c>
      <c r="F146" s="620">
        <v>3.3</v>
      </c>
      <c r="G146" s="620">
        <v>0</v>
      </c>
      <c r="H146" s="620">
        <v>0</v>
      </c>
      <c r="I146" s="620">
        <v>0</v>
      </c>
      <c r="J146" s="620">
        <v>0</v>
      </c>
      <c r="K146" s="620">
        <v>1.5</v>
      </c>
    </row>
    <row r="147" spans="1:11" ht="15" customHeight="1">
      <c r="A147" s="959"/>
      <c r="B147" s="44" t="s">
        <v>417</v>
      </c>
      <c r="C147" s="620" t="s">
        <v>24</v>
      </c>
      <c r="D147" s="620">
        <v>0</v>
      </c>
      <c r="E147" s="620">
        <v>0</v>
      </c>
      <c r="F147" s="620">
        <v>0</v>
      </c>
      <c r="G147" s="620">
        <v>0</v>
      </c>
      <c r="H147" s="620">
        <v>0</v>
      </c>
      <c r="I147" s="620">
        <v>0</v>
      </c>
      <c r="J147" s="620">
        <v>0</v>
      </c>
      <c r="K147" s="620">
        <v>0</v>
      </c>
    </row>
    <row r="148" spans="1:11" ht="15" customHeight="1">
      <c r="A148" s="959"/>
      <c r="B148" s="610" t="s">
        <v>227</v>
      </c>
      <c r="C148" s="674" t="s">
        <v>24</v>
      </c>
      <c r="D148" s="621">
        <v>100</v>
      </c>
      <c r="E148" s="621">
        <v>100</v>
      </c>
      <c r="F148" s="621">
        <v>100</v>
      </c>
      <c r="G148" s="621">
        <v>100</v>
      </c>
      <c r="H148" s="621">
        <v>100</v>
      </c>
      <c r="I148" s="621">
        <v>100</v>
      </c>
      <c r="J148" s="621">
        <v>100</v>
      </c>
      <c r="K148" s="621">
        <v>100</v>
      </c>
    </row>
    <row r="149" spans="1:11" ht="15" customHeight="1">
      <c r="A149" s="959" t="s">
        <v>246</v>
      </c>
      <c r="B149" s="44" t="s">
        <v>362</v>
      </c>
      <c r="C149" s="620" t="s">
        <v>24</v>
      </c>
      <c r="D149" s="620">
        <v>9.3000000000000007</v>
      </c>
      <c r="E149" s="620">
        <v>65</v>
      </c>
      <c r="F149" s="620">
        <v>5.4</v>
      </c>
      <c r="G149" s="620">
        <v>52.9</v>
      </c>
      <c r="H149" s="620">
        <v>25.9</v>
      </c>
      <c r="I149" s="620">
        <v>0</v>
      </c>
      <c r="J149" s="620">
        <v>5.9</v>
      </c>
      <c r="K149" s="620">
        <v>33.4</v>
      </c>
    </row>
    <row r="150" spans="1:11" ht="15" customHeight="1">
      <c r="A150" s="959"/>
      <c r="B150" s="44" t="s">
        <v>711</v>
      </c>
      <c r="C150" s="620" t="s">
        <v>24</v>
      </c>
      <c r="D150" s="620">
        <v>45.8</v>
      </c>
      <c r="E150" s="620">
        <v>17.5</v>
      </c>
      <c r="F150" s="620">
        <v>32.299999999999997</v>
      </c>
      <c r="G150" s="620">
        <v>45.6</v>
      </c>
      <c r="H150" s="620">
        <v>55.6</v>
      </c>
      <c r="I150" s="620">
        <v>30</v>
      </c>
      <c r="J150" s="620">
        <v>76.5</v>
      </c>
      <c r="K150" s="620">
        <v>36.1</v>
      </c>
    </row>
    <row r="151" spans="1:11" ht="15" customHeight="1">
      <c r="A151" s="959"/>
      <c r="B151" s="44" t="s">
        <v>712</v>
      </c>
      <c r="C151" s="620" t="s">
        <v>24</v>
      </c>
      <c r="D151" s="620">
        <v>28.8</v>
      </c>
      <c r="E151" s="620">
        <v>11.9</v>
      </c>
      <c r="F151" s="620">
        <v>33.299999999999997</v>
      </c>
      <c r="G151" s="620">
        <v>1.5</v>
      </c>
      <c r="H151" s="620">
        <v>7.4</v>
      </c>
      <c r="I151" s="620">
        <v>40</v>
      </c>
      <c r="J151" s="620">
        <v>14.7</v>
      </c>
      <c r="K151" s="620">
        <v>18.600000000000001</v>
      </c>
    </row>
    <row r="152" spans="1:11" ht="15" customHeight="1">
      <c r="A152" s="959"/>
      <c r="B152" s="44" t="s">
        <v>713</v>
      </c>
      <c r="C152" s="620" t="s">
        <v>24</v>
      </c>
      <c r="D152" s="620">
        <v>11</v>
      </c>
      <c r="E152" s="620">
        <v>5.0999999999999996</v>
      </c>
      <c r="F152" s="620">
        <v>21.5</v>
      </c>
      <c r="G152" s="620">
        <v>0</v>
      </c>
      <c r="H152" s="620">
        <v>7.4</v>
      </c>
      <c r="I152" s="620">
        <v>30</v>
      </c>
      <c r="J152" s="620">
        <v>2.9</v>
      </c>
      <c r="K152" s="620">
        <v>9.1</v>
      </c>
    </row>
    <row r="153" spans="1:11" ht="15" customHeight="1">
      <c r="A153" s="959"/>
      <c r="B153" s="44" t="s">
        <v>714</v>
      </c>
      <c r="C153" s="620" t="s">
        <v>24</v>
      </c>
      <c r="D153" s="620">
        <v>5.0999999999999996</v>
      </c>
      <c r="E153" s="620">
        <v>0.6</v>
      </c>
      <c r="F153" s="620">
        <v>7.5</v>
      </c>
      <c r="G153" s="620">
        <v>0</v>
      </c>
      <c r="H153" s="620">
        <v>3.7</v>
      </c>
      <c r="I153" s="620">
        <v>0</v>
      </c>
      <c r="J153" s="620">
        <v>0</v>
      </c>
      <c r="K153" s="620">
        <v>2.8</v>
      </c>
    </row>
    <row r="154" spans="1:11" ht="15" customHeight="1">
      <c r="A154" s="959"/>
      <c r="B154" s="44" t="s">
        <v>417</v>
      </c>
      <c r="C154" s="620" t="s">
        <v>24</v>
      </c>
      <c r="D154" s="620">
        <v>0</v>
      </c>
      <c r="E154" s="620">
        <v>0</v>
      </c>
      <c r="F154" s="620">
        <v>0</v>
      </c>
      <c r="G154" s="620">
        <v>0</v>
      </c>
      <c r="H154" s="620">
        <v>0</v>
      </c>
      <c r="I154" s="620">
        <v>0</v>
      </c>
      <c r="J154" s="620">
        <v>0</v>
      </c>
      <c r="K154" s="620">
        <v>0</v>
      </c>
    </row>
    <row r="155" spans="1:11" ht="15" customHeight="1">
      <c r="A155" s="959"/>
      <c r="B155" s="610" t="s">
        <v>227</v>
      </c>
      <c r="C155" s="674" t="s">
        <v>24</v>
      </c>
      <c r="D155" s="621">
        <v>100</v>
      </c>
      <c r="E155" s="621">
        <v>100</v>
      </c>
      <c r="F155" s="621">
        <v>100</v>
      </c>
      <c r="G155" s="621">
        <v>100</v>
      </c>
      <c r="H155" s="621">
        <v>100</v>
      </c>
      <c r="I155" s="621">
        <v>100</v>
      </c>
      <c r="J155" s="621">
        <v>100</v>
      </c>
      <c r="K155" s="621">
        <v>100</v>
      </c>
    </row>
    <row r="156" spans="1:11" ht="15" customHeight="1">
      <c r="A156" s="959" t="s">
        <v>247</v>
      </c>
      <c r="B156" s="44" t="s">
        <v>362</v>
      </c>
      <c r="C156" s="620" t="s">
        <v>24</v>
      </c>
      <c r="D156" s="620">
        <v>5.2</v>
      </c>
      <c r="E156" s="620">
        <v>61</v>
      </c>
      <c r="F156" s="620">
        <v>6.8</v>
      </c>
      <c r="G156" s="620">
        <v>60.5</v>
      </c>
      <c r="H156" s="620">
        <v>20</v>
      </c>
      <c r="I156" s="620">
        <v>0</v>
      </c>
      <c r="J156" s="620">
        <v>0</v>
      </c>
      <c r="K156" s="620">
        <v>32.700000000000003</v>
      </c>
    </row>
    <row r="157" spans="1:11" ht="15" customHeight="1">
      <c r="A157" s="959"/>
      <c r="B157" s="44" t="s">
        <v>711</v>
      </c>
      <c r="C157" s="620" t="s">
        <v>24</v>
      </c>
      <c r="D157" s="620">
        <v>51.9</v>
      </c>
      <c r="E157" s="620">
        <v>19.100000000000001</v>
      </c>
      <c r="F157" s="620">
        <v>39</v>
      </c>
      <c r="G157" s="620">
        <v>34.200000000000003</v>
      </c>
      <c r="H157" s="620">
        <v>30</v>
      </c>
      <c r="I157" s="620">
        <v>60</v>
      </c>
      <c r="J157" s="620">
        <v>70.599999999999994</v>
      </c>
      <c r="K157" s="620">
        <v>36.5</v>
      </c>
    </row>
    <row r="158" spans="1:11" ht="15" customHeight="1">
      <c r="A158" s="959"/>
      <c r="B158" s="44" t="s">
        <v>712</v>
      </c>
      <c r="C158" s="620" t="s">
        <v>24</v>
      </c>
      <c r="D158" s="620">
        <v>26</v>
      </c>
      <c r="E158" s="620">
        <v>16.3</v>
      </c>
      <c r="F158" s="620">
        <v>28.8</v>
      </c>
      <c r="G158" s="620">
        <v>0</v>
      </c>
      <c r="H158" s="620">
        <v>20</v>
      </c>
      <c r="I158" s="620">
        <v>40</v>
      </c>
      <c r="J158" s="620">
        <v>26.5</v>
      </c>
      <c r="K158" s="620">
        <v>20.100000000000001</v>
      </c>
    </row>
    <row r="159" spans="1:11" ht="15" customHeight="1">
      <c r="A159" s="959"/>
      <c r="B159" s="44" t="s">
        <v>713</v>
      </c>
      <c r="C159" s="620" t="s">
        <v>24</v>
      </c>
      <c r="D159" s="620">
        <v>15.6</v>
      </c>
      <c r="E159" s="620">
        <v>3.5</v>
      </c>
      <c r="F159" s="620">
        <v>18.600000000000001</v>
      </c>
      <c r="G159" s="620">
        <v>5.3</v>
      </c>
      <c r="H159" s="620">
        <v>10</v>
      </c>
      <c r="I159" s="620">
        <v>0</v>
      </c>
      <c r="J159" s="620">
        <v>2.9</v>
      </c>
      <c r="K159" s="620">
        <v>8.8000000000000007</v>
      </c>
    </row>
    <row r="160" spans="1:11" ht="15" customHeight="1">
      <c r="A160" s="959"/>
      <c r="B160" s="44" t="s">
        <v>714</v>
      </c>
      <c r="C160" s="620" t="s">
        <v>24</v>
      </c>
      <c r="D160" s="620">
        <v>1.3</v>
      </c>
      <c r="E160" s="620">
        <v>0</v>
      </c>
      <c r="F160" s="620">
        <v>6.8</v>
      </c>
      <c r="G160" s="620">
        <v>0</v>
      </c>
      <c r="H160" s="620">
        <v>20</v>
      </c>
      <c r="I160" s="620">
        <v>0</v>
      </c>
      <c r="J160" s="620">
        <v>0</v>
      </c>
      <c r="K160" s="620">
        <v>1.9</v>
      </c>
    </row>
    <row r="161" spans="1:11" ht="15" customHeight="1">
      <c r="A161" s="959"/>
      <c r="B161" s="44" t="s">
        <v>417</v>
      </c>
      <c r="C161" s="620" t="s">
        <v>24</v>
      </c>
      <c r="D161" s="620">
        <v>0</v>
      </c>
      <c r="E161" s="620">
        <v>0</v>
      </c>
      <c r="F161" s="620">
        <v>0</v>
      </c>
      <c r="G161" s="620">
        <v>0</v>
      </c>
      <c r="H161" s="620">
        <v>0</v>
      </c>
      <c r="I161" s="620">
        <v>0</v>
      </c>
      <c r="J161" s="620">
        <v>0</v>
      </c>
      <c r="K161" s="620">
        <v>0</v>
      </c>
    </row>
    <row r="162" spans="1:11" ht="15" customHeight="1">
      <c r="A162" s="959"/>
      <c r="B162" s="610" t="s">
        <v>227</v>
      </c>
      <c r="C162" s="674" t="s">
        <v>24</v>
      </c>
      <c r="D162" s="621">
        <v>100</v>
      </c>
      <c r="E162" s="621">
        <v>100</v>
      </c>
      <c r="F162" s="621">
        <v>100</v>
      </c>
      <c r="G162" s="621">
        <v>100</v>
      </c>
      <c r="H162" s="621">
        <v>100</v>
      </c>
      <c r="I162" s="621">
        <v>100</v>
      </c>
      <c r="J162" s="621">
        <v>100</v>
      </c>
      <c r="K162" s="621">
        <v>100</v>
      </c>
    </row>
    <row r="163" spans="1:11" ht="15" customHeight="1">
      <c r="A163" s="959" t="s">
        <v>248</v>
      </c>
      <c r="B163" s="44" t="s">
        <v>362</v>
      </c>
      <c r="C163" s="620" t="s">
        <v>24</v>
      </c>
      <c r="D163" s="620">
        <v>8.6</v>
      </c>
      <c r="E163" s="620">
        <v>40.4</v>
      </c>
      <c r="F163" s="620">
        <v>22.2</v>
      </c>
      <c r="G163" s="620">
        <v>44.4</v>
      </c>
      <c r="H163" s="620">
        <v>0</v>
      </c>
      <c r="I163" s="620">
        <v>0</v>
      </c>
      <c r="J163" s="620">
        <v>0</v>
      </c>
      <c r="K163" s="620">
        <v>25.5</v>
      </c>
    </row>
    <row r="164" spans="1:11" ht="15" customHeight="1">
      <c r="A164" s="959"/>
      <c r="B164" s="44" t="s">
        <v>711</v>
      </c>
      <c r="C164" s="620" t="s">
        <v>24</v>
      </c>
      <c r="D164" s="620">
        <v>48.6</v>
      </c>
      <c r="E164" s="620">
        <v>38.299999999999997</v>
      </c>
      <c r="F164" s="620">
        <v>44.4</v>
      </c>
      <c r="G164" s="620">
        <v>44.4</v>
      </c>
      <c r="H164" s="620">
        <v>0</v>
      </c>
      <c r="I164" s="620">
        <v>50</v>
      </c>
      <c r="J164" s="620">
        <v>87.5</v>
      </c>
      <c r="K164" s="620">
        <v>46.4</v>
      </c>
    </row>
    <row r="165" spans="1:11" ht="15" customHeight="1">
      <c r="A165" s="959"/>
      <c r="B165" s="44" t="s">
        <v>712</v>
      </c>
      <c r="C165" s="620" t="s">
        <v>24</v>
      </c>
      <c r="D165" s="620">
        <v>20</v>
      </c>
      <c r="E165" s="620">
        <v>17</v>
      </c>
      <c r="F165" s="620">
        <v>11.1</v>
      </c>
      <c r="G165" s="620">
        <v>11.1</v>
      </c>
      <c r="H165" s="620">
        <v>0</v>
      </c>
      <c r="I165" s="620">
        <v>50</v>
      </c>
      <c r="J165" s="620">
        <v>0</v>
      </c>
      <c r="K165" s="620">
        <v>16.399999999999999</v>
      </c>
    </row>
    <row r="166" spans="1:11" ht="15" customHeight="1">
      <c r="A166" s="959"/>
      <c r="B166" s="44" t="s">
        <v>713</v>
      </c>
      <c r="C166" s="620" t="s">
        <v>24</v>
      </c>
      <c r="D166" s="620">
        <v>22.9</v>
      </c>
      <c r="E166" s="620">
        <v>2.1</v>
      </c>
      <c r="F166" s="620">
        <v>22.2</v>
      </c>
      <c r="G166" s="620">
        <v>0</v>
      </c>
      <c r="H166" s="620">
        <v>0</v>
      </c>
      <c r="I166" s="620">
        <v>0</v>
      </c>
      <c r="J166" s="620">
        <v>12.5</v>
      </c>
      <c r="K166" s="620">
        <v>10.9</v>
      </c>
    </row>
    <row r="167" spans="1:11" ht="15" customHeight="1">
      <c r="A167" s="959"/>
      <c r="B167" s="44" t="s">
        <v>714</v>
      </c>
      <c r="C167" s="620" t="s">
        <v>24</v>
      </c>
      <c r="D167" s="620">
        <v>0</v>
      </c>
      <c r="E167" s="620">
        <v>2.1</v>
      </c>
      <c r="F167" s="620">
        <v>0</v>
      </c>
      <c r="G167" s="620">
        <v>0</v>
      </c>
      <c r="H167" s="620">
        <v>0</v>
      </c>
      <c r="I167" s="620">
        <v>0</v>
      </c>
      <c r="J167" s="620">
        <v>0</v>
      </c>
      <c r="K167" s="620">
        <v>0.9</v>
      </c>
    </row>
    <row r="168" spans="1:11" ht="15" customHeight="1">
      <c r="A168" s="959"/>
      <c r="B168" s="44" t="s">
        <v>417</v>
      </c>
      <c r="C168" s="620" t="s">
        <v>24</v>
      </c>
      <c r="D168" s="620">
        <v>0</v>
      </c>
      <c r="E168" s="620">
        <v>0</v>
      </c>
      <c r="F168" s="620">
        <v>0</v>
      </c>
      <c r="G168" s="620">
        <v>0</v>
      </c>
      <c r="H168" s="620">
        <v>0</v>
      </c>
      <c r="I168" s="620">
        <v>0</v>
      </c>
      <c r="J168" s="620">
        <v>0</v>
      </c>
      <c r="K168" s="620">
        <v>0</v>
      </c>
    </row>
    <row r="169" spans="1:11" ht="15" customHeight="1">
      <c r="A169" s="959"/>
      <c r="B169" s="610" t="s">
        <v>227</v>
      </c>
      <c r="C169" s="674" t="s">
        <v>24</v>
      </c>
      <c r="D169" s="621">
        <v>100</v>
      </c>
      <c r="E169" s="621">
        <v>100</v>
      </c>
      <c r="F169" s="621">
        <v>100</v>
      </c>
      <c r="G169" s="621">
        <v>100</v>
      </c>
      <c r="H169" s="621">
        <v>0</v>
      </c>
      <c r="I169" s="621">
        <v>100</v>
      </c>
      <c r="J169" s="621">
        <v>100</v>
      </c>
      <c r="K169" s="621">
        <v>100</v>
      </c>
    </row>
    <row r="170" spans="1:11" ht="15" customHeight="1">
      <c r="A170" s="941" t="s">
        <v>227</v>
      </c>
      <c r="B170" s="44" t="s">
        <v>362</v>
      </c>
      <c r="C170" s="620" t="s">
        <v>24</v>
      </c>
      <c r="D170" s="620">
        <v>6.6</v>
      </c>
      <c r="E170" s="620">
        <v>62.7</v>
      </c>
      <c r="F170" s="620">
        <v>2.9</v>
      </c>
      <c r="G170" s="620">
        <v>53.9</v>
      </c>
      <c r="H170" s="620">
        <v>16.2</v>
      </c>
      <c r="I170" s="620">
        <v>0</v>
      </c>
      <c r="J170" s="620">
        <v>5.4</v>
      </c>
      <c r="K170" s="620">
        <v>32.1</v>
      </c>
    </row>
    <row r="171" spans="1:11" ht="15" customHeight="1">
      <c r="A171" s="941"/>
      <c r="B171" s="44" t="s">
        <v>711</v>
      </c>
      <c r="C171" s="620" t="s">
        <v>24</v>
      </c>
      <c r="D171" s="620">
        <v>48.4</v>
      </c>
      <c r="E171" s="620">
        <v>18.3</v>
      </c>
      <c r="F171" s="620">
        <v>36.4</v>
      </c>
      <c r="G171" s="620">
        <v>42.4</v>
      </c>
      <c r="H171" s="620">
        <v>52.9</v>
      </c>
      <c r="I171" s="620">
        <v>40.700000000000003</v>
      </c>
      <c r="J171" s="620">
        <v>72.900000000000006</v>
      </c>
      <c r="K171" s="620">
        <v>37</v>
      </c>
    </row>
    <row r="172" spans="1:11" ht="15" customHeight="1">
      <c r="A172" s="941"/>
      <c r="B172" s="44" t="s">
        <v>712</v>
      </c>
      <c r="C172" s="620" t="s">
        <v>24</v>
      </c>
      <c r="D172" s="620">
        <v>31.2</v>
      </c>
      <c r="E172" s="620">
        <v>12.9</v>
      </c>
      <c r="F172" s="620">
        <v>37.700000000000003</v>
      </c>
      <c r="G172" s="620">
        <v>2</v>
      </c>
      <c r="H172" s="620">
        <v>19.100000000000001</v>
      </c>
      <c r="I172" s="620">
        <v>44.4</v>
      </c>
      <c r="J172" s="620">
        <v>19.899999999999999</v>
      </c>
      <c r="K172" s="620">
        <v>20.9</v>
      </c>
    </row>
    <row r="173" spans="1:11" ht="15" customHeight="1">
      <c r="A173" s="941"/>
      <c r="B173" s="44" t="s">
        <v>713</v>
      </c>
      <c r="C173" s="620" t="s">
        <v>24</v>
      </c>
      <c r="D173" s="620">
        <v>11.8</v>
      </c>
      <c r="E173" s="620">
        <v>5.4</v>
      </c>
      <c r="F173" s="620">
        <v>18.8</v>
      </c>
      <c r="G173" s="620">
        <v>1.7</v>
      </c>
      <c r="H173" s="620">
        <v>7.4</v>
      </c>
      <c r="I173" s="620">
        <v>14.8</v>
      </c>
      <c r="J173" s="620">
        <v>1.8</v>
      </c>
      <c r="K173" s="620">
        <v>8.5</v>
      </c>
    </row>
    <row r="174" spans="1:11" ht="15" customHeight="1">
      <c r="A174" s="941"/>
      <c r="B174" s="44" t="s">
        <v>714</v>
      </c>
      <c r="C174" s="620" t="s">
        <v>24</v>
      </c>
      <c r="D174" s="620">
        <v>2</v>
      </c>
      <c r="E174" s="620">
        <v>0.7</v>
      </c>
      <c r="F174" s="620">
        <v>4.2</v>
      </c>
      <c r="G174" s="620">
        <v>0</v>
      </c>
      <c r="H174" s="620">
        <v>4.4000000000000004</v>
      </c>
      <c r="I174" s="620">
        <v>0</v>
      </c>
      <c r="J174" s="620">
        <v>0</v>
      </c>
      <c r="K174" s="620">
        <v>1.6</v>
      </c>
    </row>
    <row r="175" spans="1:11" ht="15" customHeight="1">
      <c r="A175" s="941"/>
      <c r="B175" s="44" t="s">
        <v>417</v>
      </c>
      <c r="C175" s="620" t="s">
        <v>24</v>
      </c>
      <c r="D175" s="620">
        <v>0</v>
      </c>
      <c r="E175" s="620">
        <v>0</v>
      </c>
      <c r="F175" s="620">
        <v>0</v>
      </c>
      <c r="G175" s="620">
        <v>0</v>
      </c>
      <c r="H175" s="620">
        <v>0</v>
      </c>
      <c r="I175" s="620">
        <v>0</v>
      </c>
      <c r="J175" s="620">
        <v>0</v>
      </c>
      <c r="K175" s="620">
        <v>0</v>
      </c>
    </row>
    <row r="176" spans="1:11" ht="15" customHeight="1">
      <c r="A176" s="941"/>
      <c r="B176" s="610" t="s">
        <v>227</v>
      </c>
      <c r="C176" s="674" t="s">
        <v>24</v>
      </c>
      <c r="D176" s="621">
        <v>100</v>
      </c>
      <c r="E176" s="621">
        <v>100</v>
      </c>
      <c r="F176" s="621">
        <v>100</v>
      </c>
      <c r="G176" s="621">
        <v>100</v>
      </c>
      <c r="H176" s="621">
        <v>100</v>
      </c>
      <c r="I176" s="621">
        <v>100</v>
      </c>
      <c r="J176" s="621">
        <v>100</v>
      </c>
      <c r="K176" s="621">
        <v>100</v>
      </c>
    </row>
    <row r="177" spans="1:11" ht="15" customHeight="1">
      <c r="A177" s="44"/>
      <c r="B177" s="44"/>
      <c r="C177" s="960" t="s">
        <v>697</v>
      </c>
      <c r="D177" s="960"/>
      <c r="E177" s="960"/>
      <c r="F177" s="960"/>
      <c r="G177" s="960"/>
      <c r="H177" s="960"/>
      <c r="I177" s="960"/>
      <c r="J177" s="960"/>
      <c r="K177" s="960"/>
    </row>
    <row r="178" spans="1:11" ht="15" customHeight="1">
      <c r="A178" s="921" t="s">
        <v>244</v>
      </c>
      <c r="B178" s="44" t="s">
        <v>362</v>
      </c>
      <c r="C178" s="620" t="s">
        <v>24</v>
      </c>
      <c r="D178" s="620">
        <v>7.5</v>
      </c>
      <c r="E178" s="620">
        <v>70.2</v>
      </c>
      <c r="F178" s="620">
        <v>2.2999999999999998</v>
      </c>
      <c r="G178" s="620">
        <v>63.6</v>
      </c>
      <c r="H178" s="620">
        <v>5.9</v>
      </c>
      <c r="I178" s="620">
        <v>0</v>
      </c>
      <c r="J178" s="620">
        <v>0</v>
      </c>
      <c r="K178" s="620">
        <v>40.5</v>
      </c>
    </row>
    <row r="179" spans="1:11" ht="15" customHeight="1">
      <c r="A179" s="921"/>
      <c r="B179" s="44" t="s">
        <v>711</v>
      </c>
      <c r="C179" s="620" t="s">
        <v>24</v>
      </c>
      <c r="D179" s="620">
        <v>64.400000000000006</v>
      </c>
      <c r="E179" s="620">
        <v>19.600000000000001</v>
      </c>
      <c r="F179" s="620">
        <v>72.099999999999994</v>
      </c>
      <c r="G179" s="620">
        <v>35.6</v>
      </c>
      <c r="H179" s="620">
        <v>64.7</v>
      </c>
      <c r="I179" s="620">
        <v>81.3</v>
      </c>
      <c r="J179" s="620">
        <v>0</v>
      </c>
      <c r="K179" s="620">
        <v>44</v>
      </c>
    </row>
    <row r="180" spans="1:11" ht="15" customHeight="1">
      <c r="A180" s="921"/>
      <c r="B180" s="44" t="s">
        <v>712</v>
      </c>
      <c r="C180" s="620" t="s">
        <v>24</v>
      </c>
      <c r="D180" s="620">
        <v>28.1</v>
      </c>
      <c r="E180" s="620">
        <v>10.1</v>
      </c>
      <c r="F180" s="620">
        <v>25.6</v>
      </c>
      <c r="G180" s="620">
        <v>0.8</v>
      </c>
      <c r="H180" s="620">
        <v>29.4</v>
      </c>
      <c r="I180" s="620">
        <v>18.8</v>
      </c>
      <c r="J180" s="620">
        <v>100</v>
      </c>
      <c r="K180" s="620">
        <v>15.5</v>
      </c>
    </row>
    <row r="181" spans="1:11" ht="15" customHeight="1">
      <c r="A181" s="921"/>
      <c r="B181" s="44" t="s">
        <v>713</v>
      </c>
      <c r="C181" s="620" t="s">
        <v>24</v>
      </c>
      <c r="D181" s="620">
        <v>0</v>
      </c>
      <c r="E181" s="620">
        <v>0</v>
      </c>
      <c r="F181" s="620">
        <v>0</v>
      </c>
      <c r="G181" s="620">
        <v>0</v>
      </c>
      <c r="H181" s="620">
        <v>0</v>
      </c>
      <c r="I181" s="620">
        <v>0</v>
      </c>
      <c r="J181" s="620">
        <v>0</v>
      </c>
      <c r="K181" s="620">
        <v>0</v>
      </c>
    </row>
    <row r="182" spans="1:11" ht="15" customHeight="1">
      <c r="A182" s="921"/>
      <c r="B182" s="44" t="s">
        <v>714</v>
      </c>
      <c r="C182" s="620" t="s">
        <v>24</v>
      </c>
      <c r="D182" s="620">
        <v>0</v>
      </c>
      <c r="E182" s="620">
        <v>0</v>
      </c>
      <c r="F182" s="620">
        <v>0</v>
      </c>
      <c r="G182" s="620">
        <v>0</v>
      </c>
      <c r="H182" s="620">
        <v>0</v>
      </c>
      <c r="I182" s="620">
        <v>0</v>
      </c>
      <c r="J182" s="620">
        <v>0</v>
      </c>
      <c r="K182" s="620">
        <v>0</v>
      </c>
    </row>
    <row r="183" spans="1:11" ht="15" customHeight="1">
      <c r="A183" s="921"/>
      <c r="B183" s="44" t="s">
        <v>417</v>
      </c>
      <c r="C183" s="620" t="s">
        <v>24</v>
      </c>
      <c r="D183" s="620">
        <v>0</v>
      </c>
      <c r="E183" s="620">
        <v>0</v>
      </c>
      <c r="F183" s="620">
        <v>0</v>
      </c>
      <c r="G183" s="620">
        <v>0</v>
      </c>
      <c r="H183" s="620">
        <v>0</v>
      </c>
      <c r="I183" s="620">
        <v>0</v>
      </c>
      <c r="J183" s="620">
        <v>0</v>
      </c>
      <c r="K183" s="620">
        <v>0</v>
      </c>
    </row>
    <row r="184" spans="1:11" ht="15" customHeight="1">
      <c r="A184" s="921"/>
      <c r="B184" s="610" t="s">
        <v>227</v>
      </c>
      <c r="C184" s="674" t="s">
        <v>24</v>
      </c>
      <c r="D184" s="621">
        <v>100</v>
      </c>
      <c r="E184" s="621">
        <v>100</v>
      </c>
      <c r="F184" s="621">
        <v>100</v>
      </c>
      <c r="G184" s="621">
        <v>100</v>
      </c>
      <c r="H184" s="621">
        <v>100</v>
      </c>
      <c r="I184" s="621">
        <v>100</v>
      </c>
      <c r="J184" s="621">
        <v>100</v>
      </c>
      <c r="K184" s="621">
        <v>100</v>
      </c>
    </row>
    <row r="185" spans="1:11" ht="15" customHeight="1">
      <c r="A185" s="959" t="s">
        <v>245</v>
      </c>
      <c r="B185" s="44" t="s">
        <v>362</v>
      </c>
      <c r="C185" s="620" t="s">
        <v>24</v>
      </c>
      <c r="D185" s="620">
        <v>2.5</v>
      </c>
      <c r="E185" s="620">
        <v>59.3</v>
      </c>
      <c r="F185" s="620">
        <v>0</v>
      </c>
      <c r="G185" s="620">
        <v>52.1</v>
      </c>
      <c r="H185" s="620">
        <v>2.8</v>
      </c>
      <c r="I185" s="620">
        <v>0</v>
      </c>
      <c r="J185" s="620">
        <v>0</v>
      </c>
      <c r="K185" s="620">
        <v>26</v>
      </c>
    </row>
    <row r="186" spans="1:11" ht="15" customHeight="1">
      <c r="A186" s="959"/>
      <c r="B186" s="44" t="s">
        <v>711</v>
      </c>
      <c r="C186" s="620" t="s">
        <v>24</v>
      </c>
      <c r="D186" s="620">
        <v>47.8</v>
      </c>
      <c r="E186" s="620">
        <v>11.4</v>
      </c>
      <c r="F186" s="620">
        <v>38.5</v>
      </c>
      <c r="G186" s="620">
        <v>40.1</v>
      </c>
      <c r="H186" s="620">
        <v>66.7</v>
      </c>
      <c r="I186" s="620">
        <v>36.799999999999997</v>
      </c>
      <c r="J186" s="620">
        <v>80</v>
      </c>
      <c r="K186" s="620">
        <v>35.299999999999997</v>
      </c>
    </row>
    <row r="187" spans="1:11" ht="15" customHeight="1">
      <c r="A187" s="959"/>
      <c r="B187" s="44" t="s">
        <v>712</v>
      </c>
      <c r="C187" s="620" t="s">
        <v>24</v>
      </c>
      <c r="D187" s="620">
        <v>33.299999999999997</v>
      </c>
      <c r="E187" s="620">
        <v>15.1</v>
      </c>
      <c r="F187" s="620">
        <v>32.799999999999997</v>
      </c>
      <c r="G187" s="620">
        <v>7</v>
      </c>
      <c r="H187" s="620">
        <v>19.399999999999999</v>
      </c>
      <c r="I187" s="620">
        <v>47.4</v>
      </c>
      <c r="J187" s="620">
        <v>20</v>
      </c>
      <c r="K187" s="620">
        <v>23.9</v>
      </c>
    </row>
    <row r="188" spans="1:11" ht="15" customHeight="1">
      <c r="A188" s="959"/>
      <c r="B188" s="44" t="s">
        <v>713</v>
      </c>
      <c r="C188" s="620" t="s">
        <v>24</v>
      </c>
      <c r="D188" s="620">
        <v>15.4</v>
      </c>
      <c r="E188" s="620">
        <v>12</v>
      </c>
      <c r="F188" s="620">
        <v>23</v>
      </c>
      <c r="G188" s="620">
        <v>0.7</v>
      </c>
      <c r="H188" s="620">
        <v>8.3000000000000007</v>
      </c>
      <c r="I188" s="620">
        <v>15.8</v>
      </c>
      <c r="J188" s="620">
        <v>0</v>
      </c>
      <c r="K188" s="620">
        <v>13</v>
      </c>
    </row>
    <row r="189" spans="1:11" ht="15" customHeight="1">
      <c r="A189" s="959"/>
      <c r="B189" s="44" t="s">
        <v>714</v>
      </c>
      <c r="C189" s="620" t="s">
        <v>24</v>
      </c>
      <c r="D189" s="620">
        <v>1</v>
      </c>
      <c r="E189" s="620">
        <v>2.2000000000000002</v>
      </c>
      <c r="F189" s="620">
        <v>5.7</v>
      </c>
      <c r="G189" s="620">
        <v>0</v>
      </c>
      <c r="H189" s="620">
        <v>2.8</v>
      </c>
      <c r="I189" s="620">
        <v>0</v>
      </c>
      <c r="J189" s="620">
        <v>0</v>
      </c>
      <c r="K189" s="620">
        <v>1.8</v>
      </c>
    </row>
    <row r="190" spans="1:11" ht="15" customHeight="1">
      <c r="A190" s="959"/>
      <c r="B190" s="44" t="s">
        <v>417</v>
      </c>
      <c r="C190" s="620" t="s">
        <v>24</v>
      </c>
      <c r="D190" s="620">
        <v>0</v>
      </c>
      <c r="E190" s="620">
        <v>0</v>
      </c>
      <c r="F190" s="620">
        <v>0</v>
      </c>
      <c r="G190" s="620">
        <v>0</v>
      </c>
      <c r="H190" s="620">
        <v>0</v>
      </c>
      <c r="I190" s="620">
        <v>0</v>
      </c>
      <c r="J190" s="620">
        <v>0</v>
      </c>
      <c r="K190" s="620">
        <v>0</v>
      </c>
    </row>
    <row r="191" spans="1:11" ht="15" customHeight="1">
      <c r="A191" s="959"/>
      <c r="B191" s="610" t="s">
        <v>227</v>
      </c>
      <c r="C191" s="674" t="s">
        <v>24</v>
      </c>
      <c r="D191" s="621">
        <v>100</v>
      </c>
      <c r="E191" s="621">
        <v>100</v>
      </c>
      <c r="F191" s="621">
        <v>100</v>
      </c>
      <c r="G191" s="621">
        <v>100</v>
      </c>
      <c r="H191" s="621">
        <v>100</v>
      </c>
      <c r="I191" s="621">
        <v>100</v>
      </c>
      <c r="J191" s="621">
        <v>100</v>
      </c>
      <c r="K191" s="621">
        <v>100</v>
      </c>
    </row>
    <row r="192" spans="1:11" ht="15" customHeight="1">
      <c r="A192" s="959" t="s">
        <v>246</v>
      </c>
      <c r="B192" s="44" t="s">
        <v>362</v>
      </c>
      <c r="C192" s="620" t="s">
        <v>24</v>
      </c>
      <c r="D192" s="620">
        <v>4.9000000000000004</v>
      </c>
      <c r="E192" s="620">
        <v>63</v>
      </c>
      <c r="F192" s="620">
        <v>2</v>
      </c>
      <c r="G192" s="620">
        <v>56</v>
      </c>
      <c r="H192" s="620">
        <v>0</v>
      </c>
      <c r="I192" s="620">
        <v>0</v>
      </c>
      <c r="J192" s="620">
        <v>14.3</v>
      </c>
      <c r="K192" s="620">
        <v>30</v>
      </c>
    </row>
    <row r="193" spans="1:11" ht="15" customHeight="1">
      <c r="A193" s="959"/>
      <c r="B193" s="44" t="s">
        <v>711</v>
      </c>
      <c r="C193" s="620" t="s">
        <v>24</v>
      </c>
      <c r="D193" s="620">
        <v>48.9</v>
      </c>
      <c r="E193" s="620">
        <v>13.2</v>
      </c>
      <c r="F193" s="620">
        <v>58.8</v>
      </c>
      <c r="G193" s="620">
        <v>41.6</v>
      </c>
      <c r="H193" s="620">
        <v>60.9</v>
      </c>
      <c r="I193" s="620">
        <v>45.5</v>
      </c>
      <c r="J193" s="620">
        <v>42.9</v>
      </c>
      <c r="K193" s="620">
        <v>38</v>
      </c>
    </row>
    <row r="194" spans="1:11" ht="15" customHeight="1">
      <c r="A194" s="959"/>
      <c r="B194" s="44" t="s">
        <v>712</v>
      </c>
      <c r="C194" s="620" t="s">
        <v>24</v>
      </c>
      <c r="D194" s="620">
        <v>31.6</v>
      </c>
      <c r="E194" s="620">
        <v>12.5</v>
      </c>
      <c r="F194" s="620">
        <v>23.5</v>
      </c>
      <c r="G194" s="620">
        <v>1.6</v>
      </c>
      <c r="H194" s="620">
        <v>30.4</v>
      </c>
      <c r="I194" s="620">
        <v>36.4</v>
      </c>
      <c r="J194" s="620">
        <v>42.9</v>
      </c>
      <c r="K194" s="620">
        <v>20.5</v>
      </c>
    </row>
    <row r="195" spans="1:11" ht="15" customHeight="1">
      <c r="A195" s="959"/>
      <c r="B195" s="44" t="s">
        <v>713</v>
      </c>
      <c r="C195" s="620" t="s">
        <v>24</v>
      </c>
      <c r="D195" s="620">
        <v>11.9</v>
      </c>
      <c r="E195" s="620">
        <v>9.5</v>
      </c>
      <c r="F195" s="620">
        <v>14.7</v>
      </c>
      <c r="G195" s="620">
        <v>0.8</v>
      </c>
      <c r="H195" s="620">
        <v>8.6999999999999993</v>
      </c>
      <c r="I195" s="620">
        <v>18.2</v>
      </c>
      <c r="J195" s="620">
        <v>0</v>
      </c>
      <c r="K195" s="620">
        <v>9.8000000000000007</v>
      </c>
    </row>
    <row r="196" spans="1:11" ht="15" customHeight="1">
      <c r="A196" s="959"/>
      <c r="B196" s="44" t="s">
        <v>714</v>
      </c>
      <c r="C196" s="620" t="s">
        <v>24</v>
      </c>
      <c r="D196" s="620">
        <v>2.7</v>
      </c>
      <c r="E196" s="620">
        <v>1.8</v>
      </c>
      <c r="F196" s="620">
        <v>1</v>
      </c>
      <c r="G196" s="620">
        <v>0</v>
      </c>
      <c r="H196" s="620">
        <v>0</v>
      </c>
      <c r="I196" s="620">
        <v>0</v>
      </c>
      <c r="J196" s="620">
        <v>0</v>
      </c>
      <c r="K196" s="620">
        <v>1.7</v>
      </c>
    </row>
    <row r="197" spans="1:11" ht="15" customHeight="1">
      <c r="A197" s="959"/>
      <c r="B197" s="44" t="s">
        <v>417</v>
      </c>
      <c r="C197" s="620" t="s">
        <v>24</v>
      </c>
      <c r="D197" s="620">
        <v>0</v>
      </c>
      <c r="E197" s="620">
        <v>0</v>
      </c>
      <c r="F197" s="620">
        <v>0</v>
      </c>
      <c r="G197" s="620">
        <v>0</v>
      </c>
      <c r="H197" s="620">
        <v>0</v>
      </c>
      <c r="I197" s="620">
        <v>0</v>
      </c>
      <c r="J197" s="620">
        <v>0</v>
      </c>
      <c r="K197" s="620">
        <v>0</v>
      </c>
    </row>
    <row r="198" spans="1:11" ht="15" customHeight="1">
      <c r="A198" s="959"/>
      <c r="B198" s="610" t="s">
        <v>227</v>
      </c>
      <c r="C198" s="674" t="s">
        <v>24</v>
      </c>
      <c r="D198" s="621">
        <v>100</v>
      </c>
      <c r="E198" s="621">
        <v>100</v>
      </c>
      <c r="F198" s="621">
        <v>100</v>
      </c>
      <c r="G198" s="621">
        <v>100</v>
      </c>
      <c r="H198" s="621">
        <v>100</v>
      </c>
      <c r="I198" s="621">
        <v>100</v>
      </c>
      <c r="J198" s="621">
        <v>100</v>
      </c>
      <c r="K198" s="621">
        <v>100</v>
      </c>
    </row>
    <row r="199" spans="1:11" ht="15" customHeight="1">
      <c r="A199" s="959" t="s">
        <v>247</v>
      </c>
      <c r="B199" s="44" t="s">
        <v>362</v>
      </c>
      <c r="C199" s="620" t="s">
        <v>24</v>
      </c>
      <c r="D199" s="620">
        <v>9.4</v>
      </c>
      <c r="E199" s="620">
        <v>49.6</v>
      </c>
      <c r="F199" s="620">
        <v>2.9</v>
      </c>
      <c r="G199" s="620">
        <v>50</v>
      </c>
      <c r="H199" s="620">
        <v>13.6</v>
      </c>
      <c r="I199" s="620">
        <v>0</v>
      </c>
      <c r="J199" s="620">
        <v>0</v>
      </c>
      <c r="K199" s="620">
        <v>26.2</v>
      </c>
    </row>
    <row r="200" spans="1:11" ht="15" customHeight="1">
      <c r="A200" s="959"/>
      <c r="B200" s="44" t="s">
        <v>711</v>
      </c>
      <c r="C200" s="620" t="s">
        <v>24</v>
      </c>
      <c r="D200" s="620">
        <v>47.8</v>
      </c>
      <c r="E200" s="620">
        <v>23.5</v>
      </c>
      <c r="F200" s="620">
        <v>57.1</v>
      </c>
      <c r="G200" s="620">
        <v>36</v>
      </c>
      <c r="H200" s="620">
        <v>54.5</v>
      </c>
      <c r="I200" s="620">
        <v>50</v>
      </c>
      <c r="J200" s="620">
        <v>42.9</v>
      </c>
      <c r="K200" s="620">
        <v>39.799999999999997</v>
      </c>
    </row>
    <row r="201" spans="1:11" ht="15" customHeight="1">
      <c r="A201" s="959"/>
      <c r="B201" s="44" t="s">
        <v>712</v>
      </c>
      <c r="C201" s="620" t="s">
        <v>24</v>
      </c>
      <c r="D201" s="620">
        <v>30</v>
      </c>
      <c r="E201" s="620">
        <v>16.399999999999999</v>
      </c>
      <c r="F201" s="620">
        <v>27.1</v>
      </c>
      <c r="G201" s="620">
        <v>11.6</v>
      </c>
      <c r="H201" s="620">
        <v>13.6</v>
      </c>
      <c r="I201" s="620">
        <v>50</v>
      </c>
      <c r="J201" s="620">
        <v>57.1</v>
      </c>
      <c r="K201" s="620">
        <v>23.2</v>
      </c>
    </row>
    <row r="202" spans="1:11" ht="15" customHeight="1">
      <c r="A202" s="959"/>
      <c r="B202" s="44" t="s">
        <v>713</v>
      </c>
      <c r="C202" s="620" t="s">
        <v>24</v>
      </c>
      <c r="D202" s="620">
        <v>11.6</v>
      </c>
      <c r="E202" s="620">
        <v>7.1</v>
      </c>
      <c r="F202" s="620">
        <v>12.9</v>
      </c>
      <c r="G202" s="620">
        <v>2.2999999999999998</v>
      </c>
      <c r="H202" s="620">
        <v>18.2</v>
      </c>
      <c r="I202" s="620">
        <v>0</v>
      </c>
      <c r="J202" s="620">
        <v>0</v>
      </c>
      <c r="K202" s="620">
        <v>9.1999999999999993</v>
      </c>
    </row>
    <row r="203" spans="1:11" ht="15" customHeight="1">
      <c r="A203" s="959"/>
      <c r="B203" s="44" t="s">
        <v>714</v>
      </c>
      <c r="C203" s="620" t="s">
        <v>24</v>
      </c>
      <c r="D203" s="620">
        <v>1.3</v>
      </c>
      <c r="E203" s="620">
        <v>3.4</v>
      </c>
      <c r="F203" s="620">
        <v>0</v>
      </c>
      <c r="G203" s="620">
        <v>0</v>
      </c>
      <c r="H203" s="620">
        <v>0</v>
      </c>
      <c r="I203" s="620">
        <v>0</v>
      </c>
      <c r="J203" s="620">
        <v>0</v>
      </c>
      <c r="K203" s="620">
        <v>1.6</v>
      </c>
    </row>
    <row r="204" spans="1:11" ht="15" customHeight="1">
      <c r="A204" s="959"/>
      <c r="B204" s="44" t="s">
        <v>417</v>
      </c>
      <c r="C204" s="620" t="s">
        <v>24</v>
      </c>
      <c r="D204" s="620">
        <v>0</v>
      </c>
      <c r="E204" s="620">
        <v>0</v>
      </c>
      <c r="F204" s="620">
        <v>0</v>
      </c>
      <c r="G204" s="620">
        <v>0</v>
      </c>
      <c r="H204" s="620">
        <v>0</v>
      </c>
      <c r="I204" s="620">
        <v>0</v>
      </c>
      <c r="J204" s="620">
        <v>0</v>
      </c>
      <c r="K204" s="620">
        <v>0</v>
      </c>
    </row>
    <row r="205" spans="1:11" ht="15" customHeight="1">
      <c r="A205" s="959"/>
      <c r="B205" s="610" t="s">
        <v>227</v>
      </c>
      <c r="C205" s="674" t="s">
        <v>24</v>
      </c>
      <c r="D205" s="621">
        <v>100</v>
      </c>
      <c r="E205" s="621">
        <v>100</v>
      </c>
      <c r="F205" s="621">
        <v>100</v>
      </c>
      <c r="G205" s="621">
        <v>100</v>
      </c>
      <c r="H205" s="621">
        <v>100</v>
      </c>
      <c r="I205" s="621">
        <v>100</v>
      </c>
      <c r="J205" s="621">
        <v>100</v>
      </c>
      <c r="K205" s="621">
        <v>100</v>
      </c>
    </row>
    <row r="206" spans="1:11" ht="15" customHeight="1">
      <c r="A206" s="959" t="s">
        <v>248</v>
      </c>
      <c r="B206" s="44" t="s">
        <v>362</v>
      </c>
      <c r="C206" s="620" t="s">
        <v>24</v>
      </c>
      <c r="D206" s="620">
        <v>5.8</v>
      </c>
      <c r="E206" s="620">
        <v>30.1</v>
      </c>
      <c r="F206" s="620">
        <v>4.8</v>
      </c>
      <c r="G206" s="620">
        <v>71.400000000000006</v>
      </c>
      <c r="H206" s="620">
        <v>33.299999999999997</v>
      </c>
      <c r="I206" s="620">
        <v>33.299999999999997</v>
      </c>
      <c r="J206" s="620">
        <v>0</v>
      </c>
      <c r="K206" s="620">
        <v>14.6</v>
      </c>
    </row>
    <row r="207" spans="1:11" ht="15" customHeight="1">
      <c r="A207" s="959"/>
      <c r="B207" s="44" t="s">
        <v>711</v>
      </c>
      <c r="C207" s="620" t="s">
        <v>24</v>
      </c>
      <c r="D207" s="620">
        <v>62.3</v>
      </c>
      <c r="E207" s="620">
        <v>34.200000000000003</v>
      </c>
      <c r="F207" s="620">
        <v>28.6</v>
      </c>
      <c r="G207" s="620">
        <v>28.6</v>
      </c>
      <c r="H207" s="620">
        <v>50</v>
      </c>
      <c r="I207" s="620">
        <v>66.7</v>
      </c>
      <c r="J207" s="620">
        <v>75</v>
      </c>
      <c r="K207" s="620">
        <v>52.4</v>
      </c>
    </row>
    <row r="208" spans="1:11" ht="15" customHeight="1">
      <c r="A208" s="959"/>
      <c r="B208" s="44" t="s">
        <v>712</v>
      </c>
      <c r="C208" s="620" t="s">
        <v>24</v>
      </c>
      <c r="D208" s="620">
        <v>27.1</v>
      </c>
      <c r="E208" s="620">
        <v>26</v>
      </c>
      <c r="F208" s="620">
        <v>28.6</v>
      </c>
      <c r="G208" s="620">
        <v>0</v>
      </c>
      <c r="H208" s="620">
        <v>16.7</v>
      </c>
      <c r="I208" s="620">
        <v>0</v>
      </c>
      <c r="J208" s="620">
        <v>0</v>
      </c>
      <c r="K208" s="620">
        <v>25</v>
      </c>
    </row>
    <row r="209" spans="1:11" ht="15" customHeight="1">
      <c r="A209" s="959"/>
      <c r="B209" s="44" t="s">
        <v>713</v>
      </c>
      <c r="C209" s="620" t="s">
        <v>24</v>
      </c>
      <c r="D209" s="620">
        <v>3.9</v>
      </c>
      <c r="E209" s="620">
        <v>6.8</v>
      </c>
      <c r="F209" s="620">
        <v>28.6</v>
      </c>
      <c r="G209" s="620">
        <v>0</v>
      </c>
      <c r="H209" s="620">
        <v>0</v>
      </c>
      <c r="I209" s="620">
        <v>0</v>
      </c>
      <c r="J209" s="620">
        <v>25</v>
      </c>
      <c r="K209" s="620">
        <v>6.1</v>
      </c>
    </row>
    <row r="210" spans="1:11" ht="15" customHeight="1">
      <c r="A210" s="959"/>
      <c r="B210" s="44" t="s">
        <v>714</v>
      </c>
      <c r="C210" s="620" t="s">
        <v>24</v>
      </c>
      <c r="D210" s="620">
        <v>0.5</v>
      </c>
      <c r="E210" s="620">
        <v>2.7</v>
      </c>
      <c r="F210" s="620">
        <v>9.5</v>
      </c>
      <c r="G210" s="620">
        <v>0</v>
      </c>
      <c r="H210" s="620">
        <v>0</v>
      </c>
      <c r="I210" s="620">
        <v>0</v>
      </c>
      <c r="J210" s="620">
        <v>0</v>
      </c>
      <c r="K210" s="620">
        <v>1.5</v>
      </c>
    </row>
    <row r="211" spans="1:11" ht="15" customHeight="1">
      <c r="A211" s="959"/>
      <c r="B211" s="44" t="s">
        <v>417</v>
      </c>
      <c r="C211" s="620" t="s">
        <v>24</v>
      </c>
      <c r="D211" s="620">
        <v>0.5</v>
      </c>
      <c r="E211" s="620">
        <v>0</v>
      </c>
      <c r="F211" s="620">
        <v>0</v>
      </c>
      <c r="G211" s="620">
        <v>0</v>
      </c>
      <c r="H211" s="620">
        <v>0</v>
      </c>
      <c r="I211" s="620">
        <v>0</v>
      </c>
      <c r="J211" s="620">
        <v>0</v>
      </c>
      <c r="K211" s="620">
        <v>0.3</v>
      </c>
    </row>
    <row r="212" spans="1:11" ht="15" customHeight="1">
      <c r="A212" s="959"/>
      <c r="B212" s="610" t="s">
        <v>227</v>
      </c>
      <c r="C212" s="674" t="s">
        <v>24</v>
      </c>
      <c r="D212" s="621">
        <v>100</v>
      </c>
      <c r="E212" s="621">
        <v>100</v>
      </c>
      <c r="F212" s="621">
        <v>100</v>
      </c>
      <c r="G212" s="621">
        <v>100</v>
      </c>
      <c r="H212" s="621">
        <v>100</v>
      </c>
      <c r="I212" s="621">
        <v>100</v>
      </c>
      <c r="J212" s="621">
        <v>100</v>
      </c>
      <c r="K212" s="621">
        <v>100</v>
      </c>
    </row>
    <row r="213" spans="1:11" ht="15" customHeight="1">
      <c r="A213" s="941" t="s">
        <v>227</v>
      </c>
      <c r="B213" s="44" t="s">
        <v>362</v>
      </c>
      <c r="C213" s="620" t="s">
        <v>24</v>
      </c>
      <c r="D213" s="620">
        <v>5.6</v>
      </c>
      <c r="E213" s="620">
        <v>57.8</v>
      </c>
      <c r="F213" s="620">
        <v>1.7</v>
      </c>
      <c r="G213" s="620">
        <v>56.1</v>
      </c>
      <c r="H213" s="620">
        <v>6.7</v>
      </c>
      <c r="I213" s="620">
        <v>1.8</v>
      </c>
      <c r="J213" s="620">
        <v>4.2</v>
      </c>
      <c r="K213" s="620">
        <v>28.1</v>
      </c>
    </row>
    <row r="214" spans="1:11" ht="15" customHeight="1">
      <c r="A214" s="941"/>
      <c r="B214" s="44" t="s">
        <v>711</v>
      </c>
      <c r="C214" s="620" t="s">
        <v>24</v>
      </c>
      <c r="D214" s="620">
        <v>51.9</v>
      </c>
      <c r="E214" s="620">
        <v>17.399999999999999</v>
      </c>
      <c r="F214" s="620">
        <v>51.4</v>
      </c>
      <c r="G214" s="620">
        <v>38.4</v>
      </c>
      <c r="H214" s="620">
        <v>61.5</v>
      </c>
      <c r="I214" s="620">
        <v>54.5</v>
      </c>
      <c r="J214" s="620">
        <v>54.2</v>
      </c>
      <c r="K214" s="620">
        <v>39.799999999999997</v>
      </c>
    </row>
    <row r="215" spans="1:11" ht="15" customHeight="1">
      <c r="A215" s="941"/>
      <c r="B215" s="44" t="s">
        <v>712</v>
      </c>
      <c r="C215" s="620" t="s">
        <v>24</v>
      </c>
      <c r="D215" s="620">
        <v>30.7</v>
      </c>
      <c r="E215" s="620">
        <v>14.7</v>
      </c>
      <c r="F215" s="620">
        <v>27.9</v>
      </c>
      <c r="G215" s="620">
        <v>4.7</v>
      </c>
      <c r="H215" s="620">
        <v>22.1</v>
      </c>
      <c r="I215" s="620">
        <v>34.5</v>
      </c>
      <c r="J215" s="620">
        <v>37.5</v>
      </c>
      <c r="K215" s="620">
        <v>21.8</v>
      </c>
    </row>
    <row r="216" spans="1:11" ht="15" customHeight="1">
      <c r="A216" s="941"/>
      <c r="B216" s="44" t="s">
        <v>713</v>
      </c>
      <c r="C216" s="620" t="s">
        <v>24</v>
      </c>
      <c r="D216" s="620">
        <v>10.4</v>
      </c>
      <c r="E216" s="620">
        <v>8</v>
      </c>
      <c r="F216" s="620">
        <v>16.2</v>
      </c>
      <c r="G216" s="620">
        <v>0.8</v>
      </c>
      <c r="H216" s="620">
        <v>8.6999999999999993</v>
      </c>
      <c r="I216" s="620">
        <v>9.1</v>
      </c>
      <c r="J216" s="620">
        <v>4.2</v>
      </c>
      <c r="K216" s="620">
        <v>8.8000000000000007</v>
      </c>
    </row>
    <row r="217" spans="1:11" ht="15" customHeight="1">
      <c r="A217" s="941"/>
      <c r="B217" s="44" t="s">
        <v>714</v>
      </c>
      <c r="C217" s="620" t="s">
        <v>24</v>
      </c>
      <c r="D217" s="620">
        <v>1.3</v>
      </c>
      <c r="E217" s="620">
        <v>2.1</v>
      </c>
      <c r="F217" s="620">
        <v>2.8</v>
      </c>
      <c r="G217" s="620">
        <v>0</v>
      </c>
      <c r="H217" s="620">
        <v>1</v>
      </c>
      <c r="I217" s="620">
        <v>0</v>
      </c>
      <c r="J217" s="620">
        <v>0</v>
      </c>
      <c r="K217" s="620">
        <v>1.5</v>
      </c>
    </row>
    <row r="218" spans="1:11" ht="15" customHeight="1">
      <c r="A218" s="941"/>
      <c r="B218" s="44" t="s">
        <v>417</v>
      </c>
      <c r="C218" s="620" t="s">
        <v>24</v>
      </c>
      <c r="D218" s="620">
        <v>0.1</v>
      </c>
      <c r="E218" s="620">
        <v>0</v>
      </c>
      <c r="F218" s="620">
        <v>0</v>
      </c>
      <c r="G218" s="620">
        <v>0</v>
      </c>
      <c r="H218" s="620">
        <v>0</v>
      </c>
      <c r="I218" s="620">
        <v>0</v>
      </c>
      <c r="J218" s="620">
        <v>0</v>
      </c>
      <c r="K218" s="620">
        <v>0</v>
      </c>
    </row>
    <row r="219" spans="1:11" ht="15" customHeight="1">
      <c r="A219" s="941"/>
      <c r="B219" s="610" t="s">
        <v>227</v>
      </c>
      <c r="C219" s="674" t="s">
        <v>24</v>
      </c>
      <c r="D219" s="621">
        <v>100</v>
      </c>
      <c r="E219" s="621">
        <v>100</v>
      </c>
      <c r="F219" s="621">
        <v>100</v>
      </c>
      <c r="G219" s="621">
        <v>100</v>
      </c>
      <c r="H219" s="621">
        <v>100</v>
      </c>
      <c r="I219" s="621">
        <v>100</v>
      </c>
      <c r="J219" s="621">
        <v>100</v>
      </c>
      <c r="K219" s="621">
        <v>100</v>
      </c>
    </row>
    <row r="220" spans="1:11" ht="15" customHeight="1">
      <c r="A220" s="44"/>
      <c r="B220" s="44"/>
      <c r="C220" s="960" t="s">
        <v>250</v>
      </c>
      <c r="D220" s="960"/>
      <c r="E220" s="960"/>
      <c r="F220" s="960"/>
      <c r="G220" s="960"/>
      <c r="H220" s="960"/>
      <c r="I220" s="960"/>
      <c r="J220" s="960"/>
      <c r="K220" s="960"/>
    </row>
    <row r="221" spans="1:11" ht="15" customHeight="1">
      <c r="A221" s="921" t="s">
        <v>244</v>
      </c>
      <c r="B221" s="44" t="s">
        <v>362</v>
      </c>
      <c r="C221" s="620" t="s">
        <v>24</v>
      </c>
      <c r="D221" s="620">
        <v>7</v>
      </c>
      <c r="E221" s="620">
        <v>70.2</v>
      </c>
      <c r="F221" s="620">
        <v>0.9</v>
      </c>
      <c r="G221" s="620">
        <v>62.8</v>
      </c>
      <c r="H221" s="620">
        <v>3.8</v>
      </c>
      <c r="I221" s="620">
        <v>0</v>
      </c>
      <c r="J221" s="620">
        <v>9.1</v>
      </c>
      <c r="K221" s="620">
        <v>39.9</v>
      </c>
    </row>
    <row r="222" spans="1:11" ht="15" customHeight="1">
      <c r="A222" s="921"/>
      <c r="B222" s="44" t="s">
        <v>711</v>
      </c>
      <c r="C222" s="620" t="s">
        <v>24</v>
      </c>
      <c r="D222" s="620">
        <v>61.8</v>
      </c>
      <c r="E222" s="620">
        <v>20.9</v>
      </c>
      <c r="F222" s="620">
        <v>65.5</v>
      </c>
      <c r="G222" s="620">
        <v>36.200000000000003</v>
      </c>
      <c r="H222" s="620">
        <v>65.400000000000006</v>
      </c>
      <c r="I222" s="620">
        <v>78.900000000000006</v>
      </c>
      <c r="J222" s="620">
        <v>69.7</v>
      </c>
      <c r="K222" s="620">
        <v>43.4</v>
      </c>
    </row>
    <row r="223" spans="1:11" ht="15" customHeight="1">
      <c r="A223" s="921"/>
      <c r="B223" s="44" t="s">
        <v>712</v>
      </c>
      <c r="C223" s="620" t="s">
        <v>24</v>
      </c>
      <c r="D223" s="620">
        <v>31.1</v>
      </c>
      <c r="E223" s="620">
        <v>8.9</v>
      </c>
      <c r="F223" s="620">
        <v>33.6</v>
      </c>
      <c r="G223" s="620">
        <v>1</v>
      </c>
      <c r="H223" s="620">
        <v>30.8</v>
      </c>
      <c r="I223" s="620">
        <v>21.1</v>
      </c>
      <c r="J223" s="620">
        <v>21.2</v>
      </c>
      <c r="K223" s="620">
        <v>16.7</v>
      </c>
    </row>
    <row r="224" spans="1:11" ht="15" customHeight="1">
      <c r="A224" s="921"/>
      <c r="B224" s="44" t="s">
        <v>713</v>
      </c>
      <c r="C224" s="620" t="s">
        <v>24</v>
      </c>
      <c r="D224" s="620">
        <v>0</v>
      </c>
      <c r="E224" s="620">
        <v>0</v>
      </c>
      <c r="F224" s="620">
        <v>0</v>
      </c>
      <c r="G224" s="620">
        <v>0</v>
      </c>
      <c r="H224" s="620">
        <v>0</v>
      </c>
      <c r="I224" s="620">
        <v>0</v>
      </c>
      <c r="J224" s="620">
        <v>0</v>
      </c>
      <c r="K224" s="620">
        <v>0</v>
      </c>
    </row>
    <row r="225" spans="1:11" ht="15" customHeight="1">
      <c r="A225" s="921"/>
      <c r="B225" s="44" t="s">
        <v>714</v>
      </c>
      <c r="C225" s="620" t="s">
        <v>24</v>
      </c>
      <c r="D225" s="620">
        <v>0</v>
      </c>
      <c r="E225" s="620">
        <v>0</v>
      </c>
      <c r="F225" s="620">
        <v>0</v>
      </c>
      <c r="G225" s="620">
        <v>0</v>
      </c>
      <c r="H225" s="620">
        <v>0</v>
      </c>
      <c r="I225" s="620">
        <v>0</v>
      </c>
      <c r="J225" s="620">
        <v>0</v>
      </c>
      <c r="K225" s="620">
        <v>0</v>
      </c>
    </row>
    <row r="226" spans="1:11" ht="15" customHeight="1">
      <c r="A226" s="921"/>
      <c r="B226" s="44" t="s">
        <v>417</v>
      </c>
      <c r="C226" s="620" t="s">
        <v>24</v>
      </c>
      <c r="D226" s="620">
        <v>0</v>
      </c>
      <c r="E226" s="620">
        <v>0</v>
      </c>
      <c r="F226" s="620">
        <v>0</v>
      </c>
      <c r="G226" s="620">
        <v>0</v>
      </c>
      <c r="H226" s="620">
        <v>0</v>
      </c>
      <c r="I226" s="620">
        <v>0</v>
      </c>
      <c r="J226" s="620">
        <v>0</v>
      </c>
      <c r="K226" s="620">
        <v>0</v>
      </c>
    </row>
    <row r="227" spans="1:11" ht="15" customHeight="1">
      <c r="A227" s="921"/>
      <c r="B227" s="610" t="s">
        <v>227</v>
      </c>
      <c r="C227" s="674" t="s">
        <v>24</v>
      </c>
      <c r="D227" s="621">
        <v>100</v>
      </c>
      <c r="E227" s="621">
        <v>100</v>
      </c>
      <c r="F227" s="621">
        <v>100</v>
      </c>
      <c r="G227" s="621">
        <v>100</v>
      </c>
      <c r="H227" s="621">
        <v>100</v>
      </c>
      <c r="I227" s="621">
        <v>100</v>
      </c>
      <c r="J227" s="621">
        <v>100</v>
      </c>
      <c r="K227" s="621">
        <v>100</v>
      </c>
    </row>
    <row r="228" spans="1:11" ht="15" customHeight="1">
      <c r="A228" s="959" t="s">
        <v>245</v>
      </c>
      <c r="B228" s="44" t="s">
        <v>362</v>
      </c>
      <c r="C228" s="620" t="s">
        <v>24</v>
      </c>
      <c r="D228" s="620">
        <v>3</v>
      </c>
      <c r="E228" s="620">
        <v>60.6</v>
      </c>
      <c r="F228" s="620">
        <v>0</v>
      </c>
      <c r="G228" s="620">
        <v>50</v>
      </c>
      <c r="H228" s="620">
        <v>5.2</v>
      </c>
      <c r="I228" s="620">
        <v>0</v>
      </c>
      <c r="J228" s="620">
        <v>6.3</v>
      </c>
      <c r="K228" s="620">
        <v>26.9</v>
      </c>
    </row>
    <row r="229" spans="1:11" ht="15" customHeight="1">
      <c r="A229" s="959"/>
      <c r="B229" s="44" t="s">
        <v>711</v>
      </c>
      <c r="C229" s="620" t="s">
        <v>24</v>
      </c>
      <c r="D229" s="620">
        <v>46.7</v>
      </c>
      <c r="E229" s="620">
        <v>11</v>
      </c>
      <c r="F229" s="620">
        <v>31.5</v>
      </c>
      <c r="G229" s="620">
        <v>43</v>
      </c>
      <c r="H229" s="620">
        <v>62.1</v>
      </c>
      <c r="I229" s="620">
        <v>34.6</v>
      </c>
      <c r="J229" s="620">
        <v>71.400000000000006</v>
      </c>
      <c r="K229" s="620">
        <v>34.1</v>
      </c>
    </row>
    <row r="230" spans="1:11" ht="15" customHeight="1">
      <c r="A230" s="959"/>
      <c r="B230" s="44" t="s">
        <v>712</v>
      </c>
      <c r="C230" s="620" t="s">
        <v>24</v>
      </c>
      <c r="D230" s="620">
        <v>34</v>
      </c>
      <c r="E230" s="620">
        <v>14.8</v>
      </c>
      <c r="F230" s="620">
        <v>39.6</v>
      </c>
      <c r="G230" s="620">
        <v>5.4</v>
      </c>
      <c r="H230" s="620">
        <v>22.4</v>
      </c>
      <c r="I230" s="620">
        <v>50</v>
      </c>
      <c r="J230" s="620">
        <v>22.2</v>
      </c>
      <c r="K230" s="620">
        <v>24.4</v>
      </c>
    </row>
    <row r="231" spans="1:11" ht="15" customHeight="1">
      <c r="A231" s="959"/>
      <c r="B231" s="44" t="s">
        <v>713</v>
      </c>
      <c r="C231" s="620" t="s">
        <v>24</v>
      </c>
      <c r="D231" s="620">
        <v>15.2</v>
      </c>
      <c r="E231" s="620">
        <v>11.7</v>
      </c>
      <c r="F231" s="620">
        <v>24.5</v>
      </c>
      <c r="G231" s="620">
        <v>1.7</v>
      </c>
      <c r="H231" s="620">
        <v>8.6</v>
      </c>
      <c r="I231" s="620">
        <v>15.4</v>
      </c>
      <c r="J231" s="620">
        <v>0</v>
      </c>
      <c r="K231" s="620">
        <v>13</v>
      </c>
    </row>
    <row r="232" spans="1:11" ht="15" customHeight="1">
      <c r="A232" s="959"/>
      <c r="B232" s="44" t="s">
        <v>714</v>
      </c>
      <c r="C232" s="620" t="s">
        <v>24</v>
      </c>
      <c r="D232" s="620">
        <v>1.1000000000000001</v>
      </c>
      <c r="E232" s="620">
        <v>1.9</v>
      </c>
      <c r="F232" s="620">
        <v>4.4000000000000004</v>
      </c>
      <c r="G232" s="620">
        <v>0</v>
      </c>
      <c r="H232" s="620">
        <v>1.7</v>
      </c>
      <c r="I232" s="620">
        <v>0</v>
      </c>
      <c r="J232" s="620">
        <v>0</v>
      </c>
      <c r="K232" s="620">
        <v>1.7</v>
      </c>
    </row>
    <row r="233" spans="1:11" ht="15" customHeight="1">
      <c r="A233" s="959"/>
      <c r="B233" s="44" t="s">
        <v>417</v>
      </c>
      <c r="C233" s="620" t="s">
        <v>24</v>
      </c>
      <c r="D233" s="620">
        <v>0</v>
      </c>
      <c r="E233" s="620">
        <v>0</v>
      </c>
      <c r="F233" s="620">
        <v>0</v>
      </c>
      <c r="G233" s="620">
        <v>0</v>
      </c>
      <c r="H233" s="620">
        <v>0</v>
      </c>
      <c r="I233" s="620">
        <v>0</v>
      </c>
      <c r="J233" s="620">
        <v>0</v>
      </c>
      <c r="K233" s="620">
        <v>0</v>
      </c>
    </row>
    <row r="234" spans="1:11" ht="15" customHeight="1">
      <c r="A234" s="959"/>
      <c r="B234" s="610" t="s">
        <v>227</v>
      </c>
      <c r="C234" s="674" t="s">
        <v>24</v>
      </c>
      <c r="D234" s="621">
        <v>100</v>
      </c>
      <c r="E234" s="621">
        <v>100</v>
      </c>
      <c r="F234" s="621">
        <v>100</v>
      </c>
      <c r="G234" s="621">
        <v>100</v>
      </c>
      <c r="H234" s="621">
        <v>100</v>
      </c>
      <c r="I234" s="621">
        <v>100</v>
      </c>
      <c r="J234" s="621">
        <v>100</v>
      </c>
      <c r="K234" s="621">
        <v>100</v>
      </c>
    </row>
    <row r="235" spans="1:11" ht="15" customHeight="1">
      <c r="A235" s="959" t="s">
        <v>246</v>
      </c>
      <c r="B235" s="44" t="s">
        <v>362</v>
      </c>
      <c r="C235" s="620" t="s">
        <v>24</v>
      </c>
      <c r="D235" s="620">
        <v>6</v>
      </c>
      <c r="E235" s="620">
        <v>63.8</v>
      </c>
      <c r="F235" s="620">
        <v>3.6</v>
      </c>
      <c r="G235" s="620">
        <v>55.2</v>
      </c>
      <c r="H235" s="620">
        <v>14</v>
      </c>
      <c r="I235" s="620">
        <v>0</v>
      </c>
      <c r="J235" s="620">
        <v>7.3</v>
      </c>
      <c r="K235" s="620">
        <v>31.3</v>
      </c>
    </row>
    <row r="236" spans="1:11" ht="15" customHeight="1">
      <c r="A236" s="959"/>
      <c r="B236" s="44" t="s">
        <v>711</v>
      </c>
      <c r="C236" s="620" t="s">
        <v>24</v>
      </c>
      <c r="D236" s="620">
        <v>48.1</v>
      </c>
      <c r="E236" s="620">
        <v>14.9</v>
      </c>
      <c r="F236" s="620">
        <v>46.2</v>
      </c>
      <c r="G236" s="620">
        <v>42.8</v>
      </c>
      <c r="H236" s="620">
        <v>58</v>
      </c>
      <c r="I236" s="620">
        <v>38.1</v>
      </c>
      <c r="J236" s="620">
        <v>70.7</v>
      </c>
      <c r="K236" s="620">
        <v>37.299999999999997</v>
      </c>
    </row>
    <row r="237" spans="1:11" ht="15" customHeight="1">
      <c r="A237" s="959"/>
      <c r="B237" s="44" t="s">
        <v>712</v>
      </c>
      <c r="C237" s="620" t="s">
        <v>24</v>
      </c>
      <c r="D237" s="620">
        <v>30.9</v>
      </c>
      <c r="E237" s="620">
        <v>12.2</v>
      </c>
      <c r="F237" s="620">
        <v>28.2</v>
      </c>
      <c r="G237" s="620">
        <v>1.5</v>
      </c>
      <c r="H237" s="620">
        <v>18</v>
      </c>
      <c r="I237" s="620">
        <v>38.1</v>
      </c>
      <c r="J237" s="620">
        <v>19.5</v>
      </c>
      <c r="K237" s="620">
        <v>19.7</v>
      </c>
    </row>
    <row r="238" spans="1:11" ht="15" customHeight="1">
      <c r="A238" s="959"/>
      <c r="B238" s="44" t="s">
        <v>713</v>
      </c>
      <c r="C238" s="620" t="s">
        <v>24</v>
      </c>
      <c r="D238" s="620">
        <v>11.6</v>
      </c>
      <c r="E238" s="620">
        <v>7.8</v>
      </c>
      <c r="F238" s="620">
        <v>17.899999999999999</v>
      </c>
      <c r="G238" s="620">
        <v>0.5</v>
      </c>
      <c r="H238" s="620">
        <v>8</v>
      </c>
      <c r="I238" s="620">
        <v>23.8</v>
      </c>
      <c r="J238" s="620">
        <v>2.4</v>
      </c>
      <c r="K238" s="620">
        <v>9.5</v>
      </c>
    </row>
    <row r="239" spans="1:11" ht="15" customHeight="1">
      <c r="A239" s="959"/>
      <c r="B239" s="44" t="s">
        <v>714</v>
      </c>
      <c r="C239" s="620" t="s">
        <v>24</v>
      </c>
      <c r="D239" s="620">
        <v>3.4</v>
      </c>
      <c r="E239" s="620">
        <v>1.3</v>
      </c>
      <c r="F239" s="620">
        <v>4.0999999999999996</v>
      </c>
      <c r="G239" s="620">
        <v>0</v>
      </c>
      <c r="H239" s="620">
        <v>2</v>
      </c>
      <c r="I239" s="620">
        <v>0</v>
      </c>
      <c r="J239" s="620">
        <v>0</v>
      </c>
      <c r="K239" s="620">
        <v>2.1</v>
      </c>
    </row>
    <row r="240" spans="1:11" ht="15" customHeight="1">
      <c r="A240" s="959"/>
      <c r="B240" s="44" t="s">
        <v>417</v>
      </c>
      <c r="C240" s="620" t="s">
        <v>24</v>
      </c>
      <c r="D240" s="620">
        <v>0</v>
      </c>
      <c r="E240" s="620">
        <v>0</v>
      </c>
      <c r="F240" s="620">
        <v>0</v>
      </c>
      <c r="G240" s="620">
        <v>0</v>
      </c>
      <c r="H240" s="620">
        <v>0</v>
      </c>
      <c r="I240" s="620">
        <v>0</v>
      </c>
      <c r="J240" s="620">
        <v>0</v>
      </c>
      <c r="K240" s="620">
        <v>0</v>
      </c>
    </row>
    <row r="241" spans="1:11" ht="15" customHeight="1">
      <c r="A241" s="959"/>
      <c r="B241" s="610" t="s">
        <v>227</v>
      </c>
      <c r="C241" s="674" t="s">
        <v>24</v>
      </c>
      <c r="D241" s="621">
        <v>100</v>
      </c>
      <c r="E241" s="621">
        <v>100</v>
      </c>
      <c r="F241" s="621">
        <v>100</v>
      </c>
      <c r="G241" s="621">
        <v>100</v>
      </c>
      <c r="H241" s="621">
        <v>100</v>
      </c>
      <c r="I241" s="621">
        <v>100</v>
      </c>
      <c r="J241" s="621">
        <v>100</v>
      </c>
      <c r="K241" s="621">
        <v>100</v>
      </c>
    </row>
    <row r="242" spans="1:11" ht="15" customHeight="1">
      <c r="A242" s="959" t="s">
        <v>247</v>
      </c>
      <c r="B242" s="44" t="s">
        <v>362</v>
      </c>
      <c r="C242" s="620" t="s">
        <v>24</v>
      </c>
      <c r="D242" s="620">
        <v>8.6</v>
      </c>
      <c r="E242" s="620">
        <v>54.1</v>
      </c>
      <c r="F242" s="620">
        <v>4.7</v>
      </c>
      <c r="G242" s="620">
        <v>54</v>
      </c>
      <c r="H242" s="620">
        <v>15.2</v>
      </c>
      <c r="I242" s="620">
        <v>0</v>
      </c>
      <c r="J242" s="620">
        <v>0</v>
      </c>
      <c r="K242" s="620">
        <v>28.5</v>
      </c>
    </row>
    <row r="243" spans="1:11" ht="15" customHeight="1">
      <c r="A243" s="959"/>
      <c r="B243" s="44" t="s">
        <v>711</v>
      </c>
      <c r="C243" s="620" t="s">
        <v>24</v>
      </c>
      <c r="D243" s="620">
        <v>48.6</v>
      </c>
      <c r="E243" s="620">
        <v>21.8</v>
      </c>
      <c r="F243" s="620">
        <v>48.8</v>
      </c>
      <c r="G243" s="620">
        <v>34.9</v>
      </c>
      <c r="H243" s="620">
        <v>45.5</v>
      </c>
      <c r="I243" s="620">
        <v>54.5</v>
      </c>
      <c r="J243" s="620">
        <v>65.900000000000006</v>
      </c>
      <c r="K243" s="620">
        <v>38.6</v>
      </c>
    </row>
    <row r="244" spans="1:11" ht="15" customHeight="1">
      <c r="A244" s="959"/>
      <c r="B244" s="44" t="s">
        <v>712</v>
      </c>
      <c r="C244" s="620" t="s">
        <v>24</v>
      </c>
      <c r="D244" s="620">
        <v>29.2</v>
      </c>
      <c r="E244" s="620">
        <v>16.3</v>
      </c>
      <c r="F244" s="620">
        <v>27.9</v>
      </c>
      <c r="G244" s="620">
        <v>7.9</v>
      </c>
      <c r="H244" s="620">
        <v>18.2</v>
      </c>
      <c r="I244" s="620">
        <v>45.5</v>
      </c>
      <c r="J244" s="620">
        <v>31.7</v>
      </c>
      <c r="K244" s="620">
        <v>22.2</v>
      </c>
    </row>
    <row r="245" spans="1:11" ht="15" customHeight="1">
      <c r="A245" s="959"/>
      <c r="B245" s="44" t="s">
        <v>713</v>
      </c>
      <c r="C245" s="620" t="s">
        <v>24</v>
      </c>
      <c r="D245" s="620">
        <v>12.3</v>
      </c>
      <c r="E245" s="620">
        <v>5.8</v>
      </c>
      <c r="F245" s="620">
        <v>15.5</v>
      </c>
      <c r="G245" s="620">
        <v>3.2</v>
      </c>
      <c r="H245" s="620">
        <v>15.2</v>
      </c>
      <c r="I245" s="620">
        <v>0</v>
      </c>
      <c r="J245" s="620">
        <v>2.4</v>
      </c>
      <c r="K245" s="620">
        <v>9</v>
      </c>
    </row>
    <row r="246" spans="1:11" ht="15" customHeight="1">
      <c r="A246" s="959"/>
      <c r="B246" s="44" t="s">
        <v>714</v>
      </c>
      <c r="C246" s="620" t="s">
        <v>24</v>
      </c>
      <c r="D246" s="620">
        <v>1.3</v>
      </c>
      <c r="E246" s="620">
        <v>2.1</v>
      </c>
      <c r="F246" s="620">
        <v>3.1</v>
      </c>
      <c r="G246" s="620">
        <v>0</v>
      </c>
      <c r="H246" s="620">
        <v>6.1</v>
      </c>
      <c r="I246" s="620">
        <v>0</v>
      </c>
      <c r="J246" s="620">
        <v>0</v>
      </c>
      <c r="K246" s="620">
        <v>1.7</v>
      </c>
    </row>
    <row r="247" spans="1:11" ht="15" customHeight="1">
      <c r="A247" s="959"/>
      <c r="B247" s="44" t="s">
        <v>417</v>
      </c>
      <c r="C247" s="620" t="s">
        <v>24</v>
      </c>
      <c r="D247" s="620">
        <v>0</v>
      </c>
      <c r="E247" s="620">
        <v>0</v>
      </c>
      <c r="F247" s="620">
        <v>0</v>
      </c>
      <c r="G247" s="620">
        <v>0</v>
      </c>
      <c r="H247" s="620">
        <v>0</v>
      </c>
      <c r="I247" s="620">
        <v>0</v>
      </c>
      <c r="J247" s="620">
        <v>0</v>
      </c>
      <c r="K247" s="620">
        <v>0</v>
      </c>
    </row>
    <row r="248" spans="1:11" ht="15" customHeight="1">
      <c r="A248" s="959"/>
      <c r="B248" s="610" t="s">
        <v>227</v>
      </c>
      <c r="C248" s="674" t="s">
        <v>24</v>
      </c>
      <c r="D248" s="621">
        <v>100</v>
      </c>
      <c r="E248" s="621">
        <v>100</v>
      </c>
      <c r="F248" s="621">
        <v>100</v>
      </c>
      <c r="G248" s="621">
        <v>100</v>
      </c>
      <c r="H248" s="621">
        <v>100</v>
      </c>
      <c r="I248" s="621">
        <v>100</v>
      </c>
      <c r="J248" s="621">
        <v>100</v>
      </c>
      <c r="K248" s="621">
        <v>100</v>
      </c>
    </row>
    <row r="249" spans="1:11" ht="15" customHeight="1">
      <c r="A249" s="959" t="s">
        <v>248</v>
      </c>
      <c r="B249" s="44" t="s">
        <v>362</v>
      </c>
      <c r="C249" s="620" t="s">
        <v>24</v>
      </c>
      <c r="D249" s="620">
        <v>6.2</v>
      </c>
      <c r="E249" s="620">
        <v>34.700000000000003</v>
      </c>
      <c r="F249" s="620">
        <v>10</v>
      </c>
      <c r="G249" s="620">
        <v>60.9</v>
      </c>
      <c r="H249" s="620">
        <v>28.6</v>
      </c>
      <c r="I249" s="620">
        <v>20</v>
      </c>
      <c r="J249" s="620">
        <v>0</v>
      </c>
      <c r="K249" s="620">
        <v>17.5</v>
      </c>
    </row>
    <row r="250" spans="1:11" ht="15" customHeight="1">
      <c r="A250" s="959"/>
      <c r="B250" s="44" t="s">
        <v>711</v>
      </c>
      <c r="C250" s="620" t="s">
        <v>24</v>
      </c>
      <c r="D250" s="620">
        <v>60.3</v>
      </c>
      <c r="E250" s="620">
        <v>35.5</v>
      </c>
      <c r="F250" s="620">
        <v>33.299999999999997</v>
      </c>
      <c r="G250" s="620">
        <v>34.799999999999997</v>
      </c>
      <c r="H250" s="620">
        <v>57.1</v>
      </c>
      <c r="I250" s="620">
        <v>60</v>
      </c>
      <c r="J250" s="620">
        <v>83.3</v>
      </c>
      <c r="K250" s="620">
        <v>50.9</v>
      </c>
    </row>
    <row r="251" spans="1:11" ht="15" customHeight="1">
      <c r="A251" s="959"/>
      <c r="B251" s="44" t="s">
        <v>712</v>
      </c>
      <c r="C251" s="620" t="s">
        <v>24</v>
      </c>
      <c r="D251" s="620">
        <v>26</v>
      </c>
      <c r="E251" s="620">
        <v>22.3</v>
      </c>
      <c r="F251" s="620">
        <v>23.3</v>
      </c>
      <c r="G251" s="620">
        <v>4.3</v>
      </c>
      <c r="H251" s="620">
        <v>14.3</v>
      </c>
      <c r="I251" s="620">
        <v>20</v>
      </c>
      <c r="J251" s="620">
        <v>0</v>
      </c>
      <c r="K251" s="620">
        <v>22.7</v>
      </c>
    </row>
    <row r="252" spans="1:11" ht="15" customHeight="1">
      <c r="A252" s="959"/>
      <c r="B252" s="44" t="s">
        <v>713</v>
      </c>
      <c r="C252" s="620" t="s">
        <v>24</v>
      </c>
      <c r="D252" s="620">
        <v>6.6</v>
      </c>
      <c r="E252" s="620">
        <v>5</v>
      </c>
      <c r="F252" s="620">
        <v>26.7</v>
      </c>
      <c r="G252" s="620">
        <v>0</v>
      </c>
      <c r="H252" s="620">
        <v>0</v>
      </c>
      <c r="I252" s="620">
        <v>0</v>
      </c>
      <c r="J252" s="620">
        <v>16.7</v>
      </c>
      <c r="K252" s="620">
        <v>7.3</v>
      </c>
    </row>
    <row r="253" spans="1:11" ht="15" customHeight="1">
      <c r="A253" s="959"/>
      <c r="B253" s="44" t="s">
        <v>714</v>
      </c>
      <c r="C253" s="620" t="s">
        <v>24</v>
      </c>
      <c r="D253" s="620">
        <v>0.4</v>
      </c>
      <c r="E253" s="620">
        <v>2.5</v>
      </c>
      <c r="F253" s="620">
        <v>6.7</v>
      </c>
      <c r="G253" s="620">
        <v>0</v>
      </c>
      <c r="H253" s="620">
        <v>0</v>
      </c>
      <c r="I253" s="620">
        <v>0</v>
      </c>
      <c r="J253" s="620">
        <v>0</v>
      </c>
      <c r="K253" s="620">
        <v>1.4</v>
      </c>
    </row>
    <row r="254" spans="1:11" ht="15" customHeight="1">
      <c r="A254" s="959"/>
      <c r="B254" s="44" t="s">
        <v>417</v>
      </c>
      <c r="C254" s="620" t="s">
        <v>24</v>
      </c>
      <c r="D254" s="620">
        <v>0.4</v>
      </c>
      <c r="E254" s="620">
        <v>0</v>
      </c>
      <c r="F254" s="620">
        <v>0</v>
      </c>
      <c r="G254" s="620">
        <v>0</v>
      </c>
      <c r="H254" s="620">
        <v>0</v>
      </c>
      <c r="I254" s="620">
        <v>0</v>
      </c>
      <c r="J254" s="620">
        <v>0</v>
      </c>
      <c r="K254" s="620">
        <v>0.2</v>
      </c>
    </row>
    <row r="255" spans="1:11" ht="15" customHeight="1">
      <c r="A255" s="959"/>
      <c r="B255" s="610" t="s">
        <v>227</v>
      </c>
      <c r="C255" s="674" t="s">
        <v>24</v>
      </c>
      <c r="D255" s="621">
        <v>100</v>
      </c>
      <c r="E255" s="621">
        <v>100</v>
      </c>
      <c r="F255" s="621">
        <v>100</v>
      </c>
      <c r="G255" s="621">
        <v>100</v>
      </c>
      <c r="H255" s="621">
        <v>100</v>
      </c>
      <c r="I255" s="621">
        <v>100</v>
      </c>
      <c r="J255" s="621">
        <v>100</v>
      </c>
      <c r="K255" s="621">
        <v>100</v>
      </c>
    </row>
    <row r="256" spans="1:11" ht="15" customHeight="1">
      <c r="A256" s="941" t="s">
        <v>227</v>
      </c>
      <c r="B256" s="44" t="s">
        <v>362</v>
      </c>
      <c r="C256" s="620" t="s">
        <v>24</v>
      </c>
      <c r="D256" s="620">
        <v>5.8</v>
      </c>
      <c r="E256" s="620">
        <v>60</v>
      </c>
      <c r="F256" s="620">
        <v>2.2999999999999998</v>
      </c>
      <c r="G256" s="620">
        <v>55.6</v>
      </c>
      <c r="H256" s="620">
        <v>10.3</v>
      </c>
      <c r="I256" s="620">
        <v>1.2</v>
      </c>
      <c r="J256" s="620">
        <v>5.3</v>
      </c>
      <c r="K256" s="620">
        <v>29.8</v>
      </c>
    </row>
    <row r="257" spans="1:11" ht="15" customHeight="1">
      <c r="A257" s="941"/>
      <c r="B257" s="44" t="s">
        <v>711</v>
      </c>
      <c r="C257" s="620" t="s">
        <v>24</v>
      </c>
      <c r="D257" s="620">
        <v>51.1</v>
      </c>
      <c r="E257" s="620">
        <v>17.7</v>
      </c>
      <c r="F257" s="620">
        <v>43.6</v>
      </c>
      <c r="G257" s="620">
        <v>39.6</v>
      </c>
      <c r="H257" s="620">
        <v>58</v>
      </c>
      <c r="I257" s="620">
        <v>50</v>
      </c>
      <c r="J257" s="620">
        <v>70.5</v>
      </c>
      <c r="K257" s="620">
        <v>38.6</v>
      </c>
    </row>
    <row r="258" spans="1:11" ht="15" customHeight="1">
      <c r="A258" s="941"/>
      <c r="B258" s="44" t="s">
        <v>712</v>
      </c>
      <c r="C258" s="620" t="s">
        <v>24</v>
      </c>
      <c r="D258" s="620">
        <v>30.8</v>
      </c>
      <c r="E258" s="620">
        <v>13.9</v>
      </c>
      <c r="F258" s="620">
        <v>33</v>
      </c>
      <c r="G258" s="620">
        <v>3.7</v>
      </c>
      <c r="H258" s="620">
        <v>21.3</v>
      </c>
      <c r="I258" s="620">
        <v>37.799999999999997</v>
      </c>
      <c r="J258" s="620">
        <v>22.1</v>
      </c>
      <c r="K258" s="620">
        <v>21.4</v>
      </c>
    </row>
    <row r="259" spans="1:11" ht="15" customHeight="1">
      <c r="A259" s="941"/>
      <c r="B259" s="44" t="s">
        <v>713</v>
      </c>
      <c r="C259" s="620" t="s">
        <v>24</v>
      </c>
      <c r="D259" s="620">
        <v>10.7</v>
      </c>
      <c r="E259" s="620">
        <v>6.9</v>
      </c>
      <c r="F259" s="620">
        <v>17.600000000000001</v>
      </c>
      <c r="G259" s="620">
        <v>1.1000000000000001</v>
      </c>
      <c r="H259" s="620">
        <v>8</v>
      </c>
      <c r="I259" s="620">
        <v>11</v>
      </c>
      <c r="J259" s="620">
        <v>2.1</v>
      </c>
      <c r="K259" s="620">
        <v>8.6999999999999993</v>
      </c>
    </row>
    <row r="260" spans="1:11" ht="15" customHeight="1">
      <c r="A260" s="941"/>
      <c r="B260" s="44" t="s">
        <v>714</v>
      </c>
      <c r="C260" s="620" t="s">
        <v>24</v>
      </c>
      <c r="D260" s="620">
        <v>1.5</v>
      </c>
      <c r="E260" s="620">
        <v>1.5</v>
      </c>
      <c r="F260" s="620">
        <v>3.5</v>
      </c>
      <c r="G260" s="620">
        <v>0</v>
      </c>
      <c r="H260" s="620">
        <v>2.2999999999999998</v>
      </c>
      <c r="I260" s="620">
        <v>0</v>
      </c>
      <c r="J260" s="620">
        <v>0</v>
      </c>
      <c r="K260" s="620">
        <v>1.5</v>
      </c>
    </row>
    <row r="261" spans="1:11" ht="15" customHeight="1">
      <c r="A261" s="941"/>
      <c r="B261" s="44" t="s">
        <v>417</v>
      </c>
      <c r="C261" s="620" t="s">
        <v>24</v>
      </c>
      <c r="D261" s="620">
        <v>0.1</v>
      </c>
      <c r="E261" s="620">
        <v>0</v>
      </c>
      <c r="F261" s="620">
        <v>0</v>
      </c>
      <c r="G261" s="620">
        <v>0</v>
      </c>
      <c r="H261" s="620">
        <v>0</v>
      </c>
      <c r="I261" s="620">
        <v>0</v>
      </c>
      <c r="J261" s="620">
        <v>0</v>
      </c>
      <c r="K261" s="620">
        <v>0</v>
      </c>
    </row>
    <row r="262" spans="1:11" ht="15" customHeight="1">
      <c r="A262" s="942"/>
      <c r="B262" s="613" t="s">
        <v>227</v>
      </c>
      <c r="C262" s="675" t="s">
        <v>24</v>
      </c>
      <c r="D262" s="622">
        <v>100</v>
      </c>
      <c r="E262" s="622">
        <v>100</v>
      </c>
      <c r="F262" s="622">
        <v>100</v>
      </c>
      <c r="G262" s="622">
        <v>100</v>
      </c>
      <c r="H262" s="622">
        <v>100</v>
      </c>
      <c r="I262" s="622">
        <v>100</v>
      </c>
      <c r="J262" s="622">
        <v>100</v>
      </c>
      <c r="K262" s="622">
        <v>100</v>
      </c>
    </row>
    <row r="263" spans="1:11" ht="15" customHeight="1">
      <c r="A263" s="943" t="s">
        <v>736</v>
      </c>
      <c r="B263" s="943"/>
      <c r="C263" s="943"/>
      <c r="D263" s="943"/>
      <c r="E263" s="943"/>
      <c r="F263" s="943"/>
      <c r="G263" s="943"/>
      <c r="H263" s="943"/>
      <c r="I263" s="943"/>
      <c r="J263" s="943"/>
      <c r="K263" s="943"/>
    </row>
    <row r="264" spans="1:11" ht="26.25" customHeight="1">
      <c r="A264" s="951" t="s">
        <v>925</v>
      </c>
      <c r="B264" s="951"/>
      <c r="C264" s="951"/>
      <c r="D264" s="951"/>
      <c r="E264" s="951"/>
      <c r="F264" s="951"/>
      <c r="G264" s="951"/>
      <c r="H264" s="951"/>
      <c r="I264" s="951"/>
      <c r="J264" s="951"/>
      <c r="K264" s="951"/>
    </row>
    <row r="265" spans="1:11" ht="12" customHeight="1">
      <c r="A265" s="631" t="s">
        <v>8</v>
      </c>
      <c r="B265" s="632"/>
      <c r="C265" s="632"/>
      <c r="D265" s="632"/>
      <c r="E265" s="632"/>
      <c r="F265" s="632"/>
      <c r="G265" s="632"/>
      <c r="H265" s="632"/>
      <c r="I265" s="632"/>
      <c r="J265" s="633"/>
      <c r="K265" s="519"/>
    </row>
    <row r="266" spans="1:11" ht="12" customHeight="1">
      <c r="A266" s="947" t="s">
        <v>730</v>
      </c>
      <c r="B266" s="947"/>
      <c r="C266" s="947"/>
      <c r="D266" s="947"/>
      <c r="E266" s="947"/>
      <c r="F266" s="947"/>
      <c r="G266" s="947"/>
      <c r="H266" s="947"/>
      <c r="I266" s="947"/>
      <c r="J266" s="947"/>
      <c r="K266" s="947"/>
    </row>
    <row r="267" spans="1:11" ht="12" customHeight="1">
      <c r="A267" s="947" t="s">
        <v>753</v>
      </c>
      <c r="B267" s="947"/>
      <c r="C267" s="947"/>
      <c r="D267" s="947"/>
      <c r="E267" s="947"/>
      <c r="F267" s="947"/>
      <c r="G267" s="947"/>
      <c r="H267" s="947"/>
      <c r="I267" s="947"/>
      <c r="J267" s="947"/>
      <c r="K267" s="947"/>
    </row>
    <row r="268" spans="1:11" ht="12" customHeight="1">
      <c r="A268" s="547" t="s">
        <v>701</v>
      </c>
      <c r="B268" s="554"/>
      <c r="C268" s="554"/>
      <c r="D268" s="554"/>
      <c r="E268" s="554"/>
      <c r="F268" s="554"/>
      <c r="G268" s="554"/>
      <c r="H268" s="554"/>
      <c r="I268" s="554"/>
      <c r="J268" s="554"/>
      <c r="K268" s="554"/>
    </row>
  </sheetData>
  <mergeCells count="49">
    <mergeCell ref="A55:A61"/>
    <mergeCell ref="A1:K1"/>
    <mergeCell ref="C3:K3"/>
    <mergeCell ref="C4:K4"/>
    <mergeCell ref="A5:A11"/>
    <mergeCell ref="A12:A18"/>
    <mergeCell ref="A19:A25"/>
    <mergeCell ref="A26:A32"/>
    <mergeCell ref="A33:A39"/>
    <mergeCell ref="A40:A46"/>
    <mergeCell ref="C47:K47"/>
    <mergeCell ref="A48:A54"/>
    <mergeCell ref="C133:K133"/>
    <mergeCell ref="A62:A68"/>
    <mergeCell ref="A69:A75"/>
    <mergeCell ref="A76:A82"/>
    <mergeCell ref="A83:A89"/>
    <mergeCell ref="C90:K90"/>
    <mergeCell ref="A91:A97"/>
    <mergeCell ref="A98:A104"/>
    <mergeCell ref="A105:A111"/>
    <mergeCell ref="A112:A118"/>
    <mergeCell ref="A119:A125"/>
    <mergeCell ref="A126:A132"/>
    <mergeCell ref="A199:A205"/>
    <mergeCell ref="C134:K134"/>
    <mergeCell ref="A135:A141"/>
    <mergeCell ref="A142:A148"/>
    <mergeCell ref="A149:A155"/>
    <mergeCell ref="A156:A162"/>
    <mergeCell ref="A163:A169"/>
    <mergeCell ref="A170:A176"/>
    <mergeCell ref="C177:K177"/>
    <mergeCell ref="A178:A184"/>
    <mergeCell ref="A185:A191"/>
    <mergeCell ref="A192:A198"/>
    <mergeCell ref="A267:K267"/>
    <mergeCell ref="A263:K263"/>
    <mergeCell ref="A206:A212"/>
    <mergeCell ref="A213:A219"/>
    <mergeCell ref="C220:K220"/>
    <mergeCell ref="A221:A227"/>
    <mergeCell ref="A228:A234"/>
    <mergeCell ref="A235:A241"/>
    <mergeCell ref="A242:A248"/>
    <mergeCell ref="A249:A255"/>
    <mergeCell ref="A256:A262"/>
    <mergeCell ref="A264:K264"/>
    <mergeCell ref="A266:K266"/>
  </mergeCells>
  <pageMargins left="0.25" right="0.25" top="0.5" bottom="0.5" header="0.3" footer="0.3"/>
  <pageSetup paperSize="9" scale="73" orientation="landscape" blackAndWhite="1" horizontalDpi="300" verticalDpi="300" r:id="rId1"/>
  <rowBreaks count="5" manualBreakCount="5">
    <brk id="46" max="10" man="1"/>
    <brk id="89" max="10" man="1"/>
    <brk id="132" max="10" man="1"/>
    <brk id="176" max="10" man="1"/>
    <brk id="219" max="10" man="1"/>
  </rowBreaks>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3"/>
  <dimension ref="A1:K269"/>
  <sheetViews>
    <sheetView zoomScaleNormal="100" workbookViewId="0">
      <pane ySplit="2" topLeftCell="A3" activePane="bottomLeft" state="frozen"/>
      <selection pane="bottomLeft" sqref="A1:K1"/>
    </sheetView>
  </sheetViews>
  <sheetFormatPr defaultColWidth="9.140625" defaultRowHeight="12" customHeight="1"/>
  <cols>
    <col min="1" max="1" width="15.85546875" style="1" customWidth="1"/>
    <col min="2" max="2" width="12" style="1" bestFit="1" customWidth="1"/>
    <col min="3" max="11" width="15.7109375" style="1" customWidth="1"/>
    <col min="12" max="16384" width="9.140625" style="1"/>
  </cols>
  <sheetData>
    <row r="1" spans="1:11" s="605" customFormat="1" ht="31.5" customHeight="1">
      <c r="A1" s="944" t="s">
        <v>965</v>
      </c>
      <c r="B1" s="944"/>
      <c r="C1" s="944"/>
      <c r="D1" s="944"/>
      <c r="E1" s="944"/>
      <c r="F1" s="944"/>
      <c r="G1" s="944"/>
      <c r="H1" s="944"/>
      <c r="I1" s="944"/>
      <c r="J1" s="944"/>
      <c r="K1" s="944"/>
    </row>
    <row r="2" spans="1:11" ht="15" customHeight="1">
      <c r="A2" s="95" t="s">
        <v>243</v>
      </c>
      <c r="B2" s="644" t="s">
        <v>710</v>
      </c>
      <c r="C2" s="552" t="s">
        <v>735</v>
      </c>
      <c r="D2" s="607" t="s">
        <v>1</v>
      </c>
      <c r="E2" s="607" t="s">
        <v>742</v>
      </c>
      <c r="F2" s="607" t="s">
        <v>3</v>
      </c>
      <c r="G2" s="607" t="s">
        <v>4</v>
      </c>
      <c r="H2" s="552" t="s">
        <v>751</v>
      </c>
      <c r="I2" s="607" t="s">
        <v>6</v>
      </c>
      <c r="J2" s="607" t="s">
        <v>7</v>
      </c>
      <c r="K2" s="607" t="s">
        <v>227</v>
      </c>
    </row>
    <row r="3" spans="1:11" ht="15" customHeight="1">
      <c r="A3" s="608"/>
      <c r="B3" s="608"/>
      <c r="C3" s="929" t="s">
        <v>228</v>
      </c>
      <c r="D3" s="929"/>
      <c r="E3" s="929"/>
      <c r="F3" s="929"/>
      <c r="G3" s="929"/>
      <c r="H3" s="929"/>
      <c r="I3" s="929"/>
      <c r="J3" s="929"/>
      <c r="K3" s="929"/>
    </row>
    <row r="4" spans="1:11" ht="15" customHeight="1">
      <c r="A4" s="608"/>
      <c r="B4" s="608"/>
      <c r="C4" s="924" t="s">
        <v>330</v>
      </c>
      <c r="D4" s="924"/>
      <c r="E4" s="924"/>
      <c r="F4" s="924"/>
      <c r="G4" s="924"/>
      <c r="H4" s="924"/>
      <c r="I4" s="924"/>
      <c r="J4" s="924"/>
      <c r="K4" s="924"/>
    </row>
    <row r="5" spans="1:11" ht="15" customHeight="1">
      <c r="A5" s="921" t="s">
        <v>244</v>
      </c>
      <c r="B5" s="44" t="s">
        <v>362</v>
      </c>
      <c r="C5" s="174" t="s">
        <v>26</v>
      </c>
      <c r="D5" s="611">
        <v>21</v>
      </c>
      <c r="E5" s="174" t="s">
        <v>26</v>
      </c>
      <c r="F5" s="611">
        <v>4</v>
      </c>
      <c r="G5" s="611">
        <v>6</v>
      </c>
      <c r="H5" s="611">
        <v>0</v>
      </c>
      <c r="I5" s="611">
        <v>0</v>
      </c>
      <c r="J5" s="611">
        <v>9</v>
      </c>
      <c r="K5" s="611">
        <v>40</v>
      </c>
    </row>
    <row r="6" spans="1:11" ht="15" customHeight="1">
      <c r="A6" s="921"/>
      <c r="B6" s="44" t="s">
        <v>711</v>
      </c>
      <c r="C6" s="174" t="s">
        <v>26</v>
      </c>
      <c r="D6" s="611">
        <v>44</v>
      </c>
      <c r="E6" s="174" t="s">
        <v>26</v>
      </c>
      <c r="F6" s="611">
        <v>10</v>
      </c>
      <c r="G6" s="611">
        <v>18</v>
      </c>
      <c r="H6" s="611">
        <v>1</v>
      </c>
      <c r="I6" s="611">
        <v>1</v>
      </c>
      <c r="J6" s="611">
        <v>1</v>
      </c>
      <c r="K6" s="611">
        <v>75</v>
      </c>
    </row>
    <row r="7" spans="1:11" ht="15" customHeight="1">
      <c r="A7" s="921"/>
      <c r="B7" s="44" t="s">
        <v>712</v>
      </c>
      <c r="C7" s="174" t="s">
        <v>26</v>
      </c>
      <c r="D7" s="611">
        <v>23</v>
      </c>
      <c r="E7" s="174" t="s">
        <v>26</v>
      </c>
      <c r="F7" s="611">
        <v>8</v>
      </c>
      <c r="G7" s="611">
        <v>7</v>
      </c>
      <c r="H7" s="611">
        <v>0</v>
      </c>
      <c r="I7" s="611">
        <v>1</v>
      </c>
      <c r="J7" s="611">
        <v>1</v>
      </c>
      <c r="K7" s="611">
        <v>40</v>
      </c>
    </row>
    <row r="8" spans="1:11" ht="15" customHeight="1">
      <c r="A8" s="921"/>
      <c r="B8" s="44" t="s">
        <v>713</v>
      </c>
      <c r="C8" s="174" t="s">
        <v>26</v>
      </c>
      <c r="D8" s="611">
        <v>0</v>
      </c>
      <c r="E8" s="174" t="s">
        <v>26</v>
      </c>
      <c r="F8" s="611">
        <v>0</v>
      </c>
      <c r="G8" s="611">
        <v>0</v>
      </c>
      <c r="H8" s="611">
        <v>0</v>
      </c>
      <c r="I8" s="611">
        <v>0</v>
      </c>
      <c r="J8" s="611">
        <v>0</v>
      </c>
      <c r="K8" s="611">
        <v>0</v>
      </c>
    </row>
    <row r="9" spans="1:11" ht="15" customHeight="1">
      <c r="A9" s="921"/>
      <c r="B9" s="44" t="s">
        <v>714</v>
      </c>
      <c r="C9" s="174" t="s">
        <v>26</v>
      </c>
      <c r="D9" s="611">
        <v>0</v>
      </c>
      <c r="E9" s="174" t="s">
        <v>26</v>
      </c>
      <c r="F9" s="611">
        <v>0</v>
      </c>
      <c r="G9" s="611">
        <v>0</v>
      </c>
      <c r="H9" s="611">
        <v>0</v>
      </c>
      <c r="I9" s="611">
        <v>0</v>
      </c>
      <c r="J9" s="611">
        <v>0</v>
      </c>
      <c r="K9" s="611">
        <v>0</v>
      </c>
    </row>
    <row r="10" spans="1:11" ht="15" customHeight="1">
      <c r="A10" s="921"/>
      <c r="B10" s="44" t="s">
        <v>417</v>
      </c>
      <c r="C10" s="174" t="s">
        <v>26</v>
      </c>
      <c r="D10" s="611">
        <v>0</v>
      </c>
      <c r="E10" s="174" t="s">
        <v>26</v>
      </c>
      <c r="F10" s="611">
        <v>0</v>
      </c>
      <c r="G10" s="611">
        <v>0</v>
      </c>
      <c r="H10" s="611">
        <v>0</v>
      </c>
      <c r="I10" s="611">
        <v>0</v>
      </c>
      <c r="J10" s="611">
        <v>0</v>
      </c>
      <c r="K10" s="611">
        <v>0</v>
      </c>
    </row>
    <row r="11" spans="1:11" ht="15" customHeight="1">
      <c r="A11" s="921"/>
      <c r="B11" s="610" t="s">
        <v>227</v>
      </c>
      <c r="C11" s="623" t="s">
        <v>26</v>
      </c>
      <c r="D11" s="670">
        <v>88</v>
      </c>
      <c r="E11" s="623" t="s">
        <v>26</v>
      </c>
      <c r="F11" s="670">
        <v>22</v>
      </c>
      <c r="G11" s="670">
        <v>31</v>
      </c>
      <c r="H11" s="670">
        <v>1</v>
      </c>
      <c r="I11" s="670">
        <v>2</v>
      </c>
      <c r="J11" s="670">
        <v>11</v>
      </c>
      <c r="K11" s="670">
        <v>155</v>
      </c>
    </row>
    <row r="12" spans="1:11" ht="15" customHeight="1">
      <c r="A12" s="959" t="s">
        <v>245</v>
      </c>
      <c r="B12" s="44" t="s">
        <v>362</v>
      </c>
      <c r="C12" s="174" t="s">
        <v>26</v>
      </c>
      <c r="D12" s="611">
        <v>45</v>
      </c>
      <c r="E12" s="174" t="s">
        <v>26</v>
      </c>
      <c r="F12" s="611">
        <v>6</v>
      </c>
      <c r="G12" s="611">
        <v>1</v>
      </c>
      <c r="H12" s="611">
        <v>3</v>
      </c>
      <c r="I12" s="611">
        <v>0</v>
      </c>
      <c r="J12" s="611">
        <v>7</v>
      </c>
      <c r="K12" s="611">
        <v>62</v>
      </c>
    </row>
    <row r="13" spans="1:11" ht="15" customHeight="1">
      <c r="A13" s="959"/>
      <c r="B13" s="44" t="s">
        <v>711</v>
      </c>
      <c r="C13" s="174" t="s">
        <v>26</v>
      </c>
      <c r="D13" s="611">
        <v>77</v>
      </c>
      <c r="E13" s="174" t="s">
        <v>26</v>
      </c>
      <c r="F13" s="611">
        <v>7</v>
      </c>
      <c r="G13" s="611">
        <v>36</v>
      </c>
      <c r="H13" s="611">
        <v>2</v>
      </c>
      <c r="I13" s="611">
        <v>0</v>
      </c>
      <c r="J13" s="611">
        <v>2</v>
      </c>
      <c r="K13" s="611">
        <v>124</v>
      </c>
    </row>
    <row r="14" spans="1:11" ht="15" customHeight="1">
      <c r="A14" s="959"/>
      <c r="B14" s="44" t="s">
        <v>712</v>
      </c>
      <c r="C14" s="174" t="s">
        <v>26</v>
      </c>
      <c r="D14" s="611">
        <v>54</v>
      </c>
      <c r="E14" s="174" t="s">
        <v>26</v>
      </c>
      <c r="F14" s="611">
        <v>12</v>
      </c>
      <c r="G14" s="611">
        <v>15</v>
      </c>
      <c r="H14" s="611">
        <v>0</v>
      </c>
      <c r="I14" s="611">
        <v>1</v>
      </c>
      <c r="J14" s="611">
        <v>2</v>
      </c>
      <c r="K14" s="611">
        <v>84</v>
      </c>
    </row>
    <row r="15" spans="1:11" ht="15" customHeight="1">
      <c r="A15" s="959"/>
      <c r="B15" s="44" t="s">
        <v>713</v>
      </c>
      <c r="C15" s="174" t="s">
        <v>26</v>
      </c>
      <c r="D15" s="611">
        <v>80</v>
      </c>
      <c r="E15" s="174" t="s">
        <v>26</v>
      </c>
      <c r="F15" s="611">
        <v>37</v>
      </c>
      <c r="G15" s="611">
        <v>54</v>
      </c>
      <c r="H15" s="611">
        <v>12</v>
      </c>
      <c r="I15" s="611">
        <v>3</v>
      </c>
      <c r="J15" s="611">
        <v>11</v>
      </c>
      <c r="K15" s="611">
        <v>197</v>
      </c>
    </row>
    <row r="16" spans="1:11" ht="15" customHeight="1">
      <c r="A16" s="959"/>
      <c r="B16" s="44" t="s">
        <v>714</v>
      </c>
      <c r="C16" s="174" t="s">
        <v>26</v>
      </c>
      <c r="D16" s="611">
        <v>16</v>
      </c>
      <c r="E16" s="174" t="s">
        <v>26</v>
      </c>
      <c r="F16" s="611">
        <v>53</v>
      </c>
      <c r="G16" s="611">
        <v>8</v>
      </c>
      <c r="H16" s="611">
        <v>6</v>
      </c>
      <c r="I16" s="611">
        <v>4</v>
      </c>
      <c r="J16" s="611">
        <v>9</v>
      </c>
      <c r="K16" s="611">
        <v>96</v>
      </c>
    </row>
    <row r="17" spans="1:11" ht="15" customHeight="1">
      <c r="A17" s="959"/>
      <c r="B17" s="44" t="s">
        <v>417</v>
      </c>
      <c r="C17" s="174" t="s">
        <v>26</v>
      </c>
      <c r="D17" s="611">
        <v>0</v>
      </c>
      <c r="E17" s="174" t="s">
        <v>26</v>
      </c>
      <c r="F17" s="611">
        <v>0</v>
      </c>
      <c r="G17" s="611">
        <v>0</v>
      </c>
      <c r="H17" s="611">
        <v>0</v>
      </c>
      <c r="I17" s="611">
        <v>0</v>
      </c>
      <c r="J17" s="611">
        <v>0</v>
      </c>
      <c r="K17" s="611">
        <v>0</v>
      </c>
    </row>
    <row r="18" spans="1:11" ht="15" customHeight="1">
      <c r="A18" s="959"/>
      <c r="B18" s="610" t="s">
        <v>227</v>
      </c>
      <c r="C18" s="623" t="s">
        <v>26</v>
      </c>
      <c r="D18" s="670">
        <v>272</v>
      </c>
      <c r="E18" s="623" t="s">
        <v>26</v>
      </c>
      <c r="F18" s="670">
        <v>115</v>
      </c>
      <c r="G18" s="670">
        <v>114</v>
      </c>
      <c r="H18" s="670">
        <v>23</v>
      </c>
      <c r="I18" s="670">
        <v>8</v>
      </c>
      <c r="J18" s="670">
        <v>31</v>
      </c>
      <c r="K18" s="670">
        <v>563</v>
      </c>
    </row>
    <row r="19" spans="1:11" ht="15" customHeight="1">
      <c r="A19" s="959" t="s">
        <v>246</v>
      </c>
      <c r="B19" s="44" t="s">
        <v>362</v>
      </c>
      <c r="C19" s="174" t="s">
        <v>26</v>
      </c>
      <c r="D19" s="611">
        <v>46</v>
      </c>
      <c r="E19" s="174" t="s">
        <v>26</v>
      </c>
      <c r="F19" s="611">
        <v>8</v>
      </c>
      <c r="G19" s="611">
        <v>1</v>
      </c>
      <c r="H19" s="611">
        <v>6</v>
      </c>
      <c r="I19" s="611">
        <v>1</v>
      </c>
      <c r="J19" s="611">
        <v>7</v>
      </c>
      <c r="K19" s="611">
        <v>69</v>
      </c>
    </row>
    <row r="20" spans="1:11" ht="15" customHeight="1">
      <c r="A20" s="959"/>
      <c r="B20" s="44" t="s">
        <v>711</v>
      </c>
      <c r="C20" s="174" t="s">
        <v>26</v>
      </c>
      <c r="D20" s="611">
        <v>76</v>
      </c>
      <c r="E20" s="174" t="s">
        <v>26</v>
      </c>
      <c r="F20" s="611">
        <v>11</v>
      </c>
      <c r="G20" s="611">
        <v>18</v>
      </c>
      <c r="H20" s="611">
        <v>1</v>
      </c>
      <c r="I20" s="611">
        <v>0</v>
      </c>
      <c r="J20" s="611">
        <v>5</v>
      </c>
      <c r="K20" s="611">
        <v>111</v>
      </c>
    </row>
    <row r="21" spans="1:11" ht="15" customHeight="1">
      <c r="A21" s="959"/>
      <c r="B21" s="44" t="s">
        <v>712</v>
      </c>
      <c r="C21" s="174" t="s">
        <v>26</v>
      </c>
      <c r="D21" s="611">
        <v>42</v>
      </c>
      <c r="E21" s="174" t="s">
        <v>26</v>
      </c>
      <c r="F21" s="611">
        <v>4</v>
      </c>
      <c r="G21" s="611">
        <v>8</v>
      </c>
      <c r="H21" s="611">
        <v>0</v>
      </c>
      <c r="I21" s="611">
        <v>2</v>
      </c>
      <c r="J21" s="611">
        <v>1</v>
      </c>
      <c r="K21" s="611">
        <v>57</v>
      </c>
    </row>
    <row r="22" spans="1:11" ht="15" customHeight="1">
      <c r="A22" s="959"/>
      <c r="B22" s="44" t="s">
        <v>713</v>
      </c>
      <c r="C22" s="174" t="s">
        <v>26</v>
      </c>
      <c r="D22" s="611">
        <v>55</v>
      </c>
      <c r="E22" s="174" t="s">
        <v>26</v>
      </c>
      <c r="F22" s="611">
        <v>24</v>
      </c>
      <c r="G22" s="611">
        <v>22</v>
      </c>
      <c r="H22" s="611">
        <v>2</v>
      </c>
      <c r="I22" s="611">
        <v>4</v>
      </c>
      <c r="J22" s="611">
        <v>6</v>
      </c>
      <c r="K22" s="611">
        <v>113</v>
      </c>
    </row>
    <row r="23" spans="1:11" ht="15" customHeight="1">
      <c r="A23" s="959"/>
      <c r="B23" s="44" t="s">
        <v>714</v>
      </c>
      <c r="C23" s="174" t="s">
        <v>26</v>
      </c>
      <c r="D23" s="611">
        <v>11</v>
      </c>
      <c r="E23" s="174" t="s">
        <v>26</v>
      </c>
      <c r="F23" s="611">
        <v>77</v>
      </c>
      <c r="G23" s="611">
        <v>6</v>
      </c>
      <c r="H23" s="611">
        <v>10</v>
      </c>
      <c r="I23" s="611">
        <v>3</v>
      </c>
      <c r="J23" s="611">
        <v>9</v>
      </c>
      <c r="K23" s="611">
        <v>116</v>
      </c>
    </row>
    <row r="24" spans="1:11" ht="15" customHeight="1">
      <c r="A24" s="959"/>
      <c r="B24" s="44" t="s">
        <v>417</v>
      </c>
      <c r="C24" s="174" t="s">
        <v>26</v>
      </c>
      <c r="D24" s="611">
        <v>1</v>
      </c>
      <c r="E24" s="174" t="s">
        <v>26</v>
      </c>
      <c r="F24" s="611">
        <v>8</v>
      </c>
      <c r="G24" s="611">
        <v>0</v>
      </c>
      <c r="H24" s="611">
        <v>0</v>
      </c>
      <c r="I24" s="611">
        <v>0</v>
      </c>
      <c r="J24" s="611">
        <v>0</v>
      </c>
      <c r="K24" s="611">
        <v>9</v>
      </c>
    </row>
    <row r="25" spans="1:11" ht="15" customHeight="1">
      <c r="A25" s="959"/>
      <c r="B25" s="610" t="s">
        <v>227</v>
      </c>
      <c r="C25" s="623" t="s">
        <v>26</v>
      </c>
      <c r="D25" s="670">
        <v>231</v>
      </c>
      <c r="E25" s="623" t="s">
        <v>26</v>
      </c>
      <c r="F25" s="670">
        <v>132</v>
      </c>
      <c r="G25" s="670">
        <v>55</v>
      </c>
      <c r="H25" s="670">
        <v>19</v>
      </c>
      <c r="I25" s="670">
        <v>10</v>
      </c>
      <c r="J25" s="670">
        <v>28</v>
      </c>
      <c r="K25" s="670">
        <v>475</v>
      </c>
    </row>
    <row r="26" spans="1:11" ht="15" customHeight="1">
      <c r="A26" s="959" t="s">
        <v>247</v>
      </c>
      <c r="B26" s="44" t="s">
        <v>362</v>
      </c>
      <c r="C26" s="174" t="s">
        <v>26</v>
      </c>
      <c r="D26" s="611">
        <v>24</v>
      </c>
      <c r="E26" s="174" t="s">
        <v>26</v>
      </c>
      <c r="F26" s="611">
        <v>15</v>
      </c>
      <c r="G26" s="611">
        <v>4</v>
      </c>
      <c r="H26" s="611">
        <v>1</v>
      </c>
      <c r="I26" s="611">
        <v>3</v>
      </c>
      <c r="J26" s="611">
        <v>6</v>
      </c>
      <c r="K26" s="611">
        <v>53</v>
      </c>
    </row>
    <row r="27" spans="1:11" ht="15" customHeight="1">
      <c r="A27" s="959"/>
      <c r="B27" s="44" t="s">
        <v>711</v>
      </c>
      <c r="C27" s="174" t="s">
        <v>26</v>
      </c>
      <c r="D27" s="611">
        <v>78</v>
      </c>
      <c r="E27" s="174" t="s">
        <v>26</v>
      </c>
      <c r="F27" s="611">
        <v>5</v>
      </c>
      <c r="G27" s="611">
        <v>12</v>
      </c>
      <c r="H27" s="611">
        <v>2</v>
      </c>
      <c r="I27" s="611">
        <v>0</v>
      </c>
      <c r="J27" s="611">
        <v>4</v>
      </c>
      <c r="K27" s="611">
        <v>101</v>
      </c>
    </row>
    <row r="28" spans="1:11" ht="15" customHeight="1">
      <c r="A28" s="959"/>
      <c r="B28" s="44" t="s">
        <v>712</v>
      </c>
      <c r="C28" s="174" t="s">
        <v>26</v>
      </c>
      <c r="D28" s="611">
        <v>32</v>
      </c>
      <c r="E28" s="174" t="s">
        <v>26</v>
      </c>
      <c r="F28" s="611">
        <v>4</v>
      </c>
      <c r="G28" s="611">
        <v>3</v>
      </c>
      <c r="H28" s="611">
        <v>0</v>
      </c>
      <c r="I28" s="611">
        <v>2</v>
      </c>
      <c r="J28" s="611">
        <v>5</v>
      </c>
      <c r="K28" s="611">
        <v>46</v>
      </c>
    </row>
    <row r="29" spans="1:11" ht="15" customHeight="1">
      <c r="A29" s="959"/>
      <c r="B29" s="44" t="s">
        <v>713</v>
      </c>
      <c r="C29" s="174" t="s">
        <v>26</v>
      </c>
      <c r="D29" s="611">
        <v>36</v>
      </c>
      <c r="E29" s="174" t="s">
        <v>26</v>
      </c>
      <c r="F29" s="611">
        <v>11</v>
      </c>
      <c r="G29" s="611">
        <v>8</v>
      </c>
      <c r="H29" s="611">
        <v>5</v>
      </c>
      <c r="I29" s="611">
        <v>3</v>
      </c>
      <c r="J29" s="611">
        <v>4</v>
      </c>
      <c r="K29" s="611">
        <v>67</v>
      </c>
    </row>
    <row r="30" spans="1:11" ht="15" customHeight="1">
      <c r="A30" s="959"/>
      <c r="B30" s="44" t="s">
        <v>714</v>
      </c>
      <c r="C30" s="174" t="s">
        <v>26</v>
      </c>
      <c r="D30" s="611">
        <v>9</v>
      </c>
      <c r="E30" s="174" t="s">
        <v>26</v>
      </c>
      <c r="F30" s="611">
        <v>40</v>
      </c>
      <c r="G30" s="611">
        <v>0</v>
      </c>
      <c r="H30" s="611">
        <v>12</v>
      </c>
      <c r="I30" s="611">
        <v>2</v>
      </c>
      <c r="J30" s="611">
        <v>6</v>
      </c>
      <c r="K30" s="611">
        <v>69</v>
      </c>
    </row>
    <row r="31" spans="1:11" ht="15" customHeight="1">
      <c r="A31" s="959"/>
      <c r="B31" s="44" t="s">
        <v>417</v>
      </c>
      <c r="C31" s="174" t="s">
        <v>26</v>
      </c>
      <c r="D31" s="611">
        <v>2</v>
      </c>
      <c r="E31" s="174" t="s">
        <v>26</v>
      </c>
      <c r="F31" s="611">
        <v>4</v>
      </c>
      <c r="G31" s="611">
        <v>0</v>
      </c>
      <c r="H31" s="611">
        <v>0</v>
      </c>
      <c r="I31" s="611">
        <v>0</v>
      </c>
      <c r="J31" s="611">
        <v>1</v>
      </c>
      <c r="K31" s="611">
        <v>7</v>
      </c>
    </row>
    <row r="32" spans="1:11" ht="15" customHeight="1">
      <c r="A32" s="959"/>
      <c r="B32" s="610" t="s">
        <v>227</v>
      </c>
      <c r="C32" s="623" t="s">
        <v>26</v>
      </c>
      <c r="D32" s="670">
        <v>181</v>
      </c>
      <c r="E32" s="623" t="s">
        <v>26</v>
      </c>
      <c r="F32" s="670">
        <v>79</v>
      </c>
      <c r="G32" s="670">
        <v>27</v>
      </c>
      <c r="H32" s="670">
        <v>20</v>
      </c>
      <c r="I32" s="670">
        <v>10</v>
      </c>
      <c r="J32" s="670">
        <v>26</v>
      </c>
      <c r="K32" s="670">
        <v>343</v>
      </c>
    </row>
    <row r="33" spans="1:11" ht="15" customHeight="1">
      <c r="A33" s="959" t="s">
        <v>248</v>
      </c>
      <c r="B33" s="44" t="s">
        <v>362</v>
      </c>
      <c r="C33" s="174" t="s">
        <v>26</v>
      </c>
      <c r="D33" s="611">
        <v>10</v>
      </c>
      <c r="E33" s="174" t="s">
        <v>26</v>
      </c>
      <c r="F33" s="611">
        <v>4</v>
      </c>
      <c r="G33" s="611">
        <v>1</v>
      </c>
      <c r="H33" s="611">
        <v>0</v>
      </c>
      <c r="I33" s="611">
        <v>0</v>
      </c>
      <c r="J33" s="611">
        <v>3</v>
      </c>
      <c r="K33" s="611">
        <v>18</v>
      </c>
    </row>
    <row r="34" spans="1:11" ht="15" customHeight="1">
      <c r="A34" s="959"/>
      <c r="B34" s="44" t="s">
        <v>711</v>
      </c>
      <c r="C34" s="174" t="s">
        <v>26</v>
      </c>
      <c r="D34" s="611">
        <v>25</v>
      </c>
      <c r="E34" s="174" t="s">
        <v>26</v>
      </c>
      <c r="F34" s="611">
        <v>4</v>
      </c>
      <c r="G34" s="611">
        <v>1</v>
      </c>
      <c r="H34" s="611">
        <v>0</v>
      </c>
      <c r="I34" s="611">
        <v>0</v>
      </c>
      <c r="J34" s="611">
        <v>6</v>
      </c>
      <c r="K34" s="611">
        <v>36</v>
      </c>
    </row>
    <row r="35" spans="1:11" ht="15" customHeight="1">
      <c r="A35" s="959"/>
      <c r="B35" s="44" t="s">
        <v>712</v>
      </c>
      <c r="C35" s="174" t="s">
        <v>26</v>
      </c>
      <c r="D35" s="611">
        <v>17</v>
      </c>
      <c r="E35" s="174" t="s">
        <v>26</v>
      </c>
      <c r="F35" s="611">
        <v>1</v>
      </c>
      <c r="G35" s="611">
        <v>1</v>
      </c>
      <c r="H35" s="611">
        <v>2</v>
      </c>
      <c r="I35" s="611">
        <v>0</v>
      </c>
      <c r="J35" s="611">
        <v>0</v>
      </c>
      <c r="K35" s="611">
        <v>21</v>
      </c>
    </row>
    <row r="36" spans="1:11" ht="15" customHeight="1">
      <c r="A36" s="959"/>
      <c r="B36" s="44" t="s">
        <v>713</v>
      </c>
      <c r="C36" s="174" t="s">
        <v>26</v>
      </c>
      <c r="D36" s="611">
        <v>22</v>
      </c>
      <c r="E36" s="174" t="s">
        <v>26</v>
      </c>
      <c r="F36" s="611">
        <v>2</v>
      </c>
      <c r="G36" s="611">
        <v>1</v>
      </c>
      <c r="H36" s="611">
        <v>1</v>
      </c>
      <c r="I36" s="611">
        <v>1</v>
      </c>
      <c r="J36" s="611">
        <v>2</v>
      </c>
      <c r="K36" s="611">
        <v>29</v>
      </c>
    </row>
    <row r="37" spans="1:11" ht="15" customHeight="1">
      <c r="A37" s="959"/>
      <c r="B37" s="44" t="s">
        <v>714</v>
      </c>
      <c r="C37" s="174" t="s">
        <v>26</v>
      </c>
      <c r="D37" s="611">
        <v>3</v>
      </c>
      <c r="E37" s="174" t="s">
        <v>26</v>
      </c>
      <c r="F37" s="611">
        <v>4</v>
      </c>
      <c r="G37" s="611">
        <v>0</v>
      </c>
      <c r="H37" s="611">
        <v>1</v>
      </c>
      <c r="I37" s="611">
        <v>0</v>
      </c>
      <c r="J37" s="611">
        <v>4</v>
      </c>
      <c r="K37" s="611">
        <v>12</v>
      </c>
    </row>
    <row r="38" spans="1:11" ht="15" customHeight="1">
      <c r="A38" s="959"/>
      <c r="B38" s="44" t="s">
        <v>417</v>
      </c>
      <c r="C38" s="174" t="s">
        <v>26</v>
      </c>
      <c r="D38" s="611">
        <v>1</v>
      </c>
      <c r="E38" s="174" t="s">
        <v>26</v>
      </c>
      <c r="F38" s="611">
        <v>0</v>
      </c>
      <c r="G38" s="611">
        <v>0</v>
      </c>
      <c r="H38" s="611">
        <v>0</v>
      </c>
      <c r="I38" s="611">
        <v>0</v>
      </c>
      <c r="J38" s="611">
        <v>0</v>
      </c>
      <c r="K38" s="611">
        <v>1</v>
      </c>
    </row>
    <row r="39" spans="1:11" ht="15" customHeight="1">
      <c r="A39" s="959"/>
      <c r="B39" s="610" t="s">
        <v>227</v>
      </c>
      <c r="C39" s="623" t="s">
        <v>26</v>
      </c>
      <c r="D39" s="670">
        <v>78</v>
      </c>
      <c r="E39" s="623" t="s">
        <v>26</v>
      </c>
      <c r="F39" s="670">
        <v>15</v>
      </c>
      <c r="G39" s="670">
        <v>4</v>
      </c>
      <c r="H39" s="670">
        <v>4</v>
      </c>
      <c r="I39" s="670">
        <v>1</v>
      </c>
      <c r="J39" s="670">
        <v>15</v>
      </c>
      <c r="K39" s="670">
        <v>117</v>
      </c>
    </row>
    <row r="40" spans="1:11" ht="15" customHeight="1">
      <c r="A40" s="941" t="s">
        <v>227</v>
      </c>
      <c r="B40" s="44" t="s">
        <v>362</v>
      </c>
      <c r="C40" s="174" t="s">
        <v>26</v>
      </c>
      <c r="D40" s="611">
        <v>146</v>
      </c>
      <c r="E40" s="174" t="s">
        <v>26</v>
      </c>
      <c r="F40" s="611">
        <v>37</v>
      </c>
      <c r="G40" s="611">
        <v>13</v>
      </c>
      <c r="H40" s="611">
        <v>10</v>
      </c>
      <c r="I40" s="611">
        <v>4</v>
      </c>
      <c r="J40" s="611">
        <v>32</v>
      </c>
      <c r="K40" s="611">
        <v>242</v>
      </c>
    </row>
    <row r="41" spans="1:11" ht="15" customHeight="1">
      <c r="A41" s="941"/>
      <c r="B41" s="44" t="s">
        <v>711</v>
      </c>
      <c r="C41" s="174" t="s">
        <v>26</v>
      </c>
      <c r="D41" s="611">
        <v>300</v>
      </c>
      <c r="E41" s="174" t="s">
        <v>26</v>
      </c>
      <c r="F41" s="611">
        <v>37</v>
      </c>
      <c r="G41" s="611">
        <v>85</v>
      </c>
      <c r="H41" s="611">
        <v>6</v>
      </c>
      <c r="I41" s="611">
        <v>1</v>
      </c>
      <c r="J41" s="611">
        <v>18</v>
      </c>
      <c r="K41" s="611">
        <v>447</v>
      </c>
    </row>
    <row r="42" spans="1:11" ht="15" customHeight="1">
      <c r="A42" s="941"/>
      <c r="B42" s="44" t="s">
        <v>712</v>
      </c>
      <c r="C42" s="174" t="s">
        <v>26</v>
      </c>
      <c r="D42" s="611">
        <v>168</v>
      </c>
      <c r="E42" s="174" t="s">
        <v>26</v>
      </c>
      <c r="F42" s="611">
        <v>29</v>
      </c>
      <c r="G42" s="611">
        <v>34</v>
      </c>
      <c r="H42" s="611">
        <v>2</v>
      </c>
      <c r="I42" s="611">
        <v>6</v>
      </c>
      <c r="J42" s="611">
        <v>9</v>
      </c>
      <c r="K42" s="611">
        <v>248</v>
      </c>
    </row>
    <row r="43" spans="1:11" ht="15" customHeight="1">
      <c r="A43" s="941"/>
      <c r="B43" s="44" t="s">
        <v>713</v>
      </c>
      <c r="C43" s="174" t="s">
        <v>26</v>
      </c>
      <c r="D43" s="611">
        <v>193</v>
      </c>
      <c r="E43" s="174" t="s">
        <v>26</v>
      </c>
      <c r="F43" s="611">
        <v>74</v>
      </c>
      <c r="G43" s="611">
        <v>85</v>
      </c>
      <c r="H43" s="611">
        <v>20</v>
      </c>
      <c r="I43" s="611">
        <v>11</v>
      </c>
      <c r="J43" s="611">
        <v>23</v>
      </c>
      <c r="K43" s="611">
        <v>406</v>
      </c>
    </row>
    <row r="44" spans="1:11" ht="15" customHeight="1">
      <c r="A44" s="941"/>
      <c r="B44" s="44" t="s">
        <v>714</v>
      </c>
      <c r="C44" s="174" t="s">
        <v>26</v>
      </c>
      <c r="D44" s="611">
        <v>39</v>
      </c>
      <c r="E44" s="174" t="s">
        <v>26</v>
      </c>
      <c r="F44" s="611">
        <v>174</v>
      </c>
      <c r="G44" s="611">
        <v>14</v>
      </c>
      <c r="H44" s="611">
        <v>29</v>
      </c>
      <c r="I44" s="611">
        <v>9</v>
      </c>
      <c r="J44" s="611">
        <v>28</v>
      </c>
      <c r="K44" s="611">
        <v>293</v>
      </c>
    </row>
    <row r="45" spans="1:11" ht="15" customHeight="1">
      <c r="A45" s="941"/>
      <c r="B45" s="44" t="s">
        <v>417</v>
      </c>
      <c r="C45" s="174" t="s">
        <v>26</v>
      </c>
      <c r="D45" s="611">
        <v>4</v>
      </c>
      <c r="E45" s="174" t="s">
        <v>26</v>
      </c>
      <c r="F45" s="611">
        <v>12</v>
      </c>
      <c r="G45" s="611">
        <v>0</v>
      </c>
      <c r="H45" s="611">
        <v>0</v>
      </c>
      <c r="I45" s="611">
        <v>0</v>
      </c>
      <c r="J45" s="611">
        <v>1</v>
      </c>
      <c r="K45" s="611">
        <v>17</v>
      </c>
    </row>
    <row r="46" spans="1:11" ht="15" customHeight="1">
      <c r="A46" s="941"/>
      <c r="B46" s="610" t="s">
        <v>227</v>
      </c>
      <c r="C46" s="623" t="s">
        <v>26</v>
      </c>
      <c r="D46" s="670">
        <v>850</v>
      </c>
      <c r="E46" s="623" t="s">
        <v>26</v>
      </c>
      <c r="F46" s="670">
        <v>363</v>
      </c>
      <c r="G46" s="670">
        <v>231</v>
      </c>
      <c r="H46" s="670">
        <v>67</v>
      </c>
      <c r="I46" s="670">
        <v>31</v>
      </c>
      <c r="J46" s="670">
        <v>111</v>
      </c>
      <c r="K46" s="671">
        <v>1653</v>
      </c>
    </row>
    <row r="47" spans="1:11" ht="15" customHeight="1">
      <c r="A47" s="44"/>
      <c r="B47" s="44"/>
      <c r="C47" s="952" t="s">
        <v>697</v>
      </c>
      <c r="D47" s="952"/>
      <c r="E47" s="952"/>
      <c r="F47" s="952"/>
      <c r="G47" s="952"/>
      <c r="H47" s="952"/>
      <c r="I47" s="952"/>
      <c r="J47" s="952"/>
      <c r="K47" s="952"/>
    </row>
    <row r="48" spans="1:11" ht="15" customHeight="1">
      <c r="A48" s="921" t="s">
        <v>244</v>
      </c>
      <c r="B48" s="44" t="s">
        <v>362</v>
      </c>
      <c r="C48" s="611" t="s">
        <v>26</v>
      </c>
      <c r="D48" s="611">
        <v>86</v>
      </c>
      <c r="E48" s="174" t="s">
        <v>26</v>
      </c>
      <c r="F48" s="611">
        <v>4</v>
      </c>
      <c r="G48" s="611">
        <v>9</v>
      </c>
      <c r="H48" s="611">
        <v>2</v>
      </c>
      <c r="I48" s="611">
        <v>3</v>
      </c>
      <c r="J48" s="611">
        <v>0</v>
      </c>
      <c r="K48" s="611">
        <v>104</v>
      </c>
    </row>
    <row r="49" spans="1:11" ht="15" customHeight="1">
      <c r="A49" s="921"/>
      <c r="B49" s="44" t="s">
        <v>711</v>
      </c>
      <c r="C49" s="611" t="s">
        <v>26</v>
      </c>
      <c r="D49" s="611">
        <v>149</v>
      </c>
      <c r="E49" s="174" t="s">
        <v>26</v>
      </c>
      <c r="F49" s="611">
        <v>10</v>
      </c>
      <c r="G49" s="611">
        <v>36</v>
      </c>
      <c r="H49" s="611">
        <v>4</v>
      </c>
      <c r="I49" s="611">
        <v>8</v>
      </c>
      <c r="J49" s="611">
        <v>1</v>
      </c>
      <c r="K49" s="611">
        <v>208</v>
      </c>
    </row>
    <row r="50" spans="1:11" ht="15" customHeight="1">
      <c r="A50" s="921"/>
      <c r="B50" s="44" t="s">
        <v>712</v>
      </c>
      <c r="C50" s="611" t="s">
        <v>26</v>
      </c>
      <c r="D50" s="611">
        <v>52</v>
      </c>
      <c r="E50" s="174" t="s">
        <v>26</v>
      </c>
      <c r="F50" s="611">
        <v>6</v>
      </c>
      <c r="G50" s="611">
        <v>9</v>
      </c>
      <c r="H50" s="611">
        <v>0</v>
      </c>
      <c r="I50" s="611">
        <v>4</v>
      </c>
      <c r="J50" s="611">
        <v>0</v>
      </c>
      <c r="K50" s="611">
        <v>71</v>
      </c>
    </row>
    <row r="51" spans="1:11" ht="15" customHeight="1">
      <c r="A51" s="921"/>
      <c r="B51" s="44" t="s">
        <v>713</v>
      </c>
      <c r="C51" s="611" t="s">
        <v>26</v>
      </c>
      <c r="D51" s="611">
        <v>0</v>
      </c>
      <c r="E51" s="174" t="s">
        <v>26</v>
      </c>
      <c r="F51" s="611">
        <v>0</v>
      </c>
      <c r="G51" s="611">
        <v>0</v>
      </c>
      <c r="H51" s="611">
        <v>0</v>
      </c>
      <c r="I51" s="611">
        <v>0</v>
      </c>
      <c r="J51" s="611">
        <v>0</v>
      </c>
      <c r="K51" s="611">
        <v>0</v>
      </c>
    </row>
    <row r="52" spans="1:11" ht="15" customHeight="1">
      <c r="A52" s="921"/>
      <c r="B52" s="44" t="s">
        <v>714</v>
      </c>
      <c r="C52" s="611" t="s">
        <v>26</v>
      </c>
      <c r="D52" s="611">
        <v>0</v>
      </c>
      <c r="E52" s="174" t="s">
        <v>26</v>
      </c>
      <c r="F52" s="611">
        <v>0</v>
      </c>
      <c r="G52" s="611">
        <v>0</v>
      </c>
      <c r="H52" s="611">
        <v>0</v>
      </c>
      <c r="I52" s="611">
        <v>0</v>
      </c>
      <c r="J52" s="611">
        <v>0</v>
      </c>
      <c r="K52" s="611">
        <v>0</v>
      </c>
    </row>
    <row r="53" spans="1:11" ht="15" customHeight="1">
      <c r="A53" s="921"/>
      <c r="B53" s="44" t="s">
        <v>417</v>
      </c>
      <c r="C53" s="611" t="s">
        <v>26</v>
      </c>
      <c r="D53" s="611">
        <v>0</v>
      </c>
      <c r="E53" s="174" t="s">
        <v>26</v>
      </c>
      <c r="F53" s="611">
        <v>0</v>
      </c>
      <c r="G53" s="611">
        <v>0</v>
      </c>
      <c r="H53" s="611">
        <v>0</v>
      </c>
      <c r="I53" s="611">
        <v>0</v>
      </c>
      <c r="J53" s="611">
        <v>0</v>
      </c>
      <c r="K53" s="611">
        <v>0</v>
      </c>
    </row>
    <row r="54" spans="1:11" ht="15" customHeight="1">
      <c r="A54" s="921"/>
      <c r="B54" s="610" t="s">
        <v>227</v>
      </c>
      <c r="C54" s="616" t="s">
        <v>26</v>
      </c>
      <c r="D54" s="670">
        <v>287</v>
      </c>
      <c r="E54" s="623" t="s">
        <v>26</v>
      </c>
      <c r="F54" s="670">
        <v>20</v>
      </c>
      <c r="G54" s="670">
        <v>54</v>
      </c>
      <c r="H54" s="670">
        <v>6</v>
      </c>
      <c r="I54" s="670">
        <v>15</v>
      </c>
      <c r="J54" s="670">
        <v>1</v>
      </c>
      <c r="K54" s="670">
        <v>383</v>
      </c>
    </row>
    <row r="55" spans="1:11" ht="15" customHeight="1">
      <c r="A55" s="959" t="s">
        <v>245</v>
      </c>
      <c r="B55" s="44" t="s">
        <v>362</v>
      </c>
      <c r="C55" s="611" t="s">
        <v>26</v>
      </c>
      <c r="D55" s="611">
        <v>136</v>
      </c>
      <c r="E55" s="174" t="s">
        <v>26</v>
      </c>
      <c r="F55" s="611">
        <v>12</v>
      </c>
      <c r="G55" s="611">
        <v>8</v>
      </c>
      <c r="H55" s="611">
        <v>0</v>
      </c>
      <c r="I55" s="611">
        <v>2</v>
      </c>
      <c r="J55" s="611">
        <v>0</v>
      </c>
      <c r="K55" s="611">
        <v>158</v>
      </c>
    </row>
    <row r="56" spans="1:11" ht="15" customHeight="1">
      <c r="A56" s="959"/>
      <c r="B56" s="44" t="s">
        <v>711</v>
      </c>
      <c r="C56" s="611" t="s">
        <v>26</v>
      </c>
      <c r="D56" s="611">
        <v>312</v>
      </c>
      <c r="E56" s="174" t="s">
        <v>26</v>
      </c>
      <c r="F56" s="611">
        <v>10</v>
      </c>
      <c r="G56" s="611">
        <v>28</v>
      </c>
      <c r="H56" s="611">
        <v>6</v>
      </c>
      <c r="I56" s="611">
        <v>3</v>
      </c>
      <c r="J56" s="611">
        <v>0</v>
      </c>
      <c r="K56" s="611">
        <v>359</v>
      </c>
    </row>
    <row r="57" spans="1:11" ht="15" customHeight="1">
      <c r="A57" s="959"/>
      <c r="B57" s="44" t="s">
        <v>712</v>
      </c>
      <c r="C57" s="611" t="s">
        <v>26</v>
      </c>
      <c r="D57" s="611">
        <v>187</v>
      </c>
      <c r="E57" s="174" t="s">
        <v>26</v>
      </c>
      <c r="F57" s="611">
        <v>16</v>
      </c>
      <c r="G57" s="611">
        <v>18</v>
      </c>
      <c r="H57" s="611">
        <v>4</v>
      </c>
      <c r="I57" s="611">
        <v>11</v>
      </c>
      <c r="J57" s="611">
        <v>1</v>
      </c>
      <c r="K57" s="611">
        <v>237</v>
      </c>
    </row>
    <row r="58" spans="1:11" ht="15" customHeight="1">
      <c r="A58" s="959"/>
      <c r="B58" s="44" t="s">
        <v>713</v>
      </c>
      <c r="C58" s="611" t="s">
        <v>26</v>
      </c>
      <c r="D58" s="611">
        <v>244</v>
      </c>
      <c r="E58" s="174" t="s">
        <v>26</v>
      </c>
      <c r="F58" s="611">
        <v>27</v>
      </c>
      <c r="G58" s="611">
        <v>106</v>
      </c>
      <c r="H58" s="611">
        <v>7</v>
      </c>
      <c r="I58" s="611">
        <v>10</v>
      </c>
      <c r="J58" s="611">
        <v>0</v>
      </c>
      <c r="K58" s="611">
        <v>394</v>
      </c>
    </row>
    <row r="59" spans="1:11" ht="15" customHeight="1">
      <c r="A59" s="959"/>
      <c r="B59" s="44" t="s">
        <v>714</v>
      </c>
      <c r="C59" s="611" t="s">
        <v>26</v>
      </c>
      <c r="D59" s="611">
        <v>54</v>
      </c>
      <c r="E59" s="174" t="s">
        <v>26</v>
      </c>
      <c r="F59" s="611">
        <v>27</v>
      </c>
      <c r="G59" s="611">
        <v>23</v>
      </c>
      <c r="H59" s="611">
        <v>19</v>
      </c>
      <c r="I59" s="611">
        <v>3</v>
      </c>
      <c r="J59" s="611">
        <v>2</v>
      </c>
      <c r="K59" s="611">
        <v>128</v>
      </c>
    </row>
    <row r="60" spans="1:11" ht="15" customHeight="1">
      <c r="A60" s="959"/>
      <c r="B60" s="44" t="s">
        <v>417</v>
      </c>
      <c r="C60" s="611" t="s">
        <v>26</v>
      </c>
      <c r="D60" s="611">
        <v>0</v>
      </c>
      <c r="E60" s="174" t="s">
        <v>26</v>
      </c>
      <c r="F60" s="611">
        <v>0</v>
      </c>
      <c r="G60" s="611">
        <v>0</v>
      </c>
      <c r="H60" s="611">
        <v>0</v>
      </c>
      <c r="I60" s="611">
        <v>0</v>
      </c>
      <c r="J60" s="611">
        <v>0</v>
      </c>
      <c r="K60" s="611">
        <v>0</v>
      </c>
    </row>
    <row r="61" spans="1:11" ht="15" customHeight="1">
      <c r="A61" s="959"/>
      <c r="B61" s="610" t="s">
        <v>227</v>
      </c>
      <c r="C61" s="616" t="s">
        <v>26</v>
      </c>
      <c r="D61" s="670">
        <v>933</v>
      </c>
      <c r="E61" s="623" t="s">
        <v>26</v>
      </c>
      <c r="F61" s="670">
        <v>92</v>
      </c>
      <c r="G61" s="670">
        <v>183</v>
      </c>
      <c r="H61" s="670">
        <v>36</v>
      </c>
      <c r="I61" s="670">
        <v>29</v>
      </c>
      <c r="J61" s="670">
        <v>3</v>
      </c>
      <c r="K61" s="671">
        <v>1276</v>
      </c>
    </row>
    <row r="62" spans="1:11" ht="15" customHeight="1">
      <c r="A62" s="959" t="s">
        <v>246</v>
      </c>
      <c r="B62" s="44" t="s">
        <v>362</v>
      </c>
      <c r="C62" s="611" t="s">
        <v>26</v>
      </c>
      <c r="D62" s="611">
        <v>130</v>
      </c>
      <c r="E62" s="174" t="s">
        <v>26</v>
      </c>
      <c r="F62" s="611">
        <v>16</v>
      </c>
      <c r="G62" s="611">
        <v>4</v>
      </c>
      <c r="H62" s="611">
        <v>2</v>
      </c>
      <c r="I62" s="611">
        <v>2</v>
      </c>
      <c r="J62" s="611">
        <v>3</v>
      </c>
      <c r="K62" s="611">
        <v>157</v>
      </c>
    </row>
    <row r="63" spans="1:11" ht="15" customHeight="1">
      <c r="A63" s="959"/>
      <c r="B63" s="44" t="s">
        <v>711</v>
      </c>
      <c r="C63" s="611" t="s">
        <v>26</v>
      </c>
      <c r="D63" s="611">
        <v>281</v>
      </c>
      <c r="E63" s="174" t="s">
        <v>26</v>
      </c>
      <c r="F63" s="611">
        <v>13</v>
      </c>
      <c r="G63" s="611">
        <v>45</v>
      </c>
      <c r="H63" s="611">
        <v>3</v>
      </c>
      <c r="I63" s="611">
        <v>1</v>
      </c>
      <c r="J63" s="611">
        <v>0</v>
      </c>
      <c r="K63" s="611">
        <v>343</v>
      </c>
    </row>
    <row r="64" spans="1:11" ht="15" customHeight="1">
      <c r="A64" s="959"/>
      <c r="B64" s="44" t="s">
        <v>712</v>
      </c>
      <c r="C64" s="611" t="s">
        <v>26</v>
      </c>
      <c r="D64" s="611">
        <v>145</v>
      </c>
      <c r="E64" s="174" t="s">
        <v>26</v>
      </c>
      <c r="F64" s="611">
        <v>12</v>
      </c>
      <c r="G64" s="611">
        <v>11</v>
      </c>
      <c r="H64" s="611">
        <v>3</v>
      </c>
      <c r="I64" s="611">
        <v>4</v>
      </c>
      <c r="J64" s="611">
        <v>0</v>
      </c>
      <c r="K64" s="611">
        <v>175</v>
      </c>
    </row>
    <row r="65" spans="1:11" ht="15" customHeight="1">
      <c r="A65" s="959"/>
      <c r="B65" s="44" t="s">
        <v>713</v>
      </c>
      <c r="C65" s="611" t="s">
        <v>26</v>
      </c>
      <c r="D65" s="611">
        <v>189</v>
      </c>
      <c r="E65" s="174" t="s">
        <v>26</v>
      </c>
      <c r="F65" s="611">
        <v>19</v>
      </c>
      <c r="G65" s="611">
        <v>73</v>
      </c>
      <c r="H65" s="611">
        <v>2</v>
      </c>
      <c r="I65" s="611">
        <v>6</v>
      </c>
      <c r="J65" s="611">
        <v>0</v>
      </c>
      <c r="K65" s="611">
        <v>289</v>
      </c>
    </row>
    <row r="66" spans="1:11" ht="15" customHeight="1">
      <c r="A66" s="959"/>
      <c r="B66" s="44" t="s">
        <v>714</v>
      </c>
      <c r="C66" s="611" t="s">
        <v>26</v>
      </c>
      <c r="D66" s="611">
        <v>50</v>
      </c>
      <c r="E66" s="174" t="s">
        <v>26</v>
      </c>
      <c r="F66" s="611">
        <v>43</v>
      </c>
      <c r="G66" s="611">
        <v>16</v>
      </c>
      <c r="H66" s="611">
        <v>15</v>
      </c>
      <c r="I66" s="611">
        <v>4</v>
      </c>
      <c r="J66" s="611">
        <v>1</v>
      </c>
      <c r="K66" s="611">
        <v>129</v>
      </c>
    </row>
    <row r="67" spans="1:11" ht="15" customHeight="1">
      <c r="A67" s="959"/>
      <c r="B67" s="44" t="s">
        <v>417</v>
      </c>
      <c r="C67" s="611" t="s">
        <v>26</v>
      </c>
      <c r="D67" s="611">
        <v>2</v>
      </c>
      <c r="E67" s="174" t="s">
        <v>26</v>
      </c>
      <c r="F67" s="611">
        <v>7</v>
      </c>
      <c r="G67" s="611">
        <v>0</v>
      </c>
      <c r="H67" s="611">
        <v>0</v>
      </c>
      <c r="I67" s="611">
        <v>0</v>
      </c>
      <c r="J67" s="611">
        <v>0</v>
      </c>
      <c r="K67" s="611">
        <v>9</v>
      </c>
    </row>
    <row r="68" spans="1:11" ht="15" customHeight="1">
      <c r="A68" s="959"/>
      <c r="B68" s="610" t="s">
        <v>227</v>
      </c>
      <c r="C68" s="616" t="s">
        <v>26</v>
      </c>
      <c r="D68" s="670">
        <v>797</v>
      </c>
      <c r="E68" s="623" t="s">
        <v>26</v>
      </c>
      <c r="F68" s="670">
        <v>110</v>
      </c>
      <c r="G68" s="670">
        <v>149</v>
      </c>
      <c r="H68" s="670">
        <v>25</v>
      </c>
      <c r="I68" s="670">
        <v>17</v>
      </c>
      <c r="J68" s="670">
        <v>4</v>
      </c>
      <c r="K68" s="671">
        <v>1102</v>
      </c>
    </row>
    <row r="69" spans="1:11" ht="15" customHeight="1">
      <c r="A69" s="959" t="s">
        <v>247</v>
      </c>
      <c r="B69" s="44" t="s">
        <v>362</v>
      </c>
      <c r="C69" s="611" t="s">
        <v>26</v>
      </c>
      <c r="D69" s="611">
        <v>119</v>
      </c>
      <c r="E69" s="174" t="s">
        <v>26</v>
      </c>
      <c r="F69" s="611">
        <v>14</v>
      </c>
      <c r="G69" s="611">
        <v>11</v>
      </c>
      <c r="H69" s="611">
        <v>1</v>
      </c>
      <c r="I69" s="611">
        <v>2</v>
      </c>
      <c r="J69" s="611">
        <v>1</v>
      </c>
      <c r="K69" s="611">
        <v>148</v>
      </c>
    </row>
    <row r="70" spans="1:11" ht="15" customHeight="1">
      <c r="A70" s="959"/>
      <c r="B70" s="44" t="s">
        <v>711</v>
      </c>
      <c r="C70" s="611" t="s">
        <v>26</v>
      </c>
      <c r="D70" s="611">
        <v>303</v>
      </c>
      <c r="E70" s="174" t="s">
        <v>26</v>
      </c>
      <c r="F70" s="611">
        <v>20</v>
      </c>
      <c r="G70" s="611">
        <v>25</v>
      </c>
      <c r="H70" s="611">
        <v>7</v>
      </c>
      <c r="I70" s="611">
        <v>5</v>
      </c>
      <c r="J70" s="611">
        <v>2</v>
      </c>
      <c r="K70" s="611">
        <v>362</v>
      </c>
    </row>
    <row r="71" spans="1:11" ht="15" customHeight="1">
      <c r="A71" s="959"/>
      <c r="B71" s="44" t="s">
        <v>712</v>
      </c>
      <c r="C71" s="611" t="s">
        <v>26</v>
      </c>
      <c r="D71" s="611">
        <v>146</v>
      </c>
      <c r="E71" s="174" t="s">
        <v>26</v>
      </c>
      <c r="F71" s="611">
        <v>10</v>
      </c>
      <c r="G71" s="611">
        <v>15</v>
      </c>
      <c r="H71" s="611">
        <v>3</v>
      </c>
      <c r="I71" s="611">
        <v>4</v>
      </c>
      <c r="J71" s="611">
        <v>4</v>
      </c>
      <c r="K71" s="611">
        <v>182</v>
      </c>
    </row>
    <row r="72" spans="1:11" ht="15" customHeight="1">
      <c r="A72" s="959"/>
      <c r="B72" s="44" t="s">
        <v>713</v>
      </c>
      <c r="C72" s="611" t="s">
        <v>26</v>
      </c>
      <c r="D72" s="611">
        <v>140</v>
      </c>
      <c r="E72" s="174" t="s">
        <v>26</v>
      </c>
      <c r="F72" s="611">
        <v>13</v>
      </c>
      <c r="G72" s="611">
        <v>43</v>
      </c>
      <c r="H72" s="611">
        <v>10</v>
      </c>
      <c r="I72" s="611">
        <v>3</v>
      </c>
      <c r="J72" s="611">
        <v>0</v>
      </c>
      <c r="K72" s="611">
        <v>209</v>
      </c>
    </row>
    <row r="73" spans="1:11" ht="15" customHeight="1">
      <c r="A73" s="959"/>
      <c r="B73" s="44" t="s">
        <v>714</v>
      </c>
      <c r="C73" s="611" t="s">
        <v>26</v>
      </c>
      <c r="D73" s="611">
        <v>42</v>
      </c>
      <c r="E73" s="174" t="s">
        <v>26</v>
      </c>
      <c r="F73" s="611">
        <v>32</v>
      </c>
      <c r="G73" s="611">
        <v>10</v>
      </c>
      <c r="H73" s="611">
        <v>17</v>
      </c>
      <c r="I73" s="611">
        <v>3</v>
      </c>
      <c r="J73" s="611">
        <v>1</v>
      </c>
      <c r="K73" s="611">
        <v>105</v>
      </c>
    </row>
    <row r="74" spans="1:11" ht="15" customHeight="1">
      <c r="A74" s="959"/>
      <c r="B74" s="44" t="s">
        <v>417</v>
      </c>
      <c r="C74" s="611" t="s">
        <v>26</v>
      </c>
      <c r="D74" s="611">
        <v>1</v>
      </c>
      <c r="E74" s="174" t="s">
        <v>26</v>
      </c>
      <c r="F74" s="611">
        <v>3</v>
      </c>
      <c r="G74" s="611">
        <v>0</v>
      </c>
      <c r="H74" s="611">
        <v>1</v>
      </c>
      <c r="I74" s="611">
        <v>0</v>
      </c>
      <c r="J74" s="611">
        <v>0</v>
      </c>
      <c r="K74" s="611">
        <v>5</v>
      </c>
    </row>
    <row r="75" spans="1:11" ht="15" customHeight="1">
      <c r="A75" s="959"/>
      <c r="B75" s="610" t="s">
        <v>227</v>
      </c>
      <c r="C75" s="616" t="s">
        <v>26</v>
      </c>
      <c r="D75" s="670">
        <v>751</v>
      </c>
      <c r="E75" s="623" t="s">
        <v>26</v>
      </c>
      <c r="F75" s="670">
        <v>92</v>
      </c>
      <c r="G75" s="670">
        <v>104</v>
      </c>
      <c r="H75" s="670">
        <v>39</v>
      </c>
      <c r="I75" s="670">
        <v>17</v>
      </c>
      <c r="J75" s="670">
        <v>8</v>
      </c>
      <c r="K75" s="671">
        <v>1011</v>
      </c>
    </row>
    <row r="76" spans="1:11" ht="15" customHeight="1">
      <c r="A76" s="959" t="s">
        <v>248</v>
      </c>
      <c r="B76" s="44" t="s">
        <v>362</v>
      </c>
      <c r="C76" s="611" t="s">
        <v>26</v>
      </c>
      <c r="D76" s="611">
        <v>65</v>
      </c>
      <c r="E76" s="174" t="s">
        <v>26</v>
      </c>
      <c r="F76" s="611">
        <v>6</v>
      </c>
      <c r="G76" s="611">
        <v>3</v>
      </c>
      <c r="H76" s="611">
        <v>2</v>
      </c>
      <c r="I76" s="611">
        <v>5</v>
      </c>
      <c r="J76" s="611">
        <v>1</v>
      </c>
      <c r="K76" s="611">
        <v>82</v>
      </c>
    </row>
    <row r="77" spans="1:11" ht="15" customHeight="1">
      <c r="A77" s="959"/>
      <c r="B77" s="44" t="s">
        <v>711</v>
      </c>
      <c r="C77" s="611" t="s">
        <v>26</v>
      </c>
      <c r="D77" s="611">
        <v>147</v>
      </c>
      <c r="E77" s="174" t="s">
        <v>26</v>
      </c>
      <c r="F77" s="611">
        <v>2</v>
      </c>
      <c r="G77" s="611">
        <v>9</v>
      </c>
      <c r="H77" s="611">
        <v>2</v>
      </c>
      <c r="I77" s="611">
        <v>1</v>
      </c>
      <c r="J77" s="611">
        <v>2</v>
      </c>
      <c r="K77" s="611">
        <v>163</v>
      </c>
    </row>
    <row r="78" spans="1:11" ht="15" customHeight="1">
      <c r="A78" s="959"/>
      <c r="B78" s="44" t="s">
        <v>712</v>
      </c>
      <c r="C78" s="611" t="s">
        <v>26</v>
      </c>
      <c r="D78" s="611">
        <v>115</v>
      </c>
      <c r="E78" s="174" t="s">
        <v>26</v>
      </c>
      <c r="F78" s="611">
        <v>5</v>
      </c>
      <c r="G78" s="611">
        <v>1</v>
      </c>
      <c r="H78" s="611">
        <v>2</v>
      </c>
      <c r="I78" s="611">
        <v>1</v>
      </c>
      <c r="J78" s="611">
        <v>0</v>
      </c>
      <c r="K78" s="611">
        <v>124</v>
      </c>
    </row>
    <row r="79" spans="1:11" ht="15" customHeight="1">
      <c r="A79" s="959"/>
      <c r="B79" s="44" t="s">
        <v>713</v>
      </c>
      <c r="C79" s="611" t="s">
        <v>26</v>
      </c>
      <c r="D79" s="611">
        <v>69</v>
      </c>
      <c r="E79" s="174" t="s">
        <v>26</v>
      </c>
      <c r="F79" s="611">
        <v>6</v>
      </c>
      <c r="G79" s="611">
        <v>8</v>
      </c>
      <c r="H79" s="611">
        <v>1</v>
      </c>
      <c r="I79" s="611">
        <v>2</v>
      </c>
      <c r="J79" s="611">
        <v>1</v>
      </c>
      <c r="K79" s="611">
        <v>87</v>
      </c>
    </row>
    <row r="80" spans="1:11" ht="15" customHeight="1">
      <c r="A80" s="959"/>
      <c r="B80" s="44" t="s">
        <v>714</v>
      </c>
      <c r="C80" s="611" t="s">
        <v>26</v>
      </c>
      <c r="D80" s="611">
        <v>16</v>
      </c>
      <c r="E80" s="174" t="s">
        <v>26</v>
      </c>
      <c r="F80" s="611">
        <v>7</v>
      </c>
      <c r="G80" s="611">
        <v>0</v>
      </c>
      <c r="H80" s="611">
        <v>0</v>
      </c>
      <c r="I80" s="611">
        <v>1</v>
      </c>
      <c r="J80" s="611">
        <v>0</v>
      </c>
      <c r="K80" s="611">
        <v>24</v>
      </c>
    </row>
    <row r="81" spans="1:11" ht="15" customHeight="1">
      <c r="A81" s="959"/>
      <c r="B81" s="44" t="s">
        <v>417</v>
      </c>
      <c r="C81" s="611" t="s">
        <v>26</v>
      </c>
      <c r="D81" s="611">
        <v>2</v>
      </c>
      <c r="E81" s="174" t="s">
        <v>26</v>
      </c>
      <c r="F81" s="611">
        <v>0</v>
      </c>
      <c r="G81" s="611">
        <v>0</v>
      </c>
      <c r="H81" s="611">
        <v>0</v>
      </c>
      <c r="I81" s="611">
        <v>0</v>
      </c>
      <c r="J81" s="611">
        <v>0</v>
      </c>
      <c r="K81" s="611">
        <v>2</v>
      </c>
    </row>
    <row r="82" spans="1:11" ht="15" customHeight="1">
      <c r="A82" s="959"/>
      <c r="B82" s="610" t="s">
        <v>227</v>
      </c>
      <c r="C82" s="616" t="s">
        <v>26</v>
      </c>
      <c r="D82" s="670">
        <v>414</v>
      </c>
      <c r="E82" s="623" t="s">
        <v>26</v>
      </c>
      <c r="F82" s="670">
        <v>26</v>
      </c>
      <c r="G82" s="670">
        <v>21</v>
      </c>
      <c r="H82" s="670">
        <v>7</v>
      </c>
      <c r="I82" s="670">
        <v>10</v>
      </c>
      <c r="J82" s="670">
        <v>4</v>
      </c>
      <c r="K82" s="670">
        <v>482</v>
      </c>
    </row>
    <row r="83" spans="1:11" ht="15" customHeight="1">
      <c r="A83" s="941" t="s">
        <v>227</v>
      </c>
      <c r="B83" s="44" t="s">
        <v>362</v>
      </c>
      <c r="C83" s="611" t="s">
        <v>26</v>
      </c>
      <c r="D83" s="611">
        <v>536</v>
      </c>
      <c r="E83" s="174" t="s">
        <v>26</v>
      </c>
      <c r="F83" s="611">
        <v>52</v>
      </c>
      <c r="G83" s="611">
        <v>35</v>
      </c>
      <c r="H83" s="611">
        <v>7</v>
      </c>
      <c r="I83" s="611">
        <v>14</v>
      </c>
      <c r="J83" s="611">
        <v>5</v>
      </c>
      <c r="K83" s="611">
        <v>649</v>
      </c>
    </row>
    <row r="84" spans="1:11" ht="15" customHeight="1">
      <c r="A84" s="941"/>
      <c r="B84" s="44" t="s">
        <v>711</v>
      </c>
      <c r="C84" s="611" t="s">
        <v>26</v>
      </c>
      <c r="D84" s="215">
        <v>1192</v>
      </c>
      <c r="E84" s="174" t="s">
        <v>26</v>
      </c>
      <c r="F84" s="611">
        <v>55</v>
      </c>
      <c r="G84" s="611">
        <v>143</v>
      </c>
      <c r="H84" s="611">
        <v>22</v>
      </c>
      <c r="I84" s="611">
        <v>18</v>
      </c>
      <c r="J84" s="611">
        <v>5</v>
      </c>
      <c r="K84" s="215">
        <v>1435</v>
      </c>
    </row>
    <row r="85" spans="1:11" ht="15" customHeight="1">
      <c r="A85" s="941"/>
      <c r="B85" s="44" t="s">
        <v>712</v>
      </c>
      <c r="C85" s="611" t="s">
        <v>26</v>
      </c>
      <c r="D85" s="611">
        <v>645</v>
      </c>
      <c r="E85" s="174" t="s">
        <v>26</v>
      </c>
      <c r="F85" s="611">
        <v>49</v>
      </c>
      <c r="G85" s="611">
        <v>54</v>
      </c>
      <c r="H85" s="611">
        <v>12</v>
      </c>
      <c r="I85" s="611">
        <v>24</v>
      </c>
      <c r="J85" s="611">
        <v>5</v>
      </c>
      <c r="K85" s="611">
        <v>789</v>
      </c>
    </row>
    <row r="86" spans="1:11" ht="15" customHeight="1">
      <c r="A86" s="941"/>
      <c r="B86" s="44" t="s">
        <v>713</v>
      </c>
      <c r="C86" s="611" t="s">
        <v>26</v>
      </c>
      <c r="D86" s="611">
        <v>642</v>
      </c>
      <c r="E86" s="174" t="s">
        <v>26</v>
      </c>
      <c r="F86" s="611">
        <v>65</v>
      </c>
      <c r="G86" s="611">
        <v>230</v>
      </c>
      <c r="H86" s="611">
        <v>20</v>
      </c>
      <c r="I86" s="611">
        <v>21</v>
      </c>
      <c r="J86" s="611">
        <v>1</v>
      </c>
      <c r="K86" s="611">
        <v>979</v>
      </c>
    </row>
    <row r="87" spans="1:11" ht="15" customHeight="1">
      <c r="A87" s="941"/>
      <c r="B87" s="44" t="s">
        <v>714</v>
      </c>
      <c r="C87" s="611" t="s">
        <v>26</v>
      </c>
      <c r="D87" s="611">
        <v>162</v>
      </c>
      <c r="E87" s="174" t="s">
        <v>26</v>
      </c>
      <c r="F87" s="611">
        <v>109</v>
      </c>
      <c r="G87" s="611">
        <v>49</v>
      </c>
      <c r="H87" s="611">
        <v>51</v>
      </c>
      <c r="I87" s="611">
        <v>11</v>
      </c>
      <c r="J87" s="611">
        <v>4</v>
      </c>
      <c r="K87" s="611">
        <v>386</v>
      </c>
    </row>
    <row r="88" spans="1:11" ht="15" customHeight="1">
      <c r="A88" s="941"/>
      <c r="B88" s="44" t="s">
        <v>417</v>
      </c>
      <c r="C88" s="611" t="s">
        <v>26</v>
      </c>
      <c r="D88" s="611">
        <v>5</v>
      </c>
      <c r="E88" s="174" t="s">
        <v>26</v>
      </c>
      <c r="F88" s="611">
        <v>10</v>
      </c>
      <c r="G88" s="611">
        <v>0</v>
      </c>
      <c r="H88" s="611">
        <v>1</v>
      </c>
      <c r="I88" s="611">
        <v>0</v>
      </c>
      <c r="J88" s="611">
        <v>0</v>
      </c>
      <c r="K88" s="611">
        <v>16</v>
      </c>
    </row>
    <row r="89" spans="1:11" ht="15" customHeight="1">
      <c r="A89" s="941"/>
      <c r="B89" s="610" t="s">
        <v>227</v>
      </c>
      <c r="C89" s="616" t="s">
        <v>26</v>
      </c>
      <c r="D89" s="671">
        <v>3182</v>
      </c>
      <c r="E89" s="623" t="s">
        <v>26</v>
      </c>
      <c r="F89" s="670">
        <v>340</v>
      </c>
      <c r="G89" s="670">
        <v>511</v>
      </c>
      <c r="H89" s="670">
        <v>113</v>
      </c>
      <c r="I89" s="670">
        <v>88</v>
      </c>
      <c r="J89" s="670">
        <v>20</v>
      </c>
      <c r="K89" s="671">
        <v>4254</v>
      </c>
    </row>
    <row r="90" spans="1:11" ht="15" customHeight="1">
      <c r="A90" s="44"/>
      <c r="B90" s="44"/>
      <c r="C90" s="961" t="s">
        <v>250</v>
      </c>
      <c r="D90" s="961"/>
      <c r="E90" s="961"/>
      <c r="F90" s="961"/>
      <c r="G90" s="961"/>
      <c r="H90" s="961"/>
      <c r="I90" s="961"/>
      <c r="J90" s="961"/>
      <c r="K90" s="961"/>
    </row>
    <row r="91" spans="1:11" ht="15" customHeight="1">
      <c r="A91" s="921" t="s">
        <v>244</v>
      </c>
      <c r="B91" s="44" t="s">
        <v>362</v>
      </c>
      <c r="C91" s="611" t="s">
        <v>26</v>
      </c>
      <c r="D91" s="611">
        <v>107</v>
      </c>
      <c r="E91" s="174" t="s">
        <v>26</v>
      </c>
      <c r="F91" s="611">
        <v>8</v>
      </c>
      <c r="G91" s="611">
        <v>15</v>
      </c>
      <c r="H91" s="611">
        <v>2</v>
      </c>
      <c r="I91" s="611">
        <v>3</v>
      </c>
      <c r="J91" s="611">
        <v>9</v>
      </c>
      <c r="K91" s="611">
        <v>144</v>
      </c>
    </row>
    <row r="92" spans="1:11" ht="15" customHeight="1">
      <c r="A92" s="921"/>
      <c r="B92" s="44" t="s">
        <v>711</v>
      </c>
      <c r="C92" s="611" t="s">
        <v>26</v>
      </c>
      <c r="D92" s="611">
        <v>193</v>
      </c>
      <c r="E92" s="174" t="s">
        <v>26</v>
      </c>
      <c r="F92" s="611">
        <v>20</v>
      </c>
      <c r="G92" s="611">
        <v>56</v>
      </c>
      <c r="H92" s="611">
        <v>7</v>
      </c>
      <c r="I92" s="611">
        <v>9</v>
      </c>
      <c r="J92" s="611">
        <v>2</v>
      </c>
      <c r="K92" s="611">
        <v>287</v>
      </c>
    </row>
    <row r="93" spans="1:11" ht="15" customHeight="1">
      <c r="A93" s="921"/>
      <c r="B93" s="44" t="s">
        <v>712</v>
      </c>
      <c r="C93" s="611" t="s">
        <v>26</v>
      </c>
      <c r="D93" s="611">
        <v>75</v>
      </c>
      <c r="E93" s="174" t="s">
        <v>26</v>
      </c>
      <c r="F93" s="611">
        <v>14</v>
      </c>
      <c r="G93" s="611">
        <v>16</v>
      </c>
      <c r="H93" s="611">
        <v>0</v>
      </c>
      <c r="I93" s="611">
        <v>5</v>
      </c>
      <c r="J93" s="611">
        <v>1</v>
      </c>
      <c r="K93" s="611">
        <v>111</v>
      </c>
    </row>
    <row r="94" spans="1:11" ht="15" customHeight="1">
      <c r="A94" s="921"/>
      <c r="B94" s="44" t="s">
        <v>713</v>
      </c>
      <c r="C94" s="611" t="s">
        <v>26</v>
      </c>
      <c r="D94" s="611">
        <v>0</v>
      </c>
      <c r="E94" s="174" t="s">
        <v>26</v>
      </c>
      <c r="F94" s="611">
        <v>0</v>
      </c>
      <c r="G94" s="611">
        <v>0</v>
      </c>
      <c r="H94" s="611">
        <v>0</v>
      </c>
      <c r="I94" s="611">
        <v>0</v>
      </c>
      <c r="J94" s="611">
        <v>0</v>
      </c>
      <c r="K94" s="611">
        <v>0</v>
      </c>
    </row>
    <row r="95" spans="1:11" ht="15" customHeight="1">
      <c r="A95" s="921"/>
      <c r="B95" s="44" t="s">
        <v>714</v>
      </c>
      <c r="C95" s="611" t="s">
        <v>26</v>
      </c>
      <c r="D95" s="611">
        <v>0</v>
      </c>
      <c r="E95" s="174" t="s">
        <v>26</v>
      </c>
      <c r="F95" s="611">
        <v>0</v>
      </c>
      <c r="G95" s="611">
        <v>0</v>
      </c>
      <c r="H95" s="611">
        <v>0</v>
      </c>
      <c r="I95" s="611">
        <v>0</v>
      </c>
      <c r="J95" s="611">
        <v>0</v>
      </c>
      <c r="K95" s="611">
        <v>0</v>
      </c>
    </row>
    <row r="96" spans="1:11" ht="15" customHeight="1">
      <c r="A96" s="921"/>
      <c r="B96" s="44" t="s">
        <v>417</v>
      </c>
      <c r="C96" s="611" t="s">
        <v>26</v>
      </c>
      <c r="D96" s="611">
        <v>0</v>
      </c>
      <c r="E96" s="174" t="s">
        <v>26</v>
      </c>
      <c r="F96" s="611">
        <v>0</v>
      </c>
      <c r="G96" s="611">
        <v>0</v>
      </c>
      <c r="H96" s="611">
        <v>0</v>
      </c>
      <c r="I96" s="611">
        <v>0</v>
      </c>
      <c r="J96" s="611">
        <v>0</v>
      </c>
      <c r="K96" s="611">
        <v>0</v>
      </c>
    </row>
    <row r="97" spans="1:11" ht="15" customHeight="1">
      <c r="A97" s="921"/>
      <c r="B97" s="610" t="s">
        <v>227</v>
      </c>
      <c r="C97" s="616" t="s">
        <v>26</v>
      </c>
      <c r="D97" s="670">
        <v>375</v>
      </c>
      <c r="E97" s="623" t="s">
        <v>26</v>
      </c>
      <c r="F97" s="670">
        <v>42</v>
      </c>
      <c r="G97" s="670">
        <v>87</v>
      </c>
      <c r="H97" s="670">
        <v>9</v>
      </c>
      <c r="I97" s="670">
        <v>17</v>
      </c>
      <c r="J97" s="670">
        <v>12</v>
      </c>
      <c r="K97" s="670">
        <v>542</v>
      </c>
    </row>
    <row r="98" spans="1:11" ht="15" customHeight="1">
      <c r="A98" s="959" t="s">
        <v>245</v>
      </c>
      <c r="B98" s="44" t="s">
        <v>362</v>
      </c>
      <c r="C98" s="611" t="s">
        <v>26</v>
      </c>
      <c r="D98" s="611">
        <v>181</v>
      </c>
      <c r="E98" s="174" t="s">
        <v>26</v>
      </c>
      <c r="F98" s="611">
        <v>18</v>
      </c>
      <c r="G98" s="611">
        <v>9</v>
      </c>
      <c r="H98" s="611">
        <v>3</v>
      </c>
      <c r="I98" s="611">
        <v>2</v>
      </c>
      <c r="J98" s="611">
        <v>7</v>
      </c>
      <c r="K98" s="611">
        <v>220</v>
      </c>
    </row>
    <row r="99" spans="1:11" ht="15" customHeight="1">
      <c r="A99" s="959"/>
      <c r="B99" s="44" t="s">
        <v>711</v>
      </c>
      <c r="C99" s="611" t="s">
        <v>26</v>
      </c>
      <c r="D99" s="611">
        <v>389</v>
      </c>
      <c r="E99" s="174" t="s">
        <v>26</v>
      </c>
      <c r="F99" s="611">
        <v>17</v>
      </c>
      <c r="G99" s="611">
        <v>64</v>
      </c>
      <c r="H99" s="611">
        <v>10</v>
      </c>
      <c r="I99" s="611">
        <v>3</v>
      </c>
      <c r="J99" s="611">
        <v>2</v>
      </c>
      <c r="K99" s="611">
        <v>485</v>
      </c>
    </row>
    <row r="100" spans="1:11" ht="15" customHeight="1">
      <c r="A100" s="959"/>
      <c r="B100" s="44" t="s">
        <v>712</v>
      </c>
      <c r="C100" s="611" t="s">
        <v>26</v>
      </c>
      <c r="D100" s="611">
        <v>241</v>
      </c>
      <c r="E100" s="174" t="s">
        <v>26</v>
      </c>
      <c r="F100" s="611">
        <v>28</v>
      </c>
      <c r="G100" s="611">
        <v>33</v>
      </c>
      <c r="H100" s="611">
        <v>4</v>
      </c>
      <c r="I100" s="611">
        <v>12</v>
      </c>
      <c r="J100" s="611">
        <v>3</v>
      </c>
      <c r="K100" s="611">
        <v>321</v>
      </c>
    </row>
    <row r="101" spans="1:11" ht="15" customHeight="1">
      <c r="A101" s="959"/>
      <c r="B101" s="44" t="s">
        <v>713</v>
      </c>
      <c r="C101" s="611" t="s">
        <v>26</v>
      </c>
      <c r="D101" s="611">
        <v>324</v>
      </c>
      <c r="E101" s="174" t="s">
        <v>26</v>
      </c>
      <c r="F101" s="611">
        <v>64</v>
      </c>
      <c r="G101" s="611">
        <v>163</v>
      </c>
      <c r="H101" s="611">
        <v>19</v>
      </c>
      <c r="I101" s="611">
        <v>13</v>
      </c>
      <c r="J101" s="611">
        <v>11</v>
      </c>
      <c r="K101" s="611">
        <v>594</v>
      </c>
    </row>
    <row r="102" spans="1:11" ht="15" customHeight="1">
      <c r="A102" s="959"/>
      <c r="B102" s="44" t="s">
        <v>714</v>
      </c>
      <c r="C102" s="611" t="s">
        <v>26</v>
      </c>
      <c r="D102" s="611">
        <v>70</v>
      </c>
      <c r="E102" s="174" t="s">
        <v>26</v>
      </c>
      <c r="F102" s="611">
        <v>80</v>
      </c>
      <c r="G102" s="611">
        <v>32</v>
      </c>
      <c r="H102" s="611">
        <v>27</v>
      </c>
      <c r="I102" s="611">
        <v>7</v>
      </c>
      <c r="J102" s="611">
        <v>11</v>
      </c>
      <c r="K102" s="611">
        <v>227</v>
      </c>
    </row>
    <row r="103" spans="1:11" ht="15" customHeight="1">
      <c r="A103" s="959"/>
      <c r="B103" s="44" t="s">
        <v>417</v>
      </c>
      <c r="C103" s="611" t="s">
        <v>26</v>
      </c>
      <c r="D103" s="611">
        <v>0</v>
      </c>
      <c r="E103" s="174" t="s">
        <v>26</v>
      </c>
      <c r="F103" s="611">
        <v>0</v>
      </c>
      <c r="G103" s="611">
        <v>0</v>
      </c>
      <c r="H103" s="611">
        <v>0</v>
      </c>
      <c r="I103" s="611">
        <v>0</v>
      </c>
      <c r="J103" s="611">
        <v>0</v>
      </c>
      <c r="K103" s="611">
        <v>0</v>
      </c>
    </row>
    <row r="104" spans="1:11" ht="15" customHeight="1">
      <c r="A104" s="959"/>
      <c r="B104" s="610" t="s">
        <v>227</v>
      </c>
      <c r="C104" s="616" t="s">
        <v>26</v>
      </c>
      <c r="D104" s="671">
        <v>1205</v>
      </c>
      <c r="E104" s="623" t="s">
        <v>26</v>
      </c>
      <c r="F104" s="670">
        <v>207</v>
      </c>
      <c r="G104" s="670">
        <v>301</v>
      </c>
      <c r="H104" s="670">
        <v>63</v>
      </c>
      <c r="I104" s="670">
        <v>37</v>
      </c>
      <c r="J104" s="670">
        <v>34</v>
      </c>
      <c r="K104" s="671">
        <v>1847</v>
      </c>
    </row>
    <row r="105" spans="1:11" ht="15" customHeight="1">
      <c r="A105" s="959" t="s">
        <v>246</v>
      </c>
      <c r="B105" s="44" t="s">
        <v>362</v>
      </c>
      <c r="C105" s="611" t="s">
        <v>26</v>
      </c>
      <c r="D105" s="611">
        <v>176</v>
      </c>
      <c r="E105" s="174" t="s">
        <v>26</v>
      </c>
      <c r="F105" s="611">
        <v>24</v>
      </c>
      <c r="G105" s="611">
        <v>5</v>
      </c>
      <c r="H105" s="611">
        <v>8</v>
      </c>
      <c r="I105" s="611">
        <v>3</v>
      </c>
      <c r="J105" s="611">
        <v>11</v>
      </c>
      <c r="K105" s="611">
        <v>227</v>
      </c>
    </row>
    <row r="106" spans="1:11" ht="15" customHeight="1">
      <c r="A106" s="959"/>
      <c r="B106" s="44" t="s">
        <v>711</v>
      </c>
      <c r="C106" s="611" t="s">
        <v>26</v>
      </c>
      <c r="D106" s="611">
        <v>357</v>
      </c>
      <c r="E106" s="174" t="s">
        <v>26</v>
      </c>
      <c r="F106" s="611">
        <v>24</v>
      </c>
      <c r="G106" s="611">
        <v>63</v>
      </c>
      <c r="H106" s="611">
        <v>5</v>
      </c>
      <c r="I106" s="611">
        <v>1</v>
      </c>
      <c r="J106" s="611">
        <v>5</v>
      </c>
      <c r="K106" s="611">
        <v>455</v>
      </c>
    </row>
    <row r="107" spans="1:11" ht="15" customHeight="1">
      <c r="A107" s="959"/>
      <c r="B107" s="44" t="s">
        <v>712</v>
      </c>
      <c r="C107" s="611" t="s">
        <v>26</v>
      </c>
      <c r="D107" s="611">
        <v>187</v>
      </c>
      <c r="E107" s="174" t="s">
        <v>26</v>
      </c>
      <c r="F107" s="611">
        <v>16</v>
      </c>
      <c r="G107" s="611">
        <v>19</v>
      </c>
      <c r="H107" s="611">
        <v>3</v>
      </c>
      <c r="I107" s="611">
        <v>6</v>
      </c>
      <c r="J107" s="611">
        <v>1</v>
      </c>
      <c r="K107" s="611">
        <v>232</v>
      </c>
    </row>
    <row r="108" spans="1:11" ht="15" customHeight="1">
      <c r="A108" s="959"/>
      <c r="B108" s="44" t="s">
        <v>713</v>
      </c>
      <c r="C108" s="611" t="s">
        <v>26</v>
      </c>
      <c r="D108" s="611">
        <v>244</v>
      </c>
      <c r="E108" s="174" t="s">
        <v>26</v>
      </c>
      <c r="F108" s="611">
        <v>43</v>
      </c>
      <c r="G108" s="611">
        <v>95</v>
      </c>
      <c r="H108" s="611">
        <v>5</v>
      </c>
      <c r="I108" s="611">
        <v>10</v>
      </c>
      <c r="J108" s="611">
        <v>6</v>
      </c>
      <c r="K108" s="611">
        <v>403</v>
      </c>
    </row>
    <row r="109" spans="1:11" ht="15" customHeight="1">
      <c r="A109" s="959"/>
      <c r="B109" s="44" t="s">
        <v>714</v>
      </c>
      <c r="C109" s="611" t="s">
        <v>26</v>
      </c>
      <c r="D109" s="611">
        <v>61</v>
      </c>
      <c r="E109" s="174" t="s">
        <v>26</v>
      </c>
      <c r="F109" s="611">
        <v>120</v>
      </c>
      <c r="G109" s="611">
        <v>22</v>
      </c>
      <c r="H109" s="611">
        <v>26</v>
      </c>
      <c r="I109" s="611">
        <v>7</v>
      </c>
      <c r="J109" s="611">
        <v>10</v>
      </c>
      <c r="K109" s="611">
        <v>246</v>
      </c>
    </row>
    <row r="110" spans="1:11" ht="15" customHeight="1">
      <c r="A110" s="959"/>
      <c r="B110" s="44" t="s">
        <v>417</v>
      </c>
      <c r="C110" s="611" t="s">
        <v>26</v>
      </c>
      <c r="D110" s="611">
        <v>3</v>
      </c>
      <c r="E110" s="174" t="s">
        <v>26</v>
      </c>
      <c r="F110" s="611">
        <v>15</v>
      </c>
      <c r="G110" s="611">
        <v>0</v>
      </c>
      <c r="H110" s="611">
        <v>0</v>
      </c>
      <c r="I110" s="611">
        <v>0</v>
      </c>
      <c r="J110" s="611">
        <v>0</v>
      </c>
      <c r="K110" s="611">
        <v>18</v>
      </c>
    </row>
    <row r="111" spans="1:11" ht="15" customHeight="1">
      <c r="A111" s="959"/>
      <c r="B111" s="610" t="s">
        <v>227</v>
      </c>
      <c r="C111" s="616" t="s">
        <v>26</v>
      </c>
      <c r="D111" s="671">
        <v>1028</v>
      </c>
      <c r="E111" s="623" t="s">
        <v>26</v>
      </c>
      <c r="F111" s="670">
        <v>242</v>
      </c>
      <c r="G111" s="670">
        <v>204</v>
      </c>
      <c r="H111" s="670">
        <v>47</v>
      </c>
      <c r="I111" s="670">
        <v>27</v>
      </c>
      <c r="J111" s="670">
        <v>33</v>
      </c>
      <c r="K111" s="671">
        <v>1581</v>
      </c>
    </row>
    <row r="112" spans="1:11" ht="15" customHeight="1">
      <c r="A112" s="959" t="s">
        <v>247</v>
      </c>
      <c r="B112" s="44" t="s">
        <v>362</v>
      </c>
      <c r="C112" s="611" t="s">
        <v>26</v>
      </c>
      <c r="D112" s="611">
        <v>143</v>
      </c>
      <c r="E112" s="174" t="s">
        <v>26</v>
      </c>
      <c r="F112" s="611">
        <v>29</v>
      </c>
      <c r="G112" s="611">
        <v>15</v>
      </c>
      <c r="H112" s="611">
        <v>3</v>
      </c>
      <c r="I112" s="611">
        <v>5</v>
      </c>
      <c r="J112" s="611">
        <v>7</v>
      </c>
      <c r="K112" s="611">
        <v>202</v>
      </c>
    </row>
    <row r="113" spans="1:11" ht="15" customHeight="1">
      <c r="A113" s="959"/>
      <c r="B113" s="44" t="s">
        <v>711</v>
      </c>
      <c r="C113" s="611" t="s">
        <v>26</v>
      </c>
      <c r="D113" s="611">
        <v>381</v>
      </c>
      <c r="E113" s="174" t="s">
        <v>26</v>
      </c>
      <c r="F113" s="611">
        <v>25</v>
      </c>
      <c r="G113" s="611">
        <v>37</v>
      </c>
      <c r="H113" s="611">
        <v>11</v>
      </c>
      <c r="I113" s="611">
        <v>5</v>
      </c>
      <c r="J113" s="611">
        <v>6</v>
      </c>
      <c r="K113" s="611">
        <v>465</v>
      </c>
    </row>
    <row r="114" spans="1:11" ht="15" customHeight="1">
      <c r="A114" s="959"/>
      <c r="B114" s="44" t="s">
        <v>712</v>
      </c>
      <c r="C114" s="611" t="s">
        <v>26</v>
      </c>
      <c r="D114" s="611">
        <v>178</v>
      </c>
      <c r="E114" s="174" t="s">
        <v>26</v>
      </c>
      <c r="F114" s="611">
        <v>14</v>
      </c>
      <c r="G114" s="611">
        <v>18</v>
      </c>
      <c r="H114" s="611">
        <v>4</v>
      </c>
      <c r="I114" s="611">
        <v>6</v>
      </c>
      <c r="J114" s="611">
        <v>9</v>
      </c>
      <c r="K114" s="611">
        <v>229</v>
      </c>
    </row>
    <row r="115" spans="1:11" ht="15" customHeight="1">
      <c r="A115" s="959"/>
      <c r="B115" s="44" t="s">
        <v>713</v>
      </c>
      <c r="C115" s="611" t="s">
        <v>26</v>
      </c>
      <c r="D115" s="611">
        <v>176</v>
      </c>
      <c r="E115" s="174" t="s">
        <v>26</v>
      </c>
      <c r="F115" s="611">
        <v>24</v>
      </c>
      <c r="G115" s="611">
        <v>51</v>
      </c>
      <c r="H115" s="611">
        <v>15</v>
      </c>
      <c r="I115" s="611">
        <v>6</v>
      </c>
      <c r="J115" s="611">
        <v>4</v>
      </c>
      <c r="K115" s="611">
        <v>276</v>
      </c>
    </row>
    <row r="116" spans="1:11" ht="15" customHeight="1">
      <c r="A116" s="959"/>
      <c r="B116" s="44" t="s">
        <v>714</v>
      </c>
      <c r="C116" s="611" t="s">
        <v>26</v>
      </c>
      <c r="D116" s="611">
        <v>51</v>
      </c>
      <c r="E116" s="174" t="s">
        <v>26</v>
      </c>
      <c r="F116" s="611">
        <v>72</v>
      </c>
      <c r="G116" s="611">
        <v>10</v>
      </c>
      <c r="H116" s="611">
        <v>29</v>
      </c>
      <c r="I116" s="611">
        <v>5</v>
      </c>
      <c r="J116" s="611">
        <v>7</v>
      </c>
      <c r="K116" s="611">
        <v>174</v>
      </c>
    </row>
    <row r="117" spans="1:11" ht="15" customHeight="1">
      <c r="A117" s="959"/>
      <c r="B117" s="44" t="s">
        <v>417</v>
      </c>
      <c r="C117" s="611" t="s">
        <v>26</v>
      </c>
      <c r="D117" s="611">
        <v>3</v>
      </c>
      <c r="E117" s="174" t="s">
        <v>26</v>
      </c>
      <c r="F117" s="611">
        <v>7</v>
      </c>
      <c r="G117" s="611">
        <v>0</v>
      </c>
      <c r="H117" s="611">
        <v>1</v>
      </c>
      <c r="I117" s="611">
        <v>0</v>
      </c>
      <c r="J117" s="611">
        <v>1</v>
      </c>
      <c r="K117" s="611">
        <v>12</v>
      </c>
    </row>
    <row r="118" spans="1:11" ht="15" customHeight="1">
      <c r="A118" s="959"/>
      <c r="B118" s="610" t="s">
        <v>227</v>
      </c>
      <c r="C118" s="616" t="s">
        <v>26</v>
      </c>
      <c r="D118" s="670">
        <v>932</v>
      </c>
      <c r="E118" s="623" t="s">
        <v>26</v>
      </c>
      <c r="F118" s="670">
        <v>171</v>
      </c>
      <c r="G118" s="670">
        <v>131</v>
      </c>
      <c r="H118" s="670">
        <v>63</v>
      </c>
      <c r="I118" s="670">
        <v>27</v>
      </c>
      <c r="J118" s="670">
        <v>34</v>
      </c>
      <c r="K118" s="670">
        <v>1358</v>
      </c>
    </row>
    <row r="119" spans="1:11" ht="15" customHeight="1">
      <c r="A119" s="959" t="s">
        <v>248</v>
      </c>
      <c r="B119" s="44" t="s">
        <v>362</v>
      </c>
      <c r="C119" s="611" t="s">
        <v>26</v>
      </c>
      <c r="D119" s="611">
        <v>75</v>
      </c>
      <c r="E119" s="174" t="s">
        <v>26</v>
      </c>
      <c r="F119" s="611">
        <v>10</v>
      </c>
      <c r="G119" s="611">
        <v>4</v>
      </c>
      <c r="H119" s="611">
        <v>2</v>
      </c>
      <c r="I119" s="611">
        <v>5</v>
      </c>
      <c r="J119" s="611">
        <v>4</v>
      </c>
      <c r="K119" s="611">
        <v>100</v>
      </c>
    </row>
    <row r="120" spans="1:11" ht="15" customHeight="1">
      <c r="A120" s="959"/>
      <c r="B120" s="44" t="s">
        <v>711</v>
      </c>
      <c r="C120" s="611" t="s">
        <v>26</v>
      </c>
      <c r="D120" s="611">
        <v>172</v>
      </c>
      <c r="E120" s="174" t="s">
        <v>26</v>
      </c>
      <c r="F120" s="611">
        <v>6</v>
      </c>
      <c r="G120" s="611">
        <v>10</v>
      </c>
      <c r="H120" s="611">
        <v>3</v>
      </c>
      <c r="I120" s="611">
        <v>1</v>
      </c>
      <c r="J120" s="611">
        <v>8</v>
      </c>
      <c r="K120" s="611">
        <v>200</v>
      </c>
    </row>
    <row r="121" spans="1:11" ht="15" customHeight="1">
      <c r="A121" s="959"/>
      <c r="B121" s="44" t="s">
        <v>712</v>
      </c>
      <c r="C121" s="611" t="s">
        <v>26</v>
      </c>
      <c r="D121" s="611">
        <v>132</v>
      </c>
      <c r="E121" s="174" t="s">
        <v>26</v>
      </c>
      <c r="F121" s="611">
        <v>6</v>
      </c>
      <c r="G121" s="611">
        <v>2</v>
      </c>
      <c r="H121" s="611">
        <v>4</v>
      </c>
      <c r="I121" s="611">
        <v>1</v>
      </c>
      <c r="J121" s="611">
        <v>0</v>
      </c>
      <c r="K121" s="611">
        <v>145</v>
      </c>
    </row>
    <row r="122" spans="1:11" ht="15" customHeight="1">
      <c r="A122" s="959"/>
      <c r="B122" s="44" t="s">
        <v>713</v>
      </c>
      <c r="C122" s="611" t="s">
        <v>26</v>
      </c>
      <c r="D122" s="611">
        <v>91</v>
      </c>
      <c r="E122" s="174" t="s">
        <v>26</v>
      </c>
      <c r="F122" s="611">
        <v>8</v>
      </c>
      <c r="G122" s="611">
        <v>9</v>
      </c>
      <c r="H122" s="611">
        <v>2</v>
      </c>
      <c r="I122" s="611">
        <v>3</v>
      </c>
      <c r="J122" s="611">
        <v>3</v>
      </c>
      <c r="K122" s="611">
        <v>116</v>
      </c>
    </row>
    <row r="123" spans="1:11" ht="15" customHeight="1">
      <c r="A123" s="959"/>
      <c r="B123" s="44" t="s">
        <v>714</v>
      </c>
      <c r="C123" s="611" t="s">
        <v>26</v>
      </c>
      <c r="D123" s="611">
        <v>19</v>
      </c>
      <c r="E123" s="174" t="s">
        <v>26</v>
      </c>
      <c r="F123" s="611">
        <v>11</v>
      </c>
      <c r="G123" s="611">
        <v>0</v>
      </c>
      <c r="H123" s="611">
        <v>1</v>
      </c>
      <c r="I123" s="611">
        <v>1</v>
      </c>
      <c r="J123" s="611">
        <v>4</v>
      </c>
      <c r="K123" s="611">
        <v>36</v>
      </c>
    </row>
    <row r="124" spans="1:11" ht="15" customHeight="1">
      <c r="A124" s="959"/>
      <c r="B124" s="44" t="s">
        <v>417</v>
      </c>
      <c r="C124" s="611" t="s">
        <v>26</v>
      </c>
      <c r="D124" s="611">
        <v>3</v>
      </c>
      <c r="E124" s="174" t="s">
        <v>26</v>
      </c>
      <c r="F124" s="611">
        <v>0</v>
      </c>
      <c r="G124" s="611">
        <v>0</v>
      </c>
      <c r="H124" s="611">
        <v>0</v>
      </c>
      <c r="I124" s="611">
        <v>0</v>
      </c>
      <c r="J124" s="611">
        <v>0</v>
      </c>
      <c r="K124" s="611">
        <v>3</v>
      </c>
    </row>
    <row r="125" spans="1:11" ht="15" customHeight="1">
      <c r="A125" s="959"/>
      <c r="B125" s="610" t="s">
        <v>227</v>
      </c>
      <c r="C125" s="616" t="s">
        <v>26</v>
      </c>
      <c r="D125" s="670">
        <v>492</v>
      </c>
      <c r="E125" s="623" t="s">
        <v>26</v>
      </c>
      <c r="F125" s="670">
        <v>41</v>
      </c>
      <c r="G125" s="670">
        <v>25</v>
      </c>
      <c r="H125" s="670">
        <v>12</v>
      </c>
      <c r="I125" s="670">
        <v>11</v>
      </c>
      <c r="J125" s="670">
        <v>19</v>
      </c>
      <c r="K125" s="670">
        <v>600</v>
      </c>
    </row>
    <row r="126" spans="1:11" ht="15" customHeight="1">
      <c r="A126" s="941" t="s">
        <v>227</v>
      </c>
      <c r="B126" s="44" t="s">
        <v>362</v>
      </c>
      <c r="C126" s="611" t="s">
        <v>26</v>
      </c>
      <c r="D126" s="611">
        <v>682</v>
      </c>
      <c r="E126" s="174" t="s">
        <v>26</v>
      </c>
      <c r="F126" s="611">
        <v>89</v>
      </c>
      <c r="G126" s="611">
        <v>48</v>
      </c>
      <c r="H126" s="611">
        <v>18</v>
      </c>
      <c r="I126" s="611">
        <v>18</v>
      </c>
      <c r="J126" s="611">
        <v>38</v>
      </c>
      <c r="K126" s="611">
        <v>893</v>
      </c>
    </row>
    <row r="127" spans="1:11" ht="15" customHeight="1">
      <c r="A127" s="941"/>
      <c r="B127" s="44" t="s">
        <v>711</v>
      </c>
      <c r="C127" s="611" t="s">
        <v>26</v>
      </c>
      <c r="D127" s="215">
        <v>1492</v>
      </c>
      <c r="E127" s="174" t="s">
        <v>26</v>
      </c>
      <c r="F127" s="611">
        <v>92</v>
      </c>
      <c r="G127" s="611">
        <v>230</v>
      </c>
      <c r="H127" s="611">
        <v>36</v>
      </c>
      <c r="I127" s="611">
        <v>19</v>
      </c>
      <c r="J127" s="611">
        <v>23</v>
      </c>
      <c r="K127" s="215">
        <v>1892</v>
      </c>
    </row>
    <row r="128" spans="1:11" ht="15" customHeight="1">
      <c r="A128" s="941"/>
      <c r="B128" s="44" t="s">
        <v>712</v>
      </c>
      <c r="C128" s="611" t="s">
        <v>26</v>
      </c>
      <c r="D128" s="611">
        <v>813</v>
      </c>
      <c r="E128" s="174" t="s">
        <v>26</v>
      </c>
      <c r="F128" s="611">
        <v>78</v>
      </c>
      <c r="G128" s="611">
        <v>88</v>
      </c>
      <c r="H128" s="611">
        <v>15</v>
      </c>
      <c r="I128" s="611">
        <v>30</v>
      </c>
      <c r="J128" s="611">
        <v>14</v>
      </c>
      <c r="K128" s="215">
        <v>1038</v>
      </c>
    </row>
    <row r="129" spans="1:11" ht="15" customHeight="1">
      <c r="A129" s="941"/>
      <c r="B129" s="44" t="s">
        <v>713</v>
      </c>
      <c r="C129" s="611" t="s">
        <v>26</v>
      </c>
      <c r="D129" s="611">
        <v>835</v>
      </c>
      <c r="E129" s="174" t="s">
        <v>26</v>
      </c>
      <c r="F129" s="611">
        <v>139</v>
      </c>
      <c r="G129" s="611">
        <v>318</v>
      </c>
      <c r="H129" s="611">
        <v>41</v>
      </c>
      <c r="I129" s="611">
        <v>32</v>
      </c>
      <c r="J129" s="611">
        <v>24</v>
      </c>
      <c r="K129" s="215">
        <v>1389</v>
      </c>
    </row>
    <row r="130" spans="1:11" ht="15" customHeight="1">
      <c r="A130" s="941"/>
      <c r="B130" s="44" t="s">
        <v>714</v>
      </c>
      <c r="C130" s="611" t="s">
        <v>26</v>
      </c>
      <c r="D130" s="611">
        <v>201</v>
      </c>
      <c r="E130" s="174" t="s">
        <v>26</v>
      </c>
      <c r="F130" s="611">
        <v>283</v>
      </c>
      <c r="G130" s="611">
        <v>64</v>
      </c>
      <c r="H130" s="611">
        <v>83</v>
      </c>
      <c r="I130" s="611">
        <v>20</v>
      </c>
      <c r="J130" s="611">
        <v>32</v>
      </c>
      <c r="K130" s="215">
        <v>683</v>
      </c>
    </row>
    <row r="131" spans="1:11" ht="15" customHeight="1">
      <c r="A131" s="941"/>
      <c r="B131" s="44" t="s">
        <v>417</v>
      </c>
      <c r="C131" s="611" t="s">
        <v>26</v>
      </c>
      <c r="D131" s="611">
        <v>9</v>
      </c>
      <c r="E131" s="174" t="s">
        <v>26</v>
      </c>
      <c r="F131" s="611">
        <v>22</v>
      </c>
      <c r="G131" s="611">
        <v>0</v>
      </c>
      <c r="H131" s="611">
        <v>1</v>
      </c>
      <c r="I131" s="611">
        <v>0</v>
      </c>
      <c r="J131" s="611">
        <v>1</v>
      </c>
      <c r="K131" s="611">
        <v>33</v>
      </c>
    </row>
    <row r="132" spans="1:11" ht="15" customHeight="1">
      <c r="A132" s="942"/>
      <c r="B132" s="613" t="s">
        <v>227</v>
      </c>
      <c r="C132" s="615" t="s">
        <v>26</v>
      </c>
      <c r="D132" s="672">
        <v>4032</v>
      </c>
      <c r="E132" s="650" t="s">
        <v>26</v>
      </c>
      <c r="F132" s="673">
        <v>703</v>
      </c>
      <c r="G132" s="673">
        <v>748</v>
      </c>
      <c r="H132" s="673">
        <v>194</v>
      </c>
      <c r="I132" s="673">
        <v>119</v>
      </c>
      <c r="J132" s="673">
        <v>132</v>
      </c>
      <c r="K132" s="672">
        <v>5928</v>
      </c>
    </row>
    <row r="133" spans="1:11" ht="15" customHeight="1">
      <c r="A133" s="44"/>
      <c r="B133" s="44"/>
      <c r="C133" s="953" t="s">
        <v>298</v>
      </c>
      <c r="D133" s="953"/>
      <c r="E133" s="953"/>
      <c r="F133" s="953"/>
      <c r="G133" s="953"/>
      <c r="H133" s="953"/>
      <c r="I133" s="953"/>
      <c r="J133" s="953"/>
      <c r="K133" s="953"/>
    </row>
    <row r="134" spans="1:11" ht="15" customHeight="1">
      <c r="A134" s="44"/>
      <c r="B134" s="44"/>
      <c r="C134" s="953" t="s">
        <v>330</v>
      </c>
      <c r="D134" s="953"/>
      <c r="E134" s="953"/>
      <c r="F134" s="953"/>
      <c r="G134" s="953"/>
      <c r="H134" s="953"/>
      <c r="I134" s="953"/>
      <c r="J134" s="953"/>
      <c r="K134" s="953"/>
    </row>
    <row r="135" spans="1:11" ht="15" customHeight="1">
      <c r="A135" s="921" t="s">
        <v>244</v>
      </c>
      <c r="B135" s="44" t="s">
        <v>362</v>
      </c>
      <c r="C135" s="620" t="s">
        <v>24</v>
      </c>
      <c r="D135" s="620">
        <v>23.9</v>
      </c>
      <c r="E135" s="620" t="s">
        <v>24</v>
      </c>
      <c r="F135" s="620">
        <v>18.2</v>
      </c>
      <c r="G135" s="620">
        <v>19.399999999999999</v>
      </c>
      <c r="H135" s="620">
        <v>0</v>
      </c>
      <c r="I135" s="620">
        <v>0</v>
      </c>
      <c r="J135" s="620">
        <v>81.8</v>
      </c>
      <c r="K135" s="620">
        <v>25.8</v>
      </c>
    </row>
    <row r="136" spans="1:11" ht="15" customHeight="1">
      <c r="A136" s="921"/>
      <c r="B136" s="44" t="s">
        <v>711</v>
      </c>
      <c r="C136" s="620" t="s">
        <v>24</v>
      </c>
      <c r="D136" s="620">
        <v>50</v>
      </c>
      <c r="E136" s="620" t="s">
        <v>24</v>
      </c>
      <c r="F136" s="620">
        <v>45.5</v>
      </c>
      <c r="G136" s="620">
        <v>58.1</v>
      </c>
      <c r="H136" s="620">
        <v>100</v>
      </c>
      <c r="I136" s="620">
        <v>50</v>
      </c>
      <c r="J136" s="620">
        <v>9.1</v>
      </c>
      <c r="K136" s="620">
        <v>48.4</v>
      </c>
    </row>
    <row r="137" spans="1:11" ht="15" customHeight="1">
      <c r="A137" s="921"/>
      <c r="B137" s="44" t="s">
        <v>712</v>
      </c>
      <c r="C137" s="620" t="s">
        <v>24</v>
      </c>
      <c r="D137" s="620">
        <v>26.1</v>
      </c>
      <c r="E137" s="620" t="s">
        <v>24</v>
      </c>
      <c r="F137" s="620">
        <v>36.4</v>
      </c>
      <c r="G137" s="620">
        <v>22.6</v>
      </c>
      <c r="H137" s="620">
        <v>0</v>
      </c>
      <c r="I137" s="620">
        <v>50</v>
      </c>
      <c r="J137" s="620">
        <v>9.1</v>
      </c>
      <c r="K137" s="620">
        <v>25.8</v>
      </c>
    </row>
    <row r="138" spans="1:11" ht="15" customHeight="1">
      <c r="A138" s="921"/>
      <c r="B138" s="44" t="s">
        <v>713</v>
      </c>
      <c r="C138" s="620" t="s">
        <v>24</v>
      </c>
      <c r="D138" s="620">
        <v>0</v>
      </c>
      <c r="E138" s="620" t="s">
        <v>24</v>
      </c>
      <c r="F138" s="620">
        <v>0</v>
      </c>
      <c r="G138" s="620">
        <v>0</v>
      </c>
      <c r="H138" s="620">
        <v>0</v>
      </c>
      <c r="I138" s="620">
        <v>0</v>
      </c>
      <c r="J138" s="620">
        <v>0</v>
      </c>
      <c r="K138" s="620">
        <v>0</v>
      </c>
    </row>
    <row r="139" spans="1:11" ht="15" customHeight="1">
      <c r="A139" s="921"/>
      <c r="B139" s="44" t="s">
        <v>714</v>
      </c>
      <c r="C139" s="620" t="s">
        <v>24</v>
      </c>
      <c r="D139" s="620">
        <v>0</v>
      </c>
      <c r="E139" s="620" t="s">
        <v>24</v>
      </c>
      <c r="F139" s="620">
        <v>0</v>
      </c>
      <c r="G139" s="620">
        <v>0</v>
      </c>
      <c r="H139" s="620">
        <v>0</v>
      </c>
      <c r="I139" s="620">
        <v>0</v>
      </c>
      <c r="J139" s="620">
        <v>0</v>
      </c>
      <c r="K139" s="620">
        <v>0</v>
      </c>
    </row>
    <row r="140" spans="1:11" ht="15" customHeight="1">
      <c r="A140" s="921"/>
      <c r="B140" s="44" t="s">
        <v>417</v>
      </c>
      <c r="C140" s="620" t="s">
        <v>24</v>
      </c>
      <c r="D140" s="620">
        <v>0</v>
      </c>
      <c r="E140" s="620" t="s">
        <v>24</v>
      </c>
      <c r="F140" s="620">
        <v>0</v>
      </c>
      <c r="G140" s="620">
        <v>0</v>
      </c>
      <c r="H140" s="620">
        <v>0</v>
      </c>
      <c r="I140" s="620">
        <v>0</v>
      </c>
      <c r="J140" s="620">
        <v>0</v>
      </c>
      <c r="K140" s="620">
        <v>0</v>
      </c>
    </row>
    <row r="141" spans="1:11" ht="15" customHeight="1">
      <c r="A141" s="921"/>
      <c r="B141" s="610" t="s">
        <v>227</v>
      </c>
      <c r="C141" s="621" t="s">
        <v>24</v>
      </c>
      <c r="D141" s="621">
        <v>100</v>
      </c>
      <c r="E141" s="621" t="s">
        <v>24</v>
      </c>
      <c r="F141" s="621">
        <v>100</v>
      </c>
      <c r="G141" s="621">
        <v>100</v>
      </c>
      <c r="H141" s="621">
        <v>100</v>
      </c>
      <c r="I141" s="621">
        <v>100</v>
      </c>
      <c r="J141" s="621">
        <v>100</v>
      </c>
      <c r="K141" s="621">
        <v>100</v>
      </c>
    </row>
    <row r="142" spans="1:11" ht="15" customHeight="1">
      <c r="A142" s="959" t="s">
        <v>245</v>
      </c>
      <c r="B142" s="44" t="s">
        <v>362</v>
      </c>
      <c r="C142" s="620" t="s">
        <v>24</v>
      </c>
      <c r="D142" s="620">
        <v>16.5</v>
      </c>
      <c r="E142" s="620" t="s">
        <v>24</v>
      </c>
      <c r="F142" s="620">
        <v>5.2</v>
      </c>
      <c r="G142" s="620">
        <v>0.9</v>
      </c>
      <c r="H142" s="620">
        <v>13</v>
      </c>
      <c r="I142" s="620">
        <v>0</v>
      </c>
      <c r="J142" s="620">
        <v>22.6</v>
      </c>
      <c r="K142" s="620">
        <v>11</v>
      </c>
    </row>
    <row r="143" spans="1:11" ht="15" customHeight="1">
      <c r="A143" s="959"/>
      <c r="B143" s="44" t="s">
        <v>711</v>
      </c>
      <c r="C143" s="620" t="s">
        <v>24</v>
      </c>
      <c r="D143" s="620">
        <v>28.3</v>
      </c>
      <c r="E143" s="620" t="s">
        <v>24</v>
      </c>
      <c r="F143" s="620">
        <v>6.1</v>
      </c>
      <c r="G143" s="620">
        <v>31.6</v>
      </c>
      <c r="H143" s="620">
        <v>8.6999999999999993</v>
      </c>
      <c r="I143" s="620">
        <v>0</v>
      </c>
      <c r="J143" s="620">
        <v>6.5</v>
      </c>
      <c r="K143" s="620">
        <v>22</v>
      </c>
    </row>
    <row r="144" spans="1:11" ht="15" customHeight="1">
      <c r="A144" s="959"/>
      <c r="B144" s="44" t="s">
        <v>712</v>
      </c>
      <c r="C144" s="620" t="s">
        <v>24</v>
      </c>
      <c r="D144" s="620">
        <v>19.899999999999999</v>
      </c>
      <c r="E144" s="620" t="s">
        <v>24</v>
      </c>
      <c r="F144" s="620">
        <v>10.4</v>
      </c>
      <c r="G144" s="620">
        <v>13.2</v>
      </c>
      <c r="H144" s="620">
        <v>0</v>
      </c>
      <c r="I144" s="620">
        <v>12.5</v>
      </c>
      <c r="J144" s="620">
        <v>6.5</v>
      </c>
      <c r="K144" s="620">
        <v>14.9</v>
      </c>
    </row>
    <row r="145" spans="1:11" ht="15" customHeight="1">
      <c r="A145" s="959"/>
      <c r="B145" s="44" t="s">
        <v>713</v>
      </c>
      <c r="C145" s="620" t="s">
        <v>24</v>
      </c>
      <c r="D145" s="620">
        <v>29.4</v>
      </c>
      <c r="E145" s="620" t="s">
        <v>24</v>
      </c>
      <c r="F145" s="620">
        <v>32.200000000000003</v>
      </c>
      <c r="G145" s="620">
        <v>47.4</v>
      </c>
      <c r="H145" s="620">
        <v>52.2</v>
      </c>
      <c r="I145" s="620">
        <v>37.5</v>
      </c>
      <c r="J145" s="620">
        <v>35.5</v>
      </c>
      <c r="K145" s="620">
        <v>35</v>
      </c>
    </row>
    <row r="146" spans="1:11" ht="15" customHeight="1">
      <c r="A146" s="959"/>
      <c r="B146" s="44" t="s">
        <v>714</v>
      </c>
      <c r="C146" s="620" t="s">
        <v>24</v>
      </c>
      <c r="D146" s="620">
        <v>5.9</v>
      </c>
      <c r="E146" s="620" t="s">
        <v>24</v>
      </c>
      <c r="F146" s="620">
        <v>46.1</v>
      </c>
      <c r="G146" s="620">
        <v>7</v>
      </c>
      <c r="H146" s="620">
        <v>26.1</v>
      </c>
      <c r="I146" s="620">
        <v>50</v>
      </c>
      <c r="J146" s="620">
        <v>29</v>
      </c>
      <c r="K146" s="620">
        <v>17.100000000000001</v>
      </c>
    </row>
    <row r="147" spans="1:11" ht="15" customHeight="1">
      <c r="A147" s="959"/>
      <c r="B147" s="44" t="s">
        <v>417</v>
      </c>
      <c r="C147" s="620" t="s">
        <v>24</v>
      </c>
      <c r="D147" s="620">
        <v>0</v>
      </c>
      <c r="E147" s="620" t="s">
        <v>24</v>
      </c>
      <c r="F147" s="620">
        <v>0</v>
      </c>
      <c r="G147" s="620">
        <v>0</v>
      </c>
      <c r="H147" s="620">
        <v>0</v>
      </c>
      <c r="I147" s="620">
        <v>0</v>
      </c>
      <c r="J147" s="620">
        <v>0</v>
      </c>
      <c r="K147" s="620">
        <v>0</v>
      </c>
    </row>
    <row r="148" spans="1:11" ht="15" customHeight="1">
      <c r="A148" s="959"/>
      <c r="B148" s="610" t="s">
        <v>227</v>
      </c>
      <c r="C148" s="621" t="s">
        <v>24</v>
      </c>
      <c r="D148" s="621">
        <v>100</v>
      </c>
      <c r="E148" s="621" t="s">
        <v>24</v>
      </c>
      <c r="F148" s="621">
        <v>100</v>
      </c>
      <c r="G148" s="621">
        <v>100</v>
      </c>
      <c r="H148" s="621">
        <v>100</v>
      </c>
      <c r="I148" s="621">
        <v>100</v>
      </c>
      <c r="J148" s="621">
        <v>100</v>
      </c>
      <c r="K148" s="621">
        <v>100</v>
      </c>
    </row>
    <row r="149" spans="1:11" ht="15" customHeight="1">
      <c r="A149" s="959" t="s">
        <v>246</v>
      </c>
      <c r="B149" s="44" t="s">
        <v>362</v>
      </c>
      <c r="C149" s="620" t="s">
        <v>24</v>
      </c>
      <c r="D149" s="620">
        <v>19.899999999999999</v>
      </c>
      <c r="E149" s="620" t="s">
        <v>24</v>
      </c>
      <c r="F149" s="620">
        <v>6.1</v>
      </c>
      <c r="G149" s="620">
        <v>1.8</v>
      </c>
      <c r="H149" s="620">
        <v>31.6</v>
      </c>
      <c r="I149" s="620">
        <v>10</v>
      </c>
      <c r="J149" s="620">
        <v>25</v>
      </c>
      <c r="K149" s="620">
        <v>14.5</v>
      </c>
    </row>
    <row r="150" spans="1:11" ht="15" customHeight="1">
      <c r="A150" s="959"/>
      <c r="B150" s="44" t="s">
        <v>711</v>
      </c>
      <c r="C150" s="620" t="s">
        <v>24</v>
      </c>
      <c r="D150" s="620">
        <v>32.9</v>
      </c>
      <c r="E150" s="620" t="s">
        <v>24</v>
      </c>
      <c r="F150" s="620">
        <v>8.3000000000000007</v>
      </c>
      <c r="G150" s="620">
        <v>32.700000000000003</v>
      </c>
      <c r="H150" s="620">
        <v>5.3</v>
      </c>
      <c r="I150" s="620">
        <v>0</v>
      </c>
      <c r="J150" s="620">
        <v>17.899999999999999</v>
      </c>
      <c r="K150" s="620">
        <v>23.4</v>
      </c>
    </row>
    <row r="151" spans="1:11" ht="15" customHeight="1">
      <c r="A151" s="959"/>
      <c r="B151" s="44" t="s">
        <v>712</v>
      </c>
      <c r="C151" s="620" t="s">
        <v>24</v>
      </c>
      <c r="D151" s="620">
        <v>18.2</v>
      </c>
      <c r="E151" s="620" t="s">
        <v>24</v>
      </c>
      <c r="F151" s="620">
        <v>3</v>
      </c>
      <c r="G151" s="620">
        <v>14.5</v>
      </c>
      <c r="H151" s="620">
        <v>0</v>
      </c>
      <c r="I151" s="620">
        <v>20</v>
      </c>
      <c r="J151" s="620">
        <v>3.6</v>
      </c>
      <c r="K151" s="620">
        <v>12</v>
      </c>
    </row>
    <row r="152" spans="1:11" ht="15" customHeight="1">
      <c r="A152" s="959"/>
      <c r="B152" s="44" t="s">
        <v>713</v>
      </c>
      <c r="C152" s="620" t="s">
        <v>24</v>
      </c>
      <c r="D152" s="620">
        <v>23.8</v>
      </c>
      <c r="E152" s="620" t="s">
        <v>24</v>
      </c>
      <c r="F152" s="620">
        <v>18.2</v>
      </c>
      <c r="G152" s="620">
        <v>40</v>
      </c>
      <c r="H152" s="620">
        <v>10.5</v>
      </c>
      <c r="I152" s="620">
        <v>40</v>
      </c>
      <c r="J152" s="620">
        <v>21.4</v>
      </c>
      <c r="K152" s="620">
        <v>23.8</v>
      </c>
    </row>
    <row r="153" spans="1:11" ht="15" customHeight="1">
      <c r="A153" s="959"/>
      <c r="B153" s="44" t="s">
        <v>714</v>
      </c>
      <c r="C153" s="620" t="s">
        <v>24</v>
      </c>
      <c r="D153" s="620">
        <v>4.8</v>
      </c>
      <c r="E153" s="620" t="s">
        <v>24</v>
      </c>
      <c r="F153" s="620">
        <v>58.3</v>
      </c>
      <c r="G153" s="620">
        <v>10.9</v>
      </c>
      <c r="H153" s="620">
        <v>52.6</v>
      </c>
      <c r="I153" s="620">
        <v>30</v>
      </c>
      <c r="J153" s="620">
        <v>32.1</v>
      </c>
      <c r="K153" s="620">
        <v>24.4</v>
      </c>
    </row>
    <row r="154" spans="1:11" ht="15" customHeight="1">
      <c r="A154" s="959"/>
      <c r="B154" s="44" t="s">
        <v>417</v>
      </c>
      <c r="C154" s="620" t="s">
        <v>24</v>
      </c>
      <c r="D154" s="620">
        <v>0.4</v>
      </c>
      <c r="E154" s="620" t="s">
        <v>24</v>
      </c>
      <c r="F154" s="620">
        <v>6.1</v>
      </c>
      <c r="G154" s="620">
        <v>0</v>
      </c>
      <c r="H154" s="620">
        <v>0</v>
      </c>
      <c r="I154" s="620">
        <v>0</v>
      </c>
      <c r="J154" s="620">
        <v>0</v>
      </c>
      <c r="K154" s="620">
        <v>1.9</v>
      </c>
    </row>
    <row r="155" spans="1:11" ht="15" customHeight="1">
      <c r="A155" s="959"/>
      <c r="B155" s="610" t="s">
        <v>227</v>
      </c>
      <c r="C155" s="621" t="s">
        <v>24</v>
      </c>
      <c r="D155" s="621">
        <v>100</v>
      </c>
      <c r="E155" s="621" t="s">
        <v>24</v>
      </c>
      <c r="F155" s="621">
        <v>100</v>
      </c>
      <c r="G155" s="621">
        <v>100</v>
      </c>
      <c r="H155" s="621">
        <v>100</v>
      </c>
      <c r="I155" s="621">
        <v>100</v>
      </c>
      <c r="J155" s="621">
        <v>100</v>
      </c>
      <c r="K155" s="621">
        <v>100</v>
      </c>
    </row>
    <row r="156" spans="1:11" ht="15" customHeight="1">
      <c r="A156" s="959" t="s">
        <v>247</v>
      </c>
      <c r="B156" s="44" t="s">
        <v>362</v>
      </c>
      <c r="C156" s="620" t="s">
        <v>24</v>
      </c>
      <c r="D156" s="620">
        <v>13.3</v>
      </c>
      <c r="E156" s="620" t="s">
        <v>24</v>
      </c>
      <c r="F156" s="620">
        <v>19</v>
      </c>
      <c r="G156" s="620">
        <v>14.8</v>
      </c>
      <c r="H156" s="620">
        <v>5</v>
      </c>
      <c r="I156" s="620">
        <v>30</v>
      </c>
      <c r="J156" s="620">
        <v>23.1</v>
      </c>
      <c r="K156" s="620">
        <v>15.5</v>
      </c>
    </row>
    <row r="157" spans="1:11" ht="15" customHeight="1">
      <c r="A157" s="959"/>
      <c r="B157" s="44" t="s">
        <v>711</v>
      </c>
      <c r="C157" s="620" t="s">
        <v>24</v>
      </c>
      <c r="D157" s="620">
        <v>43.1</v>
      </c>
      <c r="E157" s="620" t="s">
        <v>24</v>
      </c>
      <c r="F157" s="620">
        <v>6.3</v>
      </c>
      <c r="G157" s="620">
        <v>44.4</v>
      </c>
      <c r="H157" s="620">
        <v>10</v>
      </c>
      <c r="I157" s="620">
        <v>0</v>
      </c>
      <c r="J157" s="620">
        <v>15.4</v>
      </c>
      <c r="K157" s="620">
        <v>29.4</v>
      </c>
    </row>
    <row r="158" spans="1:11" ht="15" customHeight="1">
      <c r="A158" s="959"/>
      <c r="B158" s="44" t="s">
        <v>712</v>
      </c>
      <c r="C158" s="620" t="s">
        <v>24</v>
      </c>
      <c r="D158" s="620">
        <v>17.7</v>
      </c>
      <c r="E158" s="620" t="s">
        <v>24</v>
      </c>
      <c r="F158" s="620">
        <v>5.0999999999999996</v>
      </c>
      <c r="G158" s="620">
        <v>11.1</v>
      </c>
      <c r="H158" s="620">
        <v>0</v>
      </c>
      <c r="I158" s="620">
        <v>20</v>
      </c>
      <c r="J158" s="620">
        <v>19.2</v>
      </c>
      <c r="K158" s="620">
        <v>13.4</v>
      </c>
    </row>
    <row r="159" spans="1:11" ht="15" customHeight="1">
      <c r="A159" s="959"/>
      <c r="B159" s="44" t="s">
        <v>713</v>
      </c>
      <c r="C159" s="620" t="s">
        <v>24</v>
      </c>
      <c r="D159" s="620">
        <v>19.899999999999999</v>
      </c>
      <c r="E159" s="620" t="s">
        <v>24</v>
      </c>
      <c r="F159" s="620">
        <v>13.9</v>
      </c>
      <c r="G159" s="620">
        <v>29.6</v>
      </c>
      <c r="H159" s="620">
        <v>25</v>
      </c>
      <c r="I159" s="620">
        <v>30</v>
      </c>
      <c r="J159" s="620">
        <v>15.4</v>
      </c>
      <c r="K159" s="620">
        <v>19.5</v>
      </c>
    </row>
    <row r="160" spans="1:11" ht="15" customHeight="1">
      <c r="A160" s="959"/>
      <c r="B160" s="44" t="s">
        <v>714</v>
      </c>
      <c r="C160" s="620" t="s">
        <v>24</v>
      </c>
      <c r="D160" s="620">
        <v>5</v>
      </c>
      <c r="E160" s="620" t="s">
        <v>24</v>
      </c>
      <c r="F160" s="620">
        <v>50.6</v>
      </c>
      <c r="G160" s="620">
        <v>0</v>
      </c>
      <c r="H160" s="620">
        <v>60</v>
      </c>
      <c r="I160" s="620">
        <v>20</v>
      </c>
      <c r="J160" s="620">
        <v>23.1</v>
      </c>
      <c r="K160" s="620">
        <v>20.100000000000001</v>
      </c>
    </row>
    <row r="161" spans="1:11" ht="15" customHeight="1">
      <c r="A161" s="959"/>
      <c r="B161" s="44" t="s">
        <v>417</v>
      </c>
      <c r="C161" s="620" t="s">
        <v>24</v>
      </c>
      <c r="D161" s="620">
        <v>1.1000000000000001</v>
      </c>
      <c r="E161" s="620" t="s">
        <v>24</v>
      </c>
      <c r="F161" s="620">
        <v>5.0999999999999996</v>
      </c>
      <c r="G161" s="620">
        <v>0</v>
      </c>
      <c r="H161" s="620">
        <v>0</v>
      </c>
      <c r="I161" s="620">
        <v>0</v>
      </c>
      <c r="J161" s="620">
        <v>3.8</v>
      </c>
      <c r="K161" s="620">
        <v>2</v>
      </c>
    </row>
    <row r="162" spans="1:11" ht="15" customHeight="1">
      <c r="A162" s="959"/>
      <c r="B162" s="610" t="s">
        <v>227</v>
      </c>
      <c r="C162" s="621" t="s">
        <v>24</v>
      </c>
      <c r="D162" s="621">
        <v>100</v>
      </c>
      <c r="E162" s="621" t="s">
        <v>24</v>
      </c>
      <c r="F162" s="621">
        <v>100</v>
      </c>
      <c r="G162" s="621">
        <v>100</v>
      </c>
      <c r="H162" s="621">
        <v>100</v>
      </c>
      <c r="I162" s="621">
        <v>100</v>
      </c>
      <c r="J162" s="621">
        <v>100</v>
      </c>
      <c r="K162" s="621">
        <v>100</v>
      </c>
    </row>
    <row r="163" spans="1:11" ht="15" customHeight="1">
      <c r="A163" s="959" t="s">
        <v>248</v>
      </c>
      <c r="B163" s="44" t="s">
        <v>362</v>
      </c>
      <c r="C163" s="620" t="s">
        <v>24</v>
      </c>
      <c r="D163" s="620">
        <v>12.8</v>
      </c>
      <c r="E163" s="620" t="s">
        <v>24</v>
      </c>
      <c r="F163" s="620">
        <v>26.7</v>
      </c>
      <c r="G163" s="620">
        <v>25</v>
      </c>
      <c r="H163" s="620">
        <v>0</v>
      </c>
      <c r="I163" s="620">
        <v>0</v>
      </c>
      <c r="J163" s="620">
        <v>20</v>
      </c>
      <c r="K163" s="620">
        <v>15.4</v>
      </c>
    </row>
    <row r="164" spans="1:11" ht="15" customHeight="1">
      <c r="A164" s="959"/>
      <c r="B164" s="44" t="s">
        <v>711</v>
      </c>
      <c r="C164" s="620" t="s">
        <v>24</v>
      </c>
      <c r="D164" s="620">
        <v>32.1</v>
      </c>
      <c r="E164" s="620" t="s">
        <v>24</v>
      </c>
      <c r="F164" s="620">
        <v>26.7</v>
      </c>
      <c r="G164" s="620">
        <v>25</v>
      </c>
      <c r="H164" s="620">
        <v>0</v>
      </c>
      <c r="I164" s="620">
        <v>0</v>
      </c>
      <c r="J164" s="620">
        <v>40</v>
      </c>
      <c r="K164" s="620">
        <v>30.8</v>
      </c>
    </row>
    <row r="165" spans="1:11" ht="15" customHeight="1">
      <c r="A165" s="959"/>
      <c r="B165" s="44" t="s">
        <v>712</v>
      </c>
      <c r="C165" s="620" t="s">
        <v>24</v>
      </c>
      <c r="D165" s="620">
        <v>21.8</v>
      </c>
      <c r="E165" s="620" t="s">
        <v>24</v>
      </c>
      <c r="F165" s="620">
        <v>6.7</v>
      </c>
      <c r="G165" s="620">
        <v>25</v>
      </c>
      <c r="H165" s="620">
        <v>50</v>
      </c>
      <c r="I165" s="620">
        <v>0</v>
      </c>
      <c r="J165" s="620">
        <v>0</v>
      </c>
      <c r="K165" s="620">
        <v>17.899999999999999</v>
      </c>
    </row>
    <row r="166" spans="1:11" ht="15" customHeight="1">
      <c r="A166" s="959"/>
      <c r="B166" s="44" t="s">
        <v>713</v>
      </c>
      <c r="C166" s="620" t="s">
        <v>24</v>
      </c>
      <c r="D166" s="620">
        <v>28.2</v>
      </c>
      <c r="E166" s="620" t="s">
        <v>24</v>
      </c>
      <c r="F166" s="620">
        <v>13.3</v>
      </c>
      <c r="G166" s="620">
        <v>25</v>
      </c>
      <c r="H166" s="620">
        <v>25</v>
      </c>
      <c r="I166" s="620">
        <v>100</v>
      </c>
      <c r="J166" s="620">
        <v>13.3</v>
      </c>
      <c r="K166" s="620">
        <v>24.8</v>
      </c>
    </row>
    <row r="167" spans="1:11" ht="15" customHeight="1">
      <c r="A167" s="959"/>
      <c r="B167" s="44" t="s">
        <v>714</v>
      </c>
      <c r="C167" s="620" t="s">
        <v>24</v>
      </c>
      <c r="D167" s="620">
        <v>3.8</v>
      </c>
      <c r="E167" s="620" t="s">
        <v>24</v>
      </c>
      <c r="F167" s="620">
        <v>26.7</v>
      </c>
      <c r="G167" s="620">
        <v>0</v>
      </c>
      <c r="H167" s="620">
        <v>25</v>
      </c>
      <c r="I167" s="620">
        <v>0</v>
      </c>
      <c r="J167" s="620">
        <v>26.7</v>
      </c>
      <c r="K167" s="620">
        <v>10.3</v>
      </c>
    </row>
    <row r="168" spans="1:11" ht="15" customHeight="1">
      <c r="A168" s="959"/>
      <c r="B168" s="44" t="s">
        <v>417</v>
      </c>
      <c r="C168" s="620" t="s">
        <v>24</v>
      </c>
      <c r="D168" s="620">
        <v>1.3</v>
      </c>
      <c r="E168" s="620" t="s">
        <v>24</v>
      </c>
      <c r="F168" s="620">
        <v>0</v>
      </c>
      <c r="G168" s="620">
        <v>0</v>
      </c>
      <c r="H168" s="620">
        <v>0</v>
      </c>
      <c r="I168" s="620">
        <v>0</v>
      </c>
      <c r="J168" s="620">
        <v>0</v>
      </c>
      <c r="K168" s="620">
        <v>0.9</v>
      </c>
    </row>
    <row r="169" spans="1:11" ht="15" customHeight="1">
      <c r="A169" s="959"/>
      <c r="B169" s="610" t="s">
        <v>227</v>
      </c>
      <c r="C169" s="621" t="s">
        <v>24</v>
      </c>
      <c r="D169" s="621">
        <v>100</v>
      </c>
      <c r="E169" s="621" t="s">
        <v>24</v>
      </c>
      <c r="F169" s="621">
        <v>100</v>
      </c>
      <c r="G169" s="621">
        <v>100</v>
      </c>
      <c r="H169" s="621">
        <v>100</v>
      </c>
      <c r="I169" s="621">
        <v>100</v>
      </c>
      <c r="J169" s="621">
        <v>100</v>
      </c>
      <c r="K169" s="621">
        <v>100</v>
      </c>
    </row>
    <row r="170" spans="1:11" ht="15" customHeight="1">
      <c r="A170" s="941" t="s">
        <v>227</v>
      </c>
      <c r="B170" s="44" t="s">
        <v>362</v>
      </c>
      <c r="C170" s="620" t="s">
        <v>24</v>
      </c>
      <c r="D170" s="620">
        <v>17.2</v>
      </c>
      <c r="E170" s="620" t="s">
        <v>24</v>
      </c>
      <c r="F170" s="620">
        <v>10.199999999999999</v>
      </c>
      <c r="G170" s="620">
        <v>5.6</v>
      </c>
      <c r="H170" s="620">
        <v>14.9</v>
      </c>
      <c r="I170" s="620">
        <v>12.9</v>
      </c>
      <c r="J170" s="620">
        <v>28.8</v>
      </c>
      <c r="K170" s="620">
        <v>14.6</v>
      </c>
    </row>
    <row r="171" spans="1:11" ht="15" customHeight="1">
      <c r="A171" s="941"/>
      <c r="B171" s="44" t="s">
        <v>711</v>
      </c>
      <c r="C171" s="620" t="s">
        <v>24</v>
      </c>
      <c r="D171" s="620">
        <v>35.299999999999997</v>
      </c>
      <c r="E171" s="620" t="s">
        <v>24</v>
      </c>
      <c r="F171" s="620">
        <v>10.199999999999999</v>
      </c>
      <c r="G171" s="620">
        <v>36.799999999999997</v>
      </c>
      <c r="H171" s="620">
        <v>9</v>
      </c>
      <c r="I171" s="620">
        <v>3.2</v>
      </c>
      <c r="J171" s="620">
        <v>16.2</v>
      </c>
      <c r="K171" s="620">
        <v>27</v>
      </c>
    </row>
    <row r="172" spans="1:11" ht="15" customHeight="1">
      <c r="A172" s="941"/>
      <c r="B172" s="44" t="s">
        <v>712</v>
      </c>
      <c r="C172" s="620" t="s">
        <v>24</v>
      </c>
      <c r="D172" s="620">
        <v>19.8</v>
      </c>
      <c r="E172" s="620" t="s">
        <v>24</v>
      </c>
      <c r="F172" s="620">
        <v>8</v>
      </c>
      <c r="G172" s="620">
        <v>14.7</v>
      </c>
      <c r="H172" s="620">
        <v>3</v>
      </c>
      <c r="I172" s="620">
        <v>19.399999999999999</v>
      </c>
      <c r="J172" s="620">
        <v>8.1</v>
      </c>
      <c r="K172" s="620">
        <v>15</v>
      </c>
    </row>
    <row r="173" spans="1:11" ht="15" customHeight="1">
      <c r="A173" s="941"/>
      <c r="B173" s="44" t="s">
        <v>713</v>
      </c>
      <c r="C173" s="620" t="s">
        <v>24</v>
      </c>
      <c r="D173" s="620">
        <v>22.7</v>
      </c>
      <c r="E173" s="620" t="s">
        <v>24</v>
      </c>
      <c r="F173" s="620">
        <v>20.399999999999999</v>
      </c>
      <c r="G173" s="620">
        <v>36.799999999999997</v>
      </c>
      <c r="H173" s="620">
        <v>29.9</v>
      </c>
      <c r="I173" s="620">
        <v>35.5</v>
      </c>
      <c r="J173" s="620">
        <v>20.7</v>
      </c>
      <c r="K173" s="620">
        <v>24.6</v>
      </c>
    </row>
    <row r="174" spans="1:11" ht="15" customHeight="1">
      <c r="A174" s="941"/>
      <c r="B174" s="44" t="s">
        <v>714</v>
      </c>
      <c r="C174" s="620" t="s">
        <v>24</v>
      </c>
      <c r="D174" s="620">
        <v>4.5999999999999996</v>
      </c>
      <c r="E174" s="620" t="s">
        <v>24</v>
      </c>
      <c r="F174" s="620">
        <v>47.9</v>
      </c>
      <c r="G174" s="620">
        <v>6.1</v>
      </c>
      <c r="H174" s="620">
        <v>43.3</v>
      </c>
      <c r="I174" s="620">
        <v>29</v>
      </c>
      <c r="J174" s="620">
        <v>25.2</v>
      </c>
      <c r="K174" s="620">
        <v>17.7</v>
      </c>
    </row>
    <row r="175" spans="1:11" ht="15" customHeight="1">
      <c r="A175" s="941"/>
      <c r="B175" s="44" t="s">
        <v>417</v>
      </c>
      <c r="C175" s="620" t="s">
        <v>24</v>
      </c>
      <c r="D175" s="620">
        <v>0.5</v>
      </c>
      <c r="E175" s="620" t="s">
        <v>24</v>
      </c>
      <c r="F175" s="620">
        <v>3.3</v>
      </c>
      <c r="G175" s="620">
        <v>0</v>
      </c>
      <c r="H175" s="620">
        <v>0</v>
      </c>
      <c r="I175" s="620">
        <v>0</v>
      </c>
      <c r="J175" s="620">
        <v>0.9</v>
      </c>
      <c r="K175" s="620">
        <v>1</v>
      </c>
    </row>
    <row r="176" spans="1:11" ht="15" customHeight="1">
      <c r="A176" s="941"/>
      <c r="B176" s="610" t="s">
        <v>227</v>
      </c>
      <c r="C176" s="621" t="s">
        <v>24</v>
      </c>
      <c r="D176" s="621">
        <v>100</v>
      </c>
      <c r="E176" s="621" t="s">
        <v>24</v>
      </c>
      <c r="F176" s="621">
        <v>100</v>
      </c>
      <c r="G176" s="621">
        <v>100</v>
      </c>
      <c r="H176" s="621">
        <v>100</v>
      </c>
      <c r="I176" s="621">
        <v>100</v>
      </c>
      <c r="J176" s="621">
        <v>100</v>
      </c>
      <c r="K176" s="621">
        <v>100</v>
      </c>
    </row>
    <row r="177" spans="1:11" ht="15" customHeight="1">
      <c r="A177" s="44"/>
      <c r="B177" s="44"/>
      <c r="C177" s="960" t="s">
        <v>697</v>
      </c>
      <c r="D177" s="960"/>
      <c r="E177" s="960"/>
      <c r="F177" s="960"/>
      <c r="G177" s="960"/>
      <c r="H177" s="960"/>
      <c r="I177" s="960"/>
      <c r="J177" s="960"/>
      <c r="K177" s="960"/>
    </row>
    <row r="178" spans="1:11" ht="15" customHeight="1">
      <c r="A178" s="921" t="s">
        <v>244</v>
      </c>
      <c r="B178" s="44" t="s">
        <v>362</v>
      </c>
      <c r="C178" s="620" t="s">
        <v>24</v>
      </c>
      <c r="D178" s="620">
        <v>30</v>
      </c>
      <c r="E178" s="620" t="s">
        <v>24</v>
      </c>
      <c r="F178" s="620">
        <v>20</v>
      </c>
      <c r="G178" s="620">
        <v>16.7</v>
      </c>
      <c r="H178" s="620">
        <v>33.299999999999997</v>
      </c>
      <c r="I178" s="620">
        <v>20</v>
      </c>
      <c r="J178" s="620">
        <v>0</v>
      </c>
      <c r="K178" s="620">
        <v>27.2</v>
      </c>
    </row>
    <row r="179" spans="1:11" ht="15" customHeight="1">
      <c r="A179" s="921"/>
      <c r="B179" s="44" t="s">
        <v>711</v>
      </c>
      <c r="C179" s="620" t="s">
        <v>24</v>
      </c>
      <c r="D179" s="620">
        <v>51.9</v>
      </c>
      <c r="E179" s="620" t="s">
        <v>24</v>
      </c>
      <c r="F179" s="620">
        <v>50</v>
      </c>
      <c r="G179" s="620">
        <v>66.7</v>
      </c>
      <c r="H179" s="620">
        <v>66.7</v>
      </c>
      <c r="I179" s="620">
        <v>53.3</v>
      </c>
      <c r="J179" s="620">
        <v>100</v>
      </c>
      <c r="K179" s="620">
        <v>54.3</v>
      </c>
    </row>
    <row r="180" spans="1:11" ht="15" customHeight="1">
      <c r="A180" s="921"/>
      <c r="B180" s="44" t="s">
        <v>712</v>
      </c>
      <c r="C180" s="620" t="s">
        <v>24</v>
      </c>
      <c r="D180" s="620">
        <v>18.100000000000001</v>
      </c>
      <c r="E180" s="620" t="s">
        <v>24</v>
      </c>
      <c r="F180" s="620">
        <v>30</v>
      </c>
      <c r="G180" s="620">
        <v>16.7</v>
      </c>
      <c r="H180" s="620">
        <v>0</v>
      </c>
      <c r="I180" s="620">
        <v>26.7</v>
      </c>
      <c r="J180" s="620">
        <v>0</v>
      </c>
      <c r="K180" s="620">
        <v>18.5</v>
      </c>
    </row>
    <row r="181" spans="1:11" ht="15" customHeight="1">
      <c r="A181" s="921"/>
      <c r="B181" s="44" t="s">
        <v>713</v>
      </c>
      <c r="C181" s="620" t="s">
        <v>24</v>
      </c>
      <c r="D181" s="620">
        <v>0</v>
      </c>
      <c r="E181" s="620" t="s">
        <v>24</v>
      </c>
      <c r="F181" s="620">
        <v>0</v>
      </c>
      <c r="G181" s="620">
        <v>0</v>
      </c>
      <c r="H181" s="620">
        <v>0</v>
      </c>
      <c r="I181" s="620">
        <v>0</v>
      </c>
      <c r="J181" s="620">
        <v>0</v>
      </c>
      <c r="K181" s="620">
        <v>0</v>
      </c>
    </row>
    <row r="182" spans="1:11" ht="15" customHeight="1">
      <c r="A182" s="921"/>
      <c r="B182" s="44" t="s">
        <v>714</v>
      </c>
      <c r="C182" s="620" t="s">
        <v>24</v>
      </c>
      <c r="D182" s="620">
        <v>0</v>
      </c>
      <c r="E182" s="620" t="s">
        <v>24</v>
      </c>
      <c r="F182" s="620">
        <v>0</v>
      </c>
      <c r="G182" s="620">
        <v>0</v>
      </c>
      <c r="H182" s="620">
        <v>0</v>
      </c>
      <c r="I182" s="620">
        <v>0</v>
      </c>
      <c r="J182" s="620">
        <v>0</v>
      </c>
      <c r="K182" s="620">
        <v>0</v>
      </c>
    </row>
    <row r="183" spans="1:11" ht="15" customHeight="1">
      <c r="A183" s="921"/>
      <c r="B183" s="44" t="s">
        <v>417</v>
      </c>
      <c r="C183" s="620" t="s">
        <v>24</v>
      </c>
      <c r="D183" s="620">
        <v>0</v>
      </c>
      <c r="E183" s="620" t="s">
        <v>24</v>
      </c>
      <c r="F183" s="620">
        <v>0</v>
      </c>
      <c r="G183" s="620">
        <v>0</v>
      </c>
      <c r="H183" s="620">
        <v>0</v>
      </c>
      <c r="I183" s="620">
        <v>0</v>
      </c>
      <c r="J183" s="620">
        <v>0</v>
      </c>
      <c r="K183" s="620">
        <v>0</v>
      </c>
    </row>
    <row r="184" spans="1:11" ht="15" customHeight="1">
      <c r="A184" s="921"/>
      <c r="B184" s="610" t="s">
        <v>227</v>
      </c>
      <c r="C184" s="621" t="s">
        <v>24</v>
      </c>
      <c r="D184" s="621">
        <v>100</v>
      </c>
      <c r="E184" s="621" t="s">
        <v>24</v>
      </c>
      <c r="F184" s="621">
        <v>100</v>
      </c>
      <c r="G184" s="621">
        <v>100</v>
      </c>
      <c r="H184" s="621">
        <v>100</v>
      </c>
      <c r="I184" s="621">
        <v>100</v>
      </c>
      <c r="J184" s="621">
        <v>100</v>
      </c>
      <c r="K184" s="621">
        <v>100</v>
      </c>
    </row>
    <row r="185" spans="1:11" ht="15" customHeight="1">
      <c r="A185" s="959" t="s">
        <v>245</v>
      </c>
      <c r="B185" s="44" t="s">
        <v>362</v>
      </c>
      <c r="C185" s="620" t="s">
        <v>24</v>
      </c>
      <c r="D185" s="620">
        <v>14.6</v>
      </c>
      <c r="E185" s="620" t="s">
        <v>24</v>
      </c>
      <c r="F185" s="620">
        <v>13</v>
      </c>
      <c r="G185" s="620">
        <v>4.4000000000000004</v>
      </c>
      <c r="H185" s="620">
        <v>0</v>
      </c>
      <c r="I185" s="620">
        <v>6.9</v>
      </c>
      <c r="J185" s="620">
        <v>0</v>
      </c>
      <c r="K185" s="620">
        <v>12.4</v>
      </c>
    </row>
    <row r="186" spans="1:11" ht="15" customHeight="1">
      <c r="A186" s="959"/>
      <c r="B186" s="44" t="s">
        <v>711</v>
      </c>
      <c r="C186" s="620" t="s">
        <v>24</v>
      </c>
      <c r="D186" s="620">
        <v>33.4</v>
      </c>
      <c r="E186" s="620" t="s">
        <v>24</v>
      </c>
      <c r="F186" s="620">
        <v>10.9</v>
      </c>
      <c r="G186" s="620">
        <v>15.3</v>
      </c>
      <c r="H186" s="620">
        <v>16.7</v>
      </c>
      <c r="I186" s="620">
        <v>10.3</v>
      </c>
      <c r="J186" s="620">
        <v>0</v>
      </c>
      <c r="K186" s="620">
        <v>28.1</v>
      </c>
    </row>
    <row r="187" spans="1:11" ht="15" customHeight="1">
      <c r="A187" s="959"/>
      <c r="B187" s="44" t="s">
        <v>712</v>
      </c>
      <c r="C187" s="620" t="s">
        <v>24</v>
      </c>
      <c r="D187" s="620">
        <v>20</v>
      </c>
      <c r="E187" s="620" t="s">
        <v>24</v>
      </c>
      <c r="F187" s="620">
        <v>17.399999999999999</v>
      </c>
      <c r="G187" s="620">
        <v>9.8000000000000007</v>
      </c>
      <c r="H187" s="620">
        <v>11.1</v>
      </c>
      <c r="I187" s="620">
        <v>37.9</v>
      </c>
      <c r="J187" s="620">
        <v>33.299999999999997</v>
      </c>
      <c r="K187" s="620">
        <v>18.600000000000001</v>
      </c>
    </row>
    <row r="188" spans="1:11" ht="15" customHeight="1">
      <c r="A188" s="959"/>
      <c r="B188" s="44" t="s">
        <v>713</v>
      </c>
      <c r="C188" s="620" t="s">
        <v>24</v>
      </c>
      <c r="D188" s="620">
        <v>26.2</v>
      </c>
      <c r="E188" s="620" t="s">
        <v>24</v>
      </c>
      <c r="F188" s="620">
        <v>29.3</v>
      </c>
      <c r="G188" s="620">
        <v>57.9</v>
      </c>
      <c r="H188" s="620">
        <v>19.399999999999999</v>
      </c>
      <c r="I188" s="620">
        <v>34.5</v>
      </c>
      <c r="J188" s="620">
        <v>0</v>
      </c>
      <c r="K188" s="620">
        <v>30.9</v>
      </c>
    </row>
    <row r="189" spans="1:11" ht="15" customHeight="1">
      <c r="A189" s="959"/>
      <c r="B189" s="44" t="s">
        <v>714</v>
      </c>
      <c r="C189" s="620" t="s">
        <v>24</v>
      </c>
      <c r="D189" s="620">
        <v>5.8</v>
      </c>
      <c r="E189" s="620" t="s">
        <v>24</v>
      </c>
      <c r="F189" s="620">
        <v>29.3</v>
      </c>
      <c r="G189" s="620">
        <v>12.6</v>
      </c>
      <c r="H189" s="620">
        <v>52.8</v>
      </c>
      <c r="I189" s="620">
        <v>10.3</v>
      </c>
      <c r="J189" s="620">
        <v>66.7</v>
      </c>
      <c r="K189" s="620">
        <v>10</v>
      </c>
    </row>
    <row r="190" spans="1:11" ht="15" customHeight="1">
      <c r="A190" s="959"/>
      <c r="B190" s="44" t="s">
        <v>417</v>
      </c>
      <c r="C190" s="620" t="s">
        <v>24</v>
      </c>
      <c r="D190" s="620">
        <v>0</v>
      </c>
      <c r="E190" s="620" t="s">
        <v>24</v>
      </c>
      <c r="F190" s="620">
        <v>0</v>
      </c>
      <c r="G190" s="620">
        <v>0</v>
      </c>
      <c r="H190" s="620">
        <v>0</v>
      </c>
      <c r="I190" s="620">
        <v>0</v>
      </c>
      <c r="J190" s="620">
        <v>0</v>
      </c>
      <c r="K190" s="620">
        <v>0</v>
      </c>
    </row>
    <row r="191" spans="1:11" ht="15" customHeight="1">
      <c r="A191" s="959"/>
      <c r="B191" s="610" t="s">
        <v>227</v>
      </c>
      <c r="C191" s="621" t="s">
        <v>24</v>
      </c>
      <c r="D191" s="621">
        <v>100</v>
      </c>
      <c r="E191" s="621" t="s">
        <v>24</v>
      </c>
      <c r="F191" s="621">
        <v>100</v>
      </c>
      <c r="G191" s="621">
        <v>100</v>
      </c>
      <c r="H191" s="621">
        <v>100</v>
      </c>
      <c r="I191" s="621">
        <v>100</v>
      </c>
      <c r="J191" s="621">
        <v>100</v>
      </c>
      <c r="K191" s="621">
        <v>100</v>
      </c>
    </row>
    <row r="192" spans="1:11" ht="15" customHeight="1">
      <c r="A192" s="959" t="s">
        <v>246</v>
      </c>
      <c r="B192" s="44" t="s">
        <v>362</v>
      </c>
      <c r="C192" s="620" t="s">
        <v>24</v>
      </c>
      <c r="D192" s="620">
        <v>16.3</v>
      </c>
      <c r="E192" s="620" t="s">
        <v>24</v>
      </c>
      <c r="F192" s="620">
        <v>14.5</v>
      </c>
      <c r="G192" s="620">
        <v>2.7</v>
      </c>
      <c r="H192" s="620">
        <v>8</v>
      </c>
      <c r="I192" s="620">
        <v>11.8</v>
      </c>
      <c r="J192" s="620">
        <v>75</v>
      </c>
      <c r="K192" s="620">
        <v>14.2</v>
      </c>
    </row>
    <row r="193" spans="1:11" ht="15" customHeight="1">
      <c r="A193" s="959"/>
      <c r="B193" s="44" t="s">
        <v>711</v>
      </c>
      <c r="C193" s="620" t="s">
        <v>24</v>
      </c>
      <c r="D193" s="620">
        <v>35.299999999999997</v>
      </c>
      <c r="E193" s="620" t="s">
        <v>24</v>
      </c>
      <c r="F193" s="620">
        <v>11.8</v>
      </c>
      <c r="G193" s="620">
        <v>30.2</v>
      </c>
      <c r="H193" s="620">
        <v>12</v>
      </c>
      <c r="I193" s="620">
        <v>5.9</v>
      </c>
      <c r="J193" s="620">
        <v>0</v>
      </c>
      <c r="K193" s="620">
        <v>31.1</v>
      </c>
    </row>
    <row r="194" spans="1:11" ht="15" customHeight="1">
      <c r="A194" s="959"/>
      <c r="B194" s="44" t="s">
        <v>712</v>
      </c>
      <c r="C194" s="620" t="s">
        <v>24</v>
      </c>
      <c r="D194" s="620">
        <v>18.2</v>
      </c>
      <c r="E194" s="620" t="s">
        <v>24</v>
      </c>
      <c r="F194" s="620">
        <v>10.9</v>
      </c>
      <c r="G194" s="620">
        <v>7.4</v>
      </c>
      <c r="H194" s="620">
        <v>12</v>
      </c>
      <c r="I194" s="620">
        <v>23.5</v>
      </c>
      <c r="J194" s="620">
        <v>0</v>
      </c>
      <c r="K194" s="620">
        <v>15.9</v>
      </c>
    </row>
    <row r="195" spans="1:11" ht="15" customHeight="1">
      <c r="A195" s="959"/>
      <c r="B195" s="44" t="s">
        <v>713</v>
      </c>
      <c r="C195" s="620" t="s">
        <v>24</v>
      </c>
      <c r="D195" s="620">
        <v>23.7</v>
      </c>
      <c r="E195" s="620" t="s">
        <v>24</v>
      </c>
      <c r="F195" s="620">
        <v>17.3</v>
      </c>
      <c r="G195" s="620">
        <v>49</v>
      </c>
      <c r="H195" s="620">
        <v>8</v>
      </c>
      <c r="I195" s="620">
        <v>35.299999999999997</v>
      </c>
      <c r="J195" s="620">
        <v>0</v>
      </c>
      <c r="K195" s="620">
        <v>26.2</v>
      </c>
    </row>
    <row r="196" spans="1:11" ht="15" customHeight="1">
      <c r="A196" s="959"/>
      <c r="B196" s="44" t="s">
        <v>714</v>
      </c>
      <c r="C196" s="620" t="s">
        <v>24</v>
      </c>
      <c r="D196" s="620">
        <v>6.3</v>
      </c>
      <c r="E196" s="620" t="s">
        <v>24</v>
      </c>
      <c r="F196" s="620">
        <v>39.1</v>
      </c>
      <c r="G196" s="620">
        <v>10.7</v>
      </c>
      <c r="H196" s="620">
        <v>60</v>
      </c>
      <c r="I196" s="620">
        <v>23.5</v>
      </c>
      <c r="J196" s="620">
        <v>25</v>
      </c>
      <c r="K196" s="620">
        <v>11.7</v>
      </c>
    </row>
    <row r="197" spans="1:11" ht="15" customHeight="1">
      <c r="A197" s="959"/>
      <c r="B197" s="44" t="s">
        <v>417</v>
      </c>
      <c r="C197" s="620" t="s">
        <v>24</v>
      </c>
      <c r="D197" s="620">
        <v>0.3</v>
      </c>
      <c r="E197" s="620" t="s">
        <v>24</v>
      </c>
      <c r="F197" s="620">
        <v>6.4</v>
      </c>
      <c r="G197" s="620">
        <v>0</v>
      </c>
      <c r="H197" s="620">
        <v>0</v>
      </c>
      <c r="I197" s="620">
        <v>0</v>
      </c>
      <c r="J197" s="620">
        <v>0</v>
      </c>
      <c r="K197" s="620">
        <v>0.8</v>
      </c>
    </row>
    <row r="198" spans="1:11" ht="15" customHeight="1">
      <c r="A198" s="959"/>
      <c r="B198" s="610" t="s">
        <v>227</v>
      </c>
      <c r="C198" s="621" t="s">
        <v>24</v>
      </c>
      <c r="D198" s="621">
        <v>100</v>
      </c>
      <c r="E198" s="621" t="s">
        <v>24</v>
      </c>
      <c r="F198" s="621">
        <v>100</v>
      </c>
      <c r="G198" s="621">
        <v>100</v>
      </c>
      <c r="H198" s="621">
        <v>100</v>
      </c>
      <c r="I198" s="621">
        <v>100</v>
      </c>
      <c r="J198" s="621">
        <v>100</v>
      </c>
      <c r="K198" s="621">
        <v>100</v>
      </c>
    </row>
    <row r="199" spans="1:11" ht="15" customHeight="1">
      <c r="A199" s="959" t="s">
        <v>247</v>
      </c>
      <c r="B199" s="44" t="s">
        <v>362</v>
      </c>
      <c r="C199" s="620" t="s">
        <v>24</v>
      </c>
      <c r="D199" s="620">
        <v>15.8</v>
      </c>
      <c r="E199" s="620" t="s">
        <v>24</v>
      </c>
      <c r="F199" s="620">
        <v>15.2</v>
      </c>
      <c r="G199" s="620">
        <v>10.6</v>
      </c>
      <c r="H199" s="620">
        <v>2.6</v>
      </c>
      <c r="I199" s="620">
        <v>11.8</v>
      </c>
      <c r="J199" s="620">
        <v>12.5</v>
      </c>
      <c r="K199" s="620">
        <v>14.6</v>
      </c>
    </row>
    <row r="200" spans="1:11" ht="15" customHeight="1">
      <c r="A200" s="959"/>
      <c r="B200" s="44" t="s">
        <v>711</v>
      </c>
      <c r="C200" s="620" t="s">
        <v>24</v>
      </c>
      <c r="D200" s="620">
        <v>40.299999999999997</v>
      </c>
      <c r="E200" s="620" t="s">
        <v>24</v>
      </c>
      <c r="F200" s="620">
        <v>21.7</v>
      </c>
      <c r="G200" s="620">
        <v>24</v>
      </c>
      <c r="H200" s="620">
        <v>17.899999999999999</v>
      </c>
      <c r="I200" s="620">
        <v>29.4</v>
      </c>
      <c r="J200" s="620">
        <v>25</v>
      </c>
      <c r="K200" s="620">
        <v>35.799999999999997</v>
      </c>
    </row>
    <row r="201" spans="1:11" ht="15" customHeight="1">
      <c r="A201" s="959"/>
      <c r="B201" s="44" t="s">
        <v>712</v>
      </c>
      <c r="C201" s="620" t="s">
        <v>24</v>
      </c>
      <c r="D201" s="620">
        <v>19.399999999999999</v>
      </c>
      <c r="E201" s="620" t="s">
        <v>24</v>
      </c>
      <c r="F201" s="620">
        <v>10.9</v>
      </c>
      <c r="G201" s="620">
        <v>14.4</v>
      </c>
      <c r="H201" s="620">
        <v>7.7</v>
      </c>
      <c r="I201" s="620">
        <v>23.5</v>
      </c>
      <c r="J201" s="620">
        <v>50</v>
      </c>
      <c r="K201" s="620">
        <v>18</v>
      </c>
    </row>
    <row r="202" spans="1:11" ht="15" customHeight="1">
      <c r="A202" s="959"/>
      <c r="B202" s="44" t="s">
        <v>713</v>
      </c>
      <c r="C202" s="620" t="s">
        <v>24</v>
      </c>
      <c r="D202" s="620">
        <v>18.600000000000001</v>
      </c>
      <c r="E202" s="620" t="s">
        <v>24</v>
      </c>
      <c r="F202" s="620">
        <v>14.1</v>
      </c>
      <c r="G202" s="620">
        <v>41.3</v>
      </c>
      <c r="H202" s="620">
        <v>25.6</v>
      </c>
      <c r="I202" s="620">
        <v>17.600000000000001</v>
      </c>
      <c r="J202" s="620">
        <v>0</v>
      </c>
      <c r="K202" s="620">
        <v>20.7</v>
      </c>
    </row>
    <row r="203" spans="1:11" ht="15" customHeight="1">
      <c r="A203" s="959"/>
      <c r="B203" s="44" t="s">
        <v>714</v>
      </c>
      <c r="C203" s="620" t="s">
        <v>24</v>
      </c>
      <c r="D203" s="620">
        <v>5.6</v>
      </c>
      <c r="E203" s="620" t="s">
        <v>24</v>
      </c>
      <c r="F203" s="620">
        <v>34.799999999999997</v>
      </c>
      <c r="G203" s="620">
        <v>9.6</v>
      </c>
      <c r="H203" s="620">
        <v>43.6</v>
      </c>
      <c r="I203" s="620">
        <v>17.600000000000001</v>
      </c>
      <c r="J203" s="620">
        <v>12.5</v>
      </c>
      <c r="K203" s="620">
        <v>10.4</v>
      </c>
    </row>
    <row r="204" spans="1:11" ht="15" customHeight="1">
      <c r="A204" s="959"/>
      <c r="B204" s="44" t="s">
        <v>417</v>
      </c>
      <c r="C204" s="620" t="s">
        <v>24</v>
      </c>
      <c r="D204" s="620">
        <v>0.1</v>
      </c>
      <c r="E204" s="620" t="s">
        <v>24</v>
      </c>
      <c r="F204" s="620">
        <v>3.3</v>
      </c>
      <c r="G204" s="620">
        <v>0</v>
      </c>
      <c r="H204" s="620">
        <v>2.6</v>
      </c>
      <c r="I204" s="620">
        <v>0</v>
      </c>
      <c r="J204" s="620">
        <v>0</v>
      </c>
      <c r="K204" s="620">
        <v>0.5</v>
      </c>
    </row>
    <row r="205" spans="1:11" ht="15" customHeight="1">
      <c r="A205" s="959"/>
      <c r="B205" s="610" t="s">
        <v>227</v>
      </c>
      <c r="C205" s="621" t="s">
        <v>24</v>
      </c>
      <c r="D205" s="621">
        <v>100</v>
      </c>
      <c r="E205" s="621" t="s">
        <v>24</v>
      </c>
      <c r="F205" s="621">
        <v>100</v>
      </c>
      <c r="G205" s="621">
        <v>100</v>
      </c>
      <c r="H205" s="621">
        <v>100</v>
      </c>
      <c r="I205" s="621">
        <v>100</v>
      </c>
      <c r="J205" s="621">
        <v>100</v>
      </c>
      <c r="K205" s="621">
        <v>100</v>
      </c>
    </row>
    <row r="206" spans="1:11" ht="15" customHeight="1">
      <c r="A206" s="959" t="s">
        <v>248</v>
      </c>
      <c r="B206" s="44" t="s">
        <v>362</v>
      </c>
      <c r="C206" s="620" t="s">
        <v>24</v>
      </c>
      <c r="D206" s="620">
        <v>15.7</v>
      </c>
      <c r="E206" s="620" t="s">
        <v>24</v>
      </c>
      <c r="F206" s="620">
        <v>23.1</v>
      </c>
      <c r="G206" s="620">
        <v>14.3</v>
      </c>
      <c r="H206" s="620">
        <v>28.6</v>
      </c>
      <c r="I206" s="620">
        <v>50</v>
      </c>
      <c r="J206" s="620">
        <v>25</v>
      </c>
      <c r="K206" s="620">
        <v>17</v>
      </c>
    </row>
    <row r="207" spans="1:11" ht="15" customHeight="1">
      <c r="A207" s="959"/>
      <c r="B207" s="44" t="s">
        <v>711</v>
      </c>
      <c r="C207" s="620" t="s">
        <v>24</v>
      </c>
      <c r="D207" s="620">
        <v>35.5</v>
      </c>
      <c r="E207" s="620" t="s">
        <v>24</v>
      </c>
      <c r="F207" s="620">
        <v>7.7</v>
      </c>
      <c r="G207" s="620">
        <v>42.9</v>
      </c>
      <c r="H207" s="620">
        <v>28.6</v>
      </c>
      <c r="I207" s="620">
        <v>10</v>
      </c>
      <c r="J207" s="620">
        <v>50</v>
      </c>
      <c r="K207" s="620">
        <v>33.799999999999997</v>
      </c>
    </row>
    <row r="208" spans="1:11" ht="15" customHeight="1">
      <c r="A208" s="959"/>
      <c r="B208" s="44" t="s">
        <v>712</v>
      </c>
      <c r="C208" s="620" t="s">
        <v>24</v>
      </c>
      <c r="D208" s="620">
        <v>27.8</v>
      </c>
      <c r="E208" s="620" t="s">
        <v>24</v>
      </c>
      <c r="F208" s="620">
        <v>19.2</v>
      </c>
      <c r="G208" s="620">
        <v>4.8</v>
      </c>
      <c r="H208" s="620">
        <v>28.6</v>
      </c>
      <c r="I208" s="620">
        <v>10</v>
      </c>
      <c r="J208" s="620">
        <v>0</v>
      </c>
      <c r="K208" s="620">
        <v>25.7</v>
      </c>
    </row>
    <row r="209" spans="1:11" ht="15" customHeight="1">
      <c r="A209" s="959"/>
      <c r="B209" s="44" t="s">
        <v>713</v>
      </c>
      <c r="C209" s="620" t="s">
        <v>24</v>
      </c>
      <c r="D209" s="620">
        <v>16.7</v>
      </c>
      <c r="E209" s="620" t="s">
        <v>24</v>
      </c>
      <c r="F209" s="620">
        <v>23.1</v>
      </c>
      <c r="G209" s="620">
        <v>38.1</v>
      </c>
      <c r="H209" s="620">
        <v>14.3</v>
      </c>
      <c r="I209" s="620">
        <v>20</v>
      </c>
      <c r="J209" s="620">
        <v>25</v>
      </c>
      <c r="K209" s="620">
        <v>18</v>
      </c>
    </row>
    <row r="210" spans="1:11" ht="15" customHeight="1">
      <c r="A210" s="959"/>
      <c r="B210" s="44" t="s">
        <v>714</v>
      </c>
      <c r="C210" s="620" t="s">
        <v>24</v>
      </c>
      <c r="D210" s="620">
        <v>3.9</v>
      </c>
      <c r="E210" s="620" t="s">
        <v>24</v>
      </c>
      <c r="F210" s="620">
        <v>26.9</v>
      </c>
      <c r="G210" s="620">
        <v>0</v>
      </c>
      <c r="H210" s="620">
        <v>0</v>
      </c>
      <c r="I210" s="620">
        <v>10</v>
      </c>
      <c r="J210" s="620">
        <v>0</v>
      </c>
      <c r="K210" s="620">
        <v>5</v>
      </c>
    </row>
    <row r="211" spans="1:11" ht="15" customHeight="1">
      <c r="A211" s="959"/>
      <c r="B211" s="44" t="s">
        <v>417</v>
      </c>
      <c r="C211" s="620" t="s">
        <v>24</v>
      </c>
      <c r="D211" s="620">
        <v>0.5</v>
      </c>
      <c r="E211" s="620" t="s">
        <v>24</v>
      </c>
      <c r="F211" s="620">
        <v>0</v>
      </c>
      <c r="G211" s="620">
        <v>0</v>
      </c>
      <c r="H211" s="620">
        <v>0</v>
      </c>
      <c r="I211" s="620">
        <v>0</v>
      </c>
      <c r="J211" s="620">
        <v>0</v>
      </c>
      <c r="K211" s="620">
        <v>0.4</v>
      </c>
    </row>
    <row r="212" spans="1:11" ht="15" customHeight="1">
      <c r="A212" s="959"/>
      <c r="B212" s="610" t="s">
        <v>227</v>
      </c>
      <c r="C212" s="621" t="s">
        <v>24</v>
      </c>
      <c r="D212" s="621">
        <v>100</v>
      </c>
      <c r="E212" s="621" t="s">
        <v>24</v>
      </c>
      <c r="F212" s="621">
        <v>100</v>
      </c>
      <c r="G212" s="621">
        <v>100</v>
      </c>
      <c r="H212" s="621">
        <v>100</v>
      </c>
      <c r="I212" s="621">
        <v>100</v>
      </c>
      <c r="J212" s="621">
        <v>100</v>
      </c>
      <c r="K212" s="621">
        <v>100</v>
      </c>
    </row>
    <row r="213" spans="1:11" ht="15" customHeight="1">
      <c r="A213" s="941" t="s">
        <v>227</v>
      </c>
      <c r="B213" s="44" t="s">
        <v>362</v>
      </c>
      <c r="C213" s="620" t="s">
        <v>24</v>
      </c>
      <c r="D213" s="620">
        <v>16.8</v>
      </c>
      <c r="E213" s="620" t="s">
        <v>24</v>
      </c>
      <c r="F213" s="620">
        <v>15.3</v>
      </c>
      <c r="G213" s="620">
        <v>6.8</v>
      </c>
      <c r="H213" s="620">
        <v>6.2</v>
      </c>
      <c r="I213" s="620">
        <v>15.9</v>
      </c>
      <c r="J213" s="620">
        <v>25</v>
      </c>
      <c r="K213" s="620">
        <v>15.3</v>
      </c>
    </row>
    <row r="214" spans="1:11" ht="15" customHeight="1">
      <c r="A214" s="941"/>
      <c r="B214" s="44" t="s">
        <v>711</v>
      </c>
      <c r="C214" s="620" t="s">
        <v>24</v>
      </c>
      <c r="D214" s="620">
        <v>37.5</v>
      </c>
      <c r="E214" s="620" t="s">
        <v>24</v>
      </c>
      <c r="F214" s="620">
        <v>16.2</v>
      </c>
      <c r="G214" s="620">
        <v>28</v>
      </c>
      <c r="H214" s="620">
        <v>19.5</v>
      </c>
      <c r="I214" s="620">
        <v>20.5</v>
      </c>
      <c r="J214" s="620">
        <v>25</v>
      </c>
      <c r="K214" s="620">
        <v>33.700000000000003</v>
      </c>
    </row>
    <row r="215" spans="1:11" ht="15" customHeight="1">
      <c r="A215" s="941"/>
      <c r="B215" s="44" t="s">
        <v>712</v>
      </c>
      <c r="C215" s="620" t="s">
        <v>24</v>
      </c>
      <c r="D215" s="620">
        <v>20.3</v>
      </c>
      <c r="E215" s="620" t="s">
        <v>24</v>
      </c>
      <c r="F215" s="620">
        <v>14.4</v>
      </c>
      <c r="G215" s="620">
        <v>10.6</v>
      </c>
      <c r="H215" s="620">
        <v>10.6</v>
      </c>
      <c r="I215" s="620">
        <v>27.3</v>
      </c>
      <c r="J215" s="620">
        <v>25</v>
      </c>
      <c r="K215" s="620">
        <v>18.5</v>
      </c>
    </row>
    <row r="216" spans="1:11" ht="15" customHeight="1">
      <c r="A216" s="941"/>
      <c r="B216" s="44" t="s">
        <v>713</v>
      </c>
      <c r="C216" s="620" t="s">
        <v>24</v>
      </c>
      <c r="D216" s="620">
        <v>20.2</v>
      </c>
      <c r="E216" s="620" t="s">
        <v>24</v>
      </c>
      <c r="F216" s="620">
        <v>19.100000000000001</v>
      </c>
      <c r="G216" s="620">
        <v>45</v>
      </c>
      <c r="H216" s="620">
        <v>17.7</v>
      </c>
      <c r="I216" s="620">
        <v>23.9</v>
      </c>
      <c r="J216" s="620">
        <v>5</v>
      </c>
      <c r="K216" s="620">
        <v>23</v>
      </c>
    </row>
    <row r="217" spans="1:11" ht="15" customHeight="1">
      <c r="A217" s="941"/>
      <c r="B217" s="44" t="s">
        <v>714</v>
      </c>
      <c r="C217" s="620" t="s">
        <v>24</v>
      </c>
      <c r="D217" s="620">
        <v>5.0999999999999996</v>
      </c>
      <c r="E217" s="620" t="s">
        <v>24</v>
      </c>
      <c r="F217" s="620">
        <v>32.1</v>
      </c>
      <c r="G217" s="620">
        <v>9.6</v>
      </c>
      <c r="H217" s="620">
        <v>45.1</v>
      </c>
      <c r="I217" s="620">
        <v>12.5</v>
      </c>
      <c r="J217" s="620">
        <v>20</v>
      </c>
      <c r="K217" s="620">
        <v>9.1</v>
      </c>
    </row>
    <row r="218" spans="1:11" ht="15" customHeight="1">
      <c r="A218" s="941"/>
      <c r="B218" s="44" t="s">
        <v>417</v>
      </c>
      <c r="C218" s="620" t="s">
        <v>24</v>
      </c>
      <c r="D218" s="620">
        <v>0.2</v>
      </c>
      <c r="E218" s="620" t="s">
        <v>24</v>
      </c>
      <c r="F218" s="620">
        <v>2.9</v>
      </c>
      <c r="G218" s="620">
        <v>0</v>
      </c>
      <c r="H218" s="620">
        <v>0.9</v>
      </c>
      <c r="I218" s="620">
        <v>0</v>
      </c>
      <c r="J218" s="620">
        <v>0</v>
      </c>
      <c r="K218" s="620">
        <v>0.4</v>
      </c>
    </row>
    <row r="219" spans="1:11" ht="15" customHeight="1">
      <c r="A219" s="941"/>
      <c r="B219" s="610" t="s">
        <v>227</v>
      </c>
      <c r="C219" s="621" t="s">
        <v>24</v>
      </c>
      <c r="D219" s="621">
        <v>100</v>
      </c>
      <c r="E219" s="621" t="s">
        <v>24</v>
      </c>
      <c r="F219" s="621">
        <v>100</v>
      </c>
      <c r="G219" s="621">
        <v>100</v>
      </c>
      <c r="H219" s="621">
        <v>100</v>
      </c>
      <c r="I219" s="621">
        <v>100</v>
      </c>
      <c r="J219" s="621">
        <v>100</v>
      </c>
      <c r="K219" s="621">
        <v>100</v>
      </c>
    </row>
    <row r="220" spans="1:11" ht="15" customHeight="1">
      <c r="A220" s="44"/>
      <c r="B220" s="44"/>
      <c r="C220" s="960" t="s">
        <v>250</v>
      </c>
      <c r="D220" s="960"/>
      <c r="E220" s="960"/>
      <c r="F220" s="960"/>
      <c r="G220" s="960"/>
      <c r="H220" s="960"/>
      <c r="I220" s="960"/>
      <c r="J220" s="960"/>
      <c r="K220" s="960"/>
    </row>
    <row r="221" spans="1:11" ht="15" customHeight="1">
      <c r="A221" s="921" t="s">
        <v>244</v>
      </c>
      <c r="B221" s="44" t="s">
        <v>362</v>
      </c>
      <c r="C221" s="620" t="s">
        <v>24</v>
      </c>
      <c r="D221" s="620">
        <v>28.5</v>
      </c>
      <c r="E221" s="620" t="s">
        <v>24</v>
      </c>
      <c r="F221" s="620">
        <v>19</v>
      </c>
      <c r="G221" s="620">
        <v>17.2</v>
      </c>
      <c r="H221" s="620">
        <v>22.2</v>
      </c>
      <c r="I221" s="620">
        <v>17.600000000000001</v>
      </c>
      <c r="J221" s="620">
        <v>75</v>
      </c>
      <c r="K221" s="620">
        <v>26.6</v>
      </c>
    </row>
    <row r="222" spans="1:11" ht="15" customHeight="1">
      <c r="A222" s="921"/>
      <c r="B222" s="44" t="s">
        <v>711</v>
      </c>
      <c r="C222" s="620" t="s">
        <v>24</v>
      </c>
      <c r="D222" s="620">
        <v>51.5</v>
      </c>
      <c r="E222" s="620" t="s">
        <v>24</v>
      </c>
      <c r="F222" s="620">
        <v>47.6</v>
      </c>
      <c r="G222" s="620">
        <v>64.400000000000006</v>
      </c>
      <c r="H222" s="620">
        <v>77.8</v>
      </c>
      <c r="I222" s="620">
        <v>52.9</v>
      </c>
      <c r="J222" s="620">
        <v>16.7</v>
      </c>
      <c r="K222" s="620">
        <v>53</v>
      </c>
    </row>
    <row r="223" spans="1:11" ht="15" customHeight="1">
      <c r="A223" s="921"/>
      <c r="B223" s="44" t="s">
        <v>712</v>
      </c>
      <c r="C223" s="620" t="s">
        <v>24</v>
      </c>
      <c r="D223" s="620">
        <v>20</v>
      </c>
      <c r="E223" s="620" t="s">
        <v>24</v>
      </c>
      <c r="F223" s="620">
        <v>33.299999999999997</v>
      </c>
      <c r="G223" s="620">
        <v>18.399999999999999</v>
      </c>
      <c r="H223" s="620">
        <v>0</v>
      </c>
      <c r="I223" s="620">
        <v>29.4</v>
      </c>
      <c r="J223" s="620">
        <v>8.3000000000000007</v>
      </c>
      <c r="K223" s="620">
        <v>20.5</v>
      </c>
    </row>
    <row r="224" spans="1:11" ht="15" customHeight="1">
      <c r="A224" s="921"/>
      <c r="B224" s="44" t="s">
        <v>713</v>
      </c>
      <c r="C224" s="620" t="s">
        <v>24</v>
      </c>
      <c r="D224" s="620">
        <v>0</v>
      </c>
      <c r="E224" s="620" t="s">
        <v>24</v>
      </c>
      <c r="F224" s="620">
        <v>0</v>
      </c>
      <c r="G224" s="620">
        <v>0</v>
      </c>
      <c r="H224" s="620">
        <v>0</v>
      </c>
      <c r="I224" s="620">
        <v>0</v>
      </c>
      <c r="J224" s="620">
        <v>0</v>
      </c>
      <c r="K224" s="620">
        <v>0</v>
      </c>
    </row>
    <row r="225" spans="1:11" ht="15" customHeight="1">
      <c r="A225" s="921"/>
      <c r="B225" s="44" t="s">
        <v>714</v>
      </c>
      <c r="C225" s="620" t="s">
        <v>24</v>
      </c>
      <c r="D225" s="620">
        <v>0</v>
      </c>
      <c r="E225" s="620" t="s">
        <v>24</v>
      </c>
      <c r="F225" s="620">
        <v>0</v>
      </c>
      <c r="G225" s="620">
        <v>0</v>
      </c>
      <c r="H225" s="620">
        <v>0</v>
      </c>
      <c r="I225" s="620">
        <v>0</v>
      </c>
      <c r="J225" s="620">
        <v>0</v>
      </c>
      <c r="K225" s="620">
        <v>0</v>
      </c>
    </row>
    <row r="226" spans="1:11" ht="15" customHeight="1">
      <c r="A226" s="921"/>
      <c r="B226" s="44" t="s">
        <v>417</v>
      </c>
      <c r="C226" s="620" t="s">
        <v>24</v>
      </c>
      <c r="D226" s="620">
        <v>0</v>
      </c>
      <c r="E226" s="620" t="s">
        <v>24</v>
      </c>
      <c r="F226" s="620">
        <v>0</v>
      </c>
      <c r="G226" s="620">
        <v>0</v>
      </c>
      <c r="H226" s="620">
        <v>0</v>
      </c>
      <c r="I226" s="620">
        <v>0</v>
      </c>
      <c r="J226" s="620">
        <v>0</v>
      </c>
      <c r="K226" s="620">
        <v>0</v>
      </c>
    </row>
    <row r="227" spans="1:11" ht="15" customHeight="1">
      <c r="A227" s="921"/>
      <c r="B227" s="610" t="s">
        <v>227</v>
      </c>
      <c r="C227" s="621" t="s">
        <v>24</v>
      </c>
      <c r="D227" s="621">
        <v>100</v>
      </c>
      <c r="E227" s="621" t="s">
        <v>24</v>
      </c>
      <c r="F227" s="621">
        <v>100</v>
      </c>
      <c r="G227" s="621">
        <v>100</v>
      </c>
      <c r="H227" s="621">
        <v>100</v>
      </c>
      <c r="I227" s="621">
        <v>100</v>
      </c>
      <c r="J227" s="621">
        <v>100</v>
      </c>
      <c r="K227" s="621">
        <v>100</v>
      </c>
    </row>
    <row r="228" spans="1:11" ht="15" customHeight="1">
      <c r="A228" s="959" t="s">
        <v>245</v>
      </c>
      <c r="B228" s="44" t="s">
        <v>362</v>
      </c>
      <c r="C228" s="620" t="s">
        <v>24</v>
      </c>
      <c r="D228" s="620">
        <v>15</v>
      </c>
      <c r="E228" s="620" t="s">
        <v>24</v>
      </c>
      <c r="F228" s="620">
        <v>8.6999999999999993</v>
      </c>
      <c r="G228" s="620">
        <v>3</v>
      </c>
      <c r="H228" s="620">
        <v>4.8</v>
      </c>
      <c r="I228" s="620">
        <v>5.4</v>
      </c>
      <c r="J228" s="620">
        <v>20.6</v>
      </c>
      <c r="K228" s="620">
        <v>11.9</v>
      </c>
    </row>
    <row r="229" spans="1:11" ht="15" customHeight="1">
      <c r="A229" s="959"/>
      <c r="B229" s="44" t="s">
        <v>711</v>
      </c>
      <c r="C229" s="620" t="s">
        <v>24</v>
      </c>
      <c r="D229" s="620">
        <v>32.299999999999997</v>
      </c>
      <c r="E229" s="620" t="s">
        <v>24</v>
      </c>
      <c r="F229" s="620">
        <v>8.1999999999999993</v>
      </c>
      <c r="G229" s="620">
        <v>21.3</v>
      </c>
      <c r="H229" s="620">
        <v>15.9</v>
      </c>
      <c r="I229" s="620">
        <v>8.1</v>
      </c>
      <c r="J229" s="620">
        <v>5.9</v>
      </c>
      <c r="K229" s="620">
        <v>26.3</v>
      </c>
    </row>
    <row r="230" spans="1:11" ht="15" customHeight="1">
      <c r="A230" s="959"/>
      <c r="B230" s="44" t="s">
        <v>712</v>
      </c>
      <c r="C230" s="620" t="s">
        <v>24</v>
      </c>
      <c r="D230" s="620">
        <v>20</v>
      </c>
      <c r="E230" s="620" t="s">
        <v>24</v>
      </c>
      <c r="F230" s="620">
        <v>13.5</v>
      </c>
      <c r="G230" s="620">
        <v>11</v>
      </c>
      <c r="H230" s="620">
        <v>6.3</v>
      </c>
      <c r="I230" s="620">
        <v>32.4</v>
      </c>
      <c r="J230" s="620">
        <v>8.8000000000000007</v>
      </c>
      <c r="K230" s="620">
        <v>17.399999999999999</v>
      </c>
    </row>
    <row r="231" spans="1:11" ht="15" customHeight="1">
      <c r="A231" s="959"/>
      <c r="B231" s="44" t="s">
        <v>713</v>
      </c>
      <c r="C231" s="620" t="s">
        <v>24</v>
      </c>
      <c r="D231" s="620">
        <v>26.9</v>
      </c>
      <c r="E231" s="620" t="s">
        <v>24</v>
      </c>
      <c r="F231" s="620">
        <v>30.9</v>
      </c>
      <c r="G231" s="620">
        <v>54.2</v>
      </c>
      <c r="H231" s="620">
        <v>30.2</v>
      </c>
      <c r="I231" s="620">
        <v>35.1</v>
      </c>
      <c r="J231" s="620">
        <v>32.4</v>
      </c>
      <c r="K231" s="620">
        <v>32.200000000000003</v>
      </c>
    </row>
    <row r="232" spans="1:11" ht="15" customHeight="1">
      <c r="A232" s="959"/>
      <c r="B232" s="44" t="s">
        <v>714</v>
      </c>
      <c r="C232" s="620" t="s">
        <v>24</v>
      </c>
      <c r="D232" s="620">
        <v>5.8</v>
      </c>
      <c r="E232" s="620" t="s">
        <v>24</v>
      </c>
      <c r="F232" s="620">
        <v>38.6</v>
      </c>
      <c r="G232" s="620">
        <v>10.6</v>
      </c>
      <c r="H232" s="620">
        <v>42.9</v>
      </c>
      <c r="I232" s="620">
        <v>18.899999999999999</v>
      </c>
      <c r="J232" s="620">
        <v>32.4</v>
      </c>
      <c r="K232" s="620">
        <v>12.3</v>
      </c>
    </row>
    <row r="233" spans="1:11" ht="15" customHeight="1">
      <c r="A233" s="959"/>
      <c r="B233" s="44" t="s">
        <v>417</v>
      </c>
      <c r="C233" s="620" t="s">
        <v>24</v>
      </c>
      <c r="D233" s="620">
        <v>0</v>
      </c>
      <c r="E233" s="620" t="s">
        <v>24</v>
      </c>
      <c r="F233" s="620">
        <v>0</v>
      </c>
      <c r="G233" s="620">
        <v>0</v>
      </c>
      <c r="H233" s="620">
        <v>0</v>
      </c>
      <c r="I233" s="620">
        <v>0</v>
      </c>
      <c r="J233" s="620">
        <v>0</v>
      </c>
      <c r="K233" s="620">
        <v>0</v>
      </c>
    </row>
    <row r="234" spans="1:11" ht="15" customHeight="1">
      <c r="A234" s="959"/>
      <c r="B234" s="610" t="s">
        <v>227</v>
      </c>
      <c r="C234" s="621" t="s">
        <v>24</v>
      </c>
      <c r="D234" s="621">
        <v>100</v>
      </c>
      <c r="E234" s="621" t="s">
        <v>24</v>
      </c>
      <c r="F234" s="621">
        <v>100</v>
      </c>
      <c r="G234" s="621">
        <v>100</v>
      </c>
      <c r="H234" s="621">
        <v>100</v>
      </c>
      <c r="I234" s="621">
        <v>100</v>
      </c>
      <c r="J234" s="621">
        <v>100</v>
      </c>
      <c r="K234" s="621">
        <v>100</v>
      </c>
    </row>
    <row r="235" spans="1:11" ht="15" customHeight="1">
      <c r="A235" s="959" t="s">
        <v>246</v>
      </c>
      <c r="B235" s="44" t="s">
        <v>362</v>
      </c>
      <c r="C235" s="620" t="s">
        <v>24</v>
      </c>
      <c r="D235" s="620">
        <v>17.100000000000001</v>
      </c>
      <c r="E235" s="620" t="s">
        <v>24</v>
      </c>
      <c r="F235" s="620">
        <v>9.9</v>
      </c>
      <c r="G235" s="620">
        <v>2.5</v>
      </c>
      <c r="H235" s="620">
        <v>17</v>
      </c>
      <c r="I235" s="620">
        <v>11.1</v>
      </c>
      <c r="J235" s="620">
        <v>33.299999999999997</v>
      </c>
      <c r="K235" s="620">
        <v>14.4</v>
      </c>
    </row>
    <row r="236" spans="1:11" ht="15" customHeight="1">
      <c r="A236" s="959"/>
      <c r="B236" s="44" t="s">
        <v>711</v>
      </c>
      <c r="C236" s="620" t="s">
        <v>24</v>
      </c>
      <c r="D236" s="620">
        <v>34.700000000000003</v>
      </c>
      <c r="E236" s="620" t="s">
        <v>24</v>
      </c>
      <c r="F236" s="620">
        <v>9.9</v>
      </c>
      <c r="G236" s="620">
        <v>30.9</v>
      </c>
      <c r="H236" s="620">
        <v>10.6</v>
      </c>
      <c r="I236" s="620">
        <v>3.7</v>
      </c>
      <c r="J236" s="620">
        <v>15.2</v>
      </c>
      <c r="K236" s="620">
        <v>28.8</v>
      </c>
    </row>
    <row r="237" spans="1:11" ht="15" customHeight="1">
      <c r="A237" s="959"/>
      <c r="B237" s="44" t="s">
        <v>712</v>
      </c>
      <c r="C237" s="620" t="s">
        <v>24</v>
      </c>
      <c r="D237" s="620">
        <v>18.2</v>
      </c>
      <c r="E237" s="620" t="s">
        <v>24</v>
      </c>
      <c r="F237" s="620">
        <v>6.6</v>
      </c>
      <c r="G237" s="620">
        <v>9.3000000000000007</v>
      </c>
      <c r="H237" s="620">
        <v>6.4</v>
      </c>
      <c r="I237" s="620">
        <v>22.2</v>
      </c>
      <c r="J237" s="620">
        <v>3</v>
      </c>
      <c r="K237" s="620">
        <v>14.7</v>
      </c>
    </row>
    <row r="238" spans="1:11" ht="15" customHeight="1">
      <c r="A238" s="959"/>
      <c r="B238" s="44" t="s">
        <v>713</v>
      </c>
      <c r="C238" s="620" t="s">
        <v>24</v>
      </c>
      <c r="D238" s="620">
        <v>23.7</v>
      </c>
      <c r="E238" s="620" t="s">
        <v>24</v>
      </c>
      <c r="F238" s="620">
        <v>17.8</v>
      </c>
      <c r="G238" s="620">
        <v>46.6</v>
      </c>
      <c r="H238" s="620">
        <v>10.6</v>
      </c>
      <c r="I238" s="620">
        <v>37</v>
      </c>
      <c r="J238" s="620">
        <v>18.2</v>
      </c>
      <c r="K238" s="620">
        <v>25.5</v>
      </c>
    </row>
    <row r="239" spans="1:11" ht="15" customHeight="1">
      <c r="A239" s="959"/>
      <c r="B239" s="44" t="s">
        <v>714</v>
      </c>
      <c r="C239" s="620" t="s">
        <v>24</v>
      </c>
      <c r="D239" s="620">
        <v>5.9</v>
      </c>
      <c r="E239" s="620" t="s">
        <v>24</v>
      </c>
      <c r="F239" s="620">
        <v>49.6</v>
      </c>
      <c r="G239" s="620">
        <v>10.8</v>
      </c>
      <c r="H239" s="620">
        <v>55.3</v>
      </c>
      <c r="I239" s="620">
        <v>25.9</v>
      </c>
      <c r="J239" s="620">
        <v>30.3</v>
      </c>
      <c r="K239" s="620">
        <v>15.6</v>
      </c>
    </row>
    <row r="240" spans="1:11" ht="15" customHeight="1">
      <c r="A240" s="959"/>
      <c r="B240" s="44" t="s">
        <v>417</v>
      </c>
      <c r="C240" s="620" t="s">
        <v>24</v>
      </c>
      <c r="D240" s="620">
        <v>0.3</v>
      </c>
      <c r="E240" s="620" t="s">
        <v>24</v>
      </c>
      <c r="F240" s="620">
        <v>6.2</v>
      </c>
      <c r="G240" s="620">
        <v>0</v>
      </c>
      <c r="H240" s="620">
        <v>0</v>
      </c>
      <c r="I240" s="620">
        <v>0</v>
      </c>
      <c r="J240" s="620">
        <v>0</v>
      </c>
      <c r="K240" s="620">
        <v>1.1000000000000001</v>
      </c>
    </row>
    <row r="241" spans="1:11" ht="15" customHeight="1">
      <c r="A241" s="959"/>
      <c r="B241" s="610" t="s">
        <v>227</v>
      </c>
      <c r="C241" s="621" t="s">
        <v>24</v>
      </c>
      <c r="D241" s="621">
        <v>100</v>
      </c>
      <c r="E241" s="621" t="s">
        <v>24</v>
      </c>
      <c r="F241" s="621">
        <v>100</v>
      </c>
      <c r="G241" s="621">
        <v>100</v>
      </c>
      <c r="H241" s="621">
        <v>100</v>
      </c>
      <c r="I241" s="621">
        <v>100</v>
      </c>
      <c r="J241" s="621">
        <v>100</v>
      </c>
      <c r="K241" s="621">
        <v>100</v>
      </c>
    </row>
    <row r="242" spans="1:11" ht="15" customHeight="1">
      <c r="A242" s="959" t="s">
        <v>247</v>
      </c>
      <c r="B242" s="44" t="s">
        <v>362</v>
      </c>
      <c r="C242" s="620" t="s">
        <v>24</v>
      </c>
      <c r="D242" s="620">
        <v>15.3</v>
      </c>
      <c r="E242" s="620" t="s">
        <v>24</v>
      </c>
      <c r="F242" s="620">
        <v>17</v>
      </c>
      <c r="G242" s="620">
        <v>11.5</v>
      </c>
      <c r="H242" s="620">
        <v>4.8</v>
      </c>
      <c r="I242" s="620">
        <v>18.5</v>
      </c>
      <c r="J242" s="620">
        <v>20.6</v>
      </c>
      <c r="K242" s="620">
        <v>14.9</v>
      </c>
    </row>
    <row r="243" spans="1:11" ht="15" customHeight="1">
      <c r="A243" s="959"/>
      <c r="B243" s="44" t="s">
        <v>711</v>
      </c>
      <c r="C243" s="620" t="s">
        <v>24</v>
      </c>
      <c r="D243" s="620">
        <v>40.9</v>
      </c>
      <c r="E243" s="620" t="s">
        <v>24</v>
      </c>
      <c r="F243" s="620">
        <v>14.6</v>
      </c>
      <c r="G243" s="620">
        <v>28.2</v>
      </c>
      <c r="H243" s="620">
        <v>17.5</v>
      </c>
      <c r="I243" s="620">
        <v>18.5</v>
      </c>
      <c r="J243" s="620">
        <v>17.600000000000001</v>
      </c>
      <c r="K243" s="620">
        <v>34.200000000000003</v>
      </c>
    </row>
    <row r="244" spans="1:11" ht="15" customHeight="1">
      <c r="A244" s="959"/>
      <c r="B244" s="44" t="s">
        <v>712</v>
      </c>
      <c r="C244" s="620" t="s">
        <v>24</v>
      </c>
      <c r="D244" s="620">
        <v>19.100000000000001</v>
      </c>
      <c r="E244" s="620" t="s">
        <v>24</v>
      </c>
      <c r="F244" s="620">
        <v>8.1999999999999993</v>
      </c>
      <c r="G244" s="620">
        <v>13.7</v>
      </c>
      <c r="H244" s="620">
        <v>6.3</v>
      </c>
      <c r="I244" s="620">
        <v>22.2</v>
      </c>
      <c r="J244" s="620">
        <v>26.5</v>
      </c>
      <c r="K244" s="620">
        <v>16.899999999999999</v>
      </c>
    </row>
    <row r="245" spans="1:11" ht="15" customHeight="1">
      <c r="A245" s="959"/>
      <c r="B245" s="44" t="s">
        <v>713</v>
      </c>
      <c r="C245" s="620" t="s">
        <v>24</v>
      </c>
      <c r="D245" s="620">
        <v>18.899999999999999</v>
      </c>
      <c r="E245" s="620" t="s">
        <v>24</v>
      </c>
      <c r="F245" s="620">
        <v>14</v>
      </c>
      <c r="G245" s="620">
        <v>38.9</v>
      </c>
      <c r="H245" s="620">
        <v>23.8</v>
      </c>
      <c r="I245" s="620">
        <v>22.2</v>
      </c>
      <c r="J245" s="620">
        <v>11.8</v>
      </c>
      <c r="K245" s="620">
        <v>20.3</v>
      </c>
    </row>
    <row r="246" spans="1:11" ht="15" customHeight="1">
      <c r="A246" s="959"/>
      <c r="B246" s="44" t="s">
        <v>714</v>
      </c>
      <c r="C246" s="620" t="s">
        <v>24</v>
      </c>
      <c r="D246" s="620">
        <v>5.5</v>
      </c>
      <c r="E246" s="620" t="s">
        <v>24</v>
      </c>
      <c r="F246" s="620">
        <v>42.1</v>
      </c>
      <c r="G246" s="620">
        <v>7.6</v>
      </c>
      <c r="H246" s="620">
        <v>46</v>
      </c>
      <c r="I246" s="620">
        <v>18.5</v>
      </c>
      <c r="J246" s="620">
        <v>20.6</v>
      </c>
      <c r="K246" s="620">
        <v>12.8</v>
      </c>
    </row>
    <row r="247" spans="1:11" ht="15" customHeight="1">
      <c r="A247" s="959"/>
      <c r="B247" s="44" t="s">
        <v>417</v>
      </c>
      <c r="C247" s="620" t="s">
        <v>24</v>
      </c>
      <c r="D247" s="620">
        <v>0.3</v>
      </c>
      <c r="E247" s="620" t="s">
        <v>24</v>
      </c>
      <c r="F247" s="620">
        <v>4.0999999999999996</v>
      </c>
      <c r="G247" s="620">
        <v>0</v>
      </c>
      <c r="H247" s="620">
        <v>1.6</v>
      </c>
      <c r="I247" s="620">
        <v>0</v>
      </c>
      <c r="J247" s="620">
        <v>2.9</v>
      </c>
      <c r="K247" s="620">
        <v>0.9</v>
      </c>
    </row>
    <row r="248" spans="1:11" ht="15" customHeight="1">
      <c r="A248" s="959"/>
      <c r="B248" s="610" t="s">
        <v>227</v>
      </c>
      <c r="C248" s="621" t="s">
        <v>24</v>
      </c>
      <c r="D248" s="621">
        <v>100</v>
      </c>
      <c r="E248" s="621" t="s">
        <v>24</v>
      </c>
      <c r="F248" s="621">
        <v>100</v>
      </c>
      <c r="G248" s="621">
        <v>100</v>
      </c>
      <c r="H248" s="621">
        <v>100</v>
      </c>
      <c r="I248" s="621">
        <v>100</v>
      </c>
      <c r="J248" s="621">
        <v>100</v>
      </c>
      <c r="K248" s="621">
        <v>100</v>
      </c>
    </row>
    <row r="249" spans="1:11" ht="15" customHeight="1">
      <c r="A249" s="959" t="s">
        <v>248</v>
      </c>
      <c r="B249" s="44" t="s">
        <v>362</v>
      </c>
      <c r="C249" s="620" t="s">
        <v>24</v>
      </c>
      <c r="D249" s="620">
        <v>15.2</v>
      </c>
      <c r="E249" s="620" t="s">
        <v>24</v>
      </c>
      <c r="F249" s="620">
        <v>24.4</v>
      </c>
      <c r="G249" s="620">
        <v>16</v>
      </c>
      <c r="H249" s="620">
        <v>16.7</v>
      </c>
      <c r="I249" s="620">
        <v>45.5</v>
      </c>
      <c r="J249" s="620">
        <v>21.1</v>
      </c>
      <c r="K249" s="620">
        <v>16.7</v>
      </c>
    </row>
    <row r="250" spans="1:11" ht="15" customHeight="1">
      <c r="A250" s="959"/>
      <c r="B250" s="44" t="s">
        <v>711</v>
      </c>
      <c r="C250" s="620" t="s">
        <v>24</v>
      </c>
      <c r="D250" s="620">
        <v>35</v>
      </c>
      <c r="E250" s="620" t="s">
        <v>24</v>
      </c>
      <c r="F250" s="620">
        <v>14.6</v>
      </c>
      <c r="G250" s="620">
        <v>40</v>
      </c>
      <c r="H250" s="620">
        <v>25</v>
      </c>
      <c r="I250" s="620">
        <v>9.1</v>
      </c>
      <c r="J250" s="620">
        <v>42.1</v>
      </c>
      <c r="K250" s="620">
        <v>33.299999999999997</v>
      </c>
    </row>
    <row r="251" spans="1:11" ht="15" customHeight="1">
      <c r="A251" s="959"/>
      <c r="B251" s="44" t="s">
        <v>712</v>
      </c>
      <c r="C251" s="620" t="s">
        <v>24</v>
      </c>
      <c r="D251" s="620">
        <v>26.8</v>
      </c>
      <c r="E251" s="620" t="s">
        <v>24</v>
      </c>
      <c r="F251" s="620">
        <v>14.6</v>
      </c>
      <c r="G251" s="620">
        <v>8</v>
      </c>
      <c r="H251" s="620">
        <v>33.299999999999997</v>
      </c>
      <c r="I251" s="620">
        <v>9.1</v>
      </c>
      <c r="J251" s="620">
        <v>0</v>
      </c>
      <c r="K251" s="620">
        <v>24.2</v>
      </c>
    </row>
    <row r="252" spans="1:11" ht="15" customHeight="1">
      <c r="A252" s="959"/>
      <c r="B252" s="44" t="s">
        <v>713</v>
      </c>
      <c r="C252" s="620" t="s">
        <v>24</v>
      </c>
      <c r="D252" s="620">
        <v>18.5</v>
      </c>
      <c r="E252" s="620" t="s">
        <v>24</v>
      </c>
      <c r="F252" s="620">
        <v>19.5</v>
      </c>
      <c r="G252" s="620">
        <v>36</v>
      </c>
      <c r="H252" s="620">
        <v>16.7</v>
      </c>
      <c r="I252" s="620">
        <v>27.3</v>
      </c>
      <c r="J252" s="620">
        <v>15.8</v>
      </c>
      <c r="K252" s="620">
        <v>19.3</v>
      </c>
    </row>
    <row r="253" spans="1:11" ht="15" customHeight="1">
      <c r="A253" s="959"/>
      <c r="B253" s="44" t="s">
        <v>714</v>
      </c>
      <c r="C253" s="620" t="s">
        <v>24</v>
      </c>
      <c r="D253" s="620">
        <v>3.9</v>
      </c>
      <c r="E253" s="620" t="s">
        <v>24</v>
      </c>
      <c r="F253" s="620">
        <v>26.8</v>
      </c>
      <c r="G253" s="620">
        <v>0</v>
      </c>
      <c r="H253" s="620">
        <v>8.3000000000000007</v>
      </c>
      <c r="I253" s="620">
        <v>9.1</v>
      </c>
      <c r="J253" s="620">
        <v>21.1</v>
      </c>
      <c r="K253" s="620">
        <v>6</v>
      </c>
    </row>
    <row r="254" spans="1:11" ht="15" customHeight="1">
      <c r="A254" s="959"/>
      <c r="B254" s="44" t="s">
        <v>417</v>
      </c>
      <c r="C254" s="620" t="s">
        <v>24</v>
      </c>
      <c r="D254" s="620">
        <v>0.6</v>
      </c>
      <c r="E254" s="620" t="s">
        <v>24</v>
      </c>
      <c r="F254" s="620">
        <v>0</v>
      </c>
      <c r="G254" s="620">
        <v>0</v>
      </c>
      <c r="H254" s="620">
        <v>0</v>
      </c>
      <c r="I254" s="620">
        <v>0</v>
      </c>
      <c r="J254" s="620">
        <v>0</v>
      </c>
      <c r="K254" s="620">
        <v>0.5</v>
      </c>
    </row>
    <row r="255" spans="1:11" ht="15" customHeight="1">
      <c r="A255" s="959"/>
      <c r="B255" s="610" t="s">
        <v>227</v>
      </c>
      <c r="C255" s="621" t="s">
        <v>24</v>
      </c>
      <c r="D255" s="621">
        <v>100</v>
      </c>
      <c r="E255" s="621" t="s">
        <v>24</v>
      </c>
      <c r="F255" s="621">
        <v>100</v>
      </c>
      <c r="G255" s="621">
        <v>100</v>
      </c>
      <c r="H255" s="621">
        <v>100</v>
      </c>
      <c r="I255" s="621">
        <v>100</v>
      </c>
      <c r="J255" s="621">
        <v>100</v>
      </c>
      <c r="K255" s="621">
        <v>100</v>
      </c>
    </row>
    <row r="256" spans="1:11" ht="15" customHeight="1">
      <c r="A256" s="941" t="s">
        <v>227</v>
      </c>
      <c r="B256" s="44" t="s">
        <v>362</v>
      </c>
      <c r="C256" s="620" t="s">
        <v>24</v>
      </c>
      <c r="D256" s="620">
        <v>16.899999999999999</v>
      </c>
      <c r="E256" s="620" t="s">
        <v>24</v>
      </c>
      <c r="F256" s="620">
        <v>12.7</v>
      </c>
      <c r="G256" s="620">
        <v>6.4</v>
      </c>
      <c r="H256" s="620">
        <v>9.3000000000000007</v>
      </c>
      <c r="I256" s="620">
        <v>15.1</v>
      </c>
      <c r="J256" s="620">
        <v>28.8</v>
      </c>
      <c r="K256" s="620">
        <v>15.1</v>
      </c>
    </row>
    <row r="257" spans="1:11" ht="15" customHeight="1">
      <c r="A257" s="941"/>
      <c r="B257" s="44" t="s">
        <v>711</v>
      </c>
      <c r="C257" s="620" t="s">
        <v>24</v>
      </c>
      <c r="D257" s="620">
        <v>37</v>
      </c>
      <c r="E257" s="620" t="s">
        <v>24</v>
      </c>
      <c r="F257" s="620">
        <v>13.1</v>
      </c>
      <c r="G257" s="620">
        <v>30.7</v>
      </c>
      <c r="H257" s="620">
        <v>18.600000000000001</v>
      </c>
      <c r="I257" s="620">
        <v>16</v>
      </c>
      <c r="J257" s="620">
        <v>17.399999999999999</v>
      </c>
      <c r="K257" s="620">
        <v>31.9</v>
      </c>
    </row>
    <row r="258" spans="1:11" ht="15" customHeight="1">
      <c r="A258" s="941"/>
      <c r="B258" s="44" t="s">
        <v>712</v>
      </c>
      <c r="C258" s="620" t="s">
        <v>24</v>
      </c>
      <c r="D258" s="620">
        <v>20.2</v>
      </c>
      <c r="E258" s="620" t="s">
        <v>24</v>
      </c>
      <c r="F258" s="620">
        <v>11.1</v>
      </c>
      <c r="G258" s="620">
        <v>11.8</v>
      </c>
      <c r="H258" s="620">
        <v>7.7</v>
      </c>
      <c r="I258" s="620">
        <v>25.2</v>
      </c>
      <c r="J258" s="620">
        <v>10.6</v>
      </c>
      <c r="K258" s="620">
        <v>17.5</v>
      </c>
    </row>
    <row r="259" spans="1:11" ht="15" customHeight="1">
      <c r="A259" s="941"/>
      <c r="B259" s="44" t="s">
        <v>713</v>
      </c>
      <c r="C259" s="620" t="s">
        <v>24</v>
      </c>
      <c r="D259" s="620">
        <v>20.7</v>
      </c>
      <c r="E259" s="620" t="s">
        <v>24</v>
      </c>
      <c r="F259" s="620">
        <v>19.8</v>
      </c>
      <c r="G259" s="620">
        <v>42.5</v>
      </c>
      <c r="H259" s="620">
        <v>21.1</v>
      </c>
      <c r="I259" s="620">
        <v>26.9</v>
      </c>
      <c r="J259" s="620">
        <v>18.2</v>
      </c>
      <c r="K259" s="620">
        <v>23.4</v>
      </c>
    </row>
    <row r="260" spans="1:11" ht="15" customHeight="1">
      <c r="A260" s="941"/>
      <c r="B260" s="44" t="s">
        <v>714</v>
      </c>
      <c r="C260" s="620" t="s">
        <v>24</v>
      </c>
      <c r="D260" s="620">
        <v>5</v>
      </c>
      <c r="E260" s="620" t="s">
        <v>24</v>
      </c>
      <c r="F260" s="620">
        <v>40.299999999999997</v>
      </c>
      <c r="G260" s="620">
        <v>8.6</v>
      </c>
      <c r="H260" s="620">
        <v>42.8</v>
      </c>
      <c r="I260" s="620">
        <v>16.8</v>
      </c>
      <c r="J260" s="620">
        <v>24.2</v>
      </c>
      <c r="K260" s="620">
        <v>11.5</v>
      </c>
    </row>
    <row r="261" spans="1:11" ht="15" customHeight="1">
      <c r="A261" s="941"/>
      <c r="B261" s="44" t="s">
        <v>417</v>
      </c>
      <c r="C261" s="620" t="s">
        <v>24</v>
      </c>
      <c r="D261" s="620">
        <v>0.2</v>
      </c>
      <c r="E261" s="620" t="s">
        <v>24</v>
      </c>
      <c r="F261" s="620">
        <v>3.1</v>
      </c>
      <c r="G261" s="620">
        <v>0</v>
      </c>
      <c r="H261" s="620">
        <v>0.5</v>
      </c>
      <c r="I261" s="620">
        <v>0</v>
      </c>
      <c r="J261" s="620">
        <v>0.8</v>
      </c>
      <c r="K261" s="620">
        <v>0.6</v>
      </c>
    </row>
    <row r="262" spans="1:11" ht="15" customHeight="1">
      <c r="A262" s="942"/>
      <c r="B262" s="613" t="s">
        <v>227</v>
      </c>
      <c r="C262" s="622" t="s">
        <v>24</v>
      </c>
      <c r="D262" s="622">
        <v>100</v>
      </c>
      <c r="E262" s="622" t="s">
        <v>24</v>
      </c>
      <c r="F262" s="622">
        <v>100</v>
      </c>
      <c r="G262" s="622">
        <v>100</v>
      </c>
      <c r="H262" s="622">
        <v>100</v>
      </c>
      <c r="I262" s="622">
        <v>100</v>
      </c>
      <c r="J262" s="622">
        <v>100</v>
      </c>
      <c r="K262" s="622">
        <v>100</v>
      </c>
    </row>
    <row r="263" spans="1:11" ht="15" customHeight="1">
      <c r="A263" s="943" t="s">
        <v>736</v>
      </c>
      <c r="B263" s="943"/>
      <c r="C263" s="943"/>
      <c r="D263" s="943"/>
      <c r="E263" s="943"/>
      <c r="F263" s="943"/>
      <c r="G263" s="943"/>
      <c r="H263" s="943"/>
      <c r="I263" s="943"/>
      <c r="J263" s="943"/>
      <c r="K263" s="943"/>
    </row>
    <row r="264" spans="1:11" ht="15" customHeight="1">
      <c r="A264" s="943" t="s">
        <v>752</v>
      </c>
      <c r="B264" s="943"/>
      <c r="C264" s="943"/>
      <c r="D264" s="943"/>
      <c r="E264" s="943"/>
      <c r="F264" s="943"/>
      <c r="G264" s="943"/>
      <c r="H264" s="943"/>
      <c r="I264" s="943"/>
      <c r="J264" s="943"/>
      <c r="K264" s="943"/>
    </row>
    <row r="265" spans="1:11" ht="21" customHeight="1">
      <c r="A265" s="951" t="s">
        <v>932</v>
      </c>
      <c r="B265" s="951"/>
      <c r="C265" s="951"/>
      <c r="D265" s="951"/>
      <c r="E265" s="951"/>
      <c r="F265" s="951"/>
      <c r="G265" s="951"/>
      <c r="H265" s="951"/>
      <c r="I265" s="951"/>
      <c r="J265" s="951"/>
      <c r="K265" s="951"/>
    </row>
    <row r="266" spans="1:11" ht="12" customHeight="1">
      <c r="A266" s="631" t="s">
        <v>8</v>
      </c>
      <c r="B266" s="632"/>
      <c r="C266" s="632"/>
      <c r="D266" s="632"/>
      <c r="E266" s="632"/>
      <c r="F266" s="632"/>
      <c r="G266" s="632"/>
      <c r="H266" s="632"/>
      <c r="I266" s="632"/>
      <c r="J266" s="633"/>
      <c r="K266" s="519"/>
    </row>
    <row r="267" spans="1:11" ht="12" customHeight="1">
      <c r="A267" s="947" t="s">
        <v>731</v>
      </c>
      <c r="B267" s="947"/>
      <c r="C267" s="947"/>
      <c r="D267" s="947"/>
      <c r="E267" s="947"/>
      <c r="F267" s="947"/>
      <c r="G267" s="947"/>
      <c r="H267" s="947"/>
      <c r="I267" s="947"/>
      <c r="J267" s="947"/>
      <c r="K267" s="947"/>
    </row>
    <row r="268" spans="1:11" ht="12" customHeight="1">
      <c r="A268" s="947" t="s">
        <v>897</v>
      </c>
      <c r="B268" s="947"/>
      <c r="C268" s="947"/>
      <c r="D268" s="947"/>
      <c r="E268" s="947"/>
      <c r="F268" s="947"/>
      <c r="G268" s="947"/>
      <c r="H268" s="947"/>
      <c r="I268" s="947"/>
      <c r="J268" s="947"/>
      <c r="K268" s="947"/>
    </row>
    <row r="269" spans="1:11" ht="12" customHeight="1">
      <c r="A269" s="547" t="s">
        <v>701</v>
      </c>
      <c r="B269" s="554"/>
      <c r="C269" s="554"/>
      <c r="D269" s="554"/>
      <c r="E269" s="554"/>
      <c r="F269" s="554"/>
      <c r="G269" s="554"/>
      <c r="H269" s="554"/>
      <c r="I269" s="554"/>
      <c r="J269" s="554"/>
      <c r="K269" s="554"/>
    </row>
  </sheetData>
  <mergeCells count="50">
    <mergeCell ref="A55:A61"/>
    <mergeCell ref="A1:K1"/>
    <mergeCell ref="C3:K3"/>
    <mergeCell ref="C4:K4"/>
    <mergeCell ref="A5:A11"/>
    <mergeCell ref="A12:A18"/>
    <mergeCell ref="A19:A25"/>
    <mergeCell ref="A26:A32"/>
    <mergeCell ref="A33:A39"/>
    <mergeCell ref="A40:A46"/>
    <mergeCell ref="C47:K47"/>
    <mergeCell ref="A48:A54"/>
    <mergeCell ref="C133:K133"/>
    <mergeCell ref="A62:A68"/>
    <mergeCell ref="A69:A75"/>
    <mergeCell ref="A76:A82"/>
    <mergeCell ref="A83:A89"/>
    <mergeCell ref="C90:K90"/>
    <mergeCell ref="A91:A97"/>
    <mergeCell ref="A98:A104"/>
    <mergeCell ref="A105:A111"/>
    <mergeCell ref="A112:A118"/>
    <mergeCell ref="A119:A125"/>
    <mergeCell ref="A126:A132"/>
    <mergeCell ref="A199:A205"/>
    <mergeCell ref="C134:K134"/>
    <mergeCell ref="A135:A141"/>
    <mergeCell ref="A142:A148"/>
    <mergeCell ref="A149:A155"/>
    <mergeCell ref="A156:A162"/>
    <mergeCell ref="A163:A169"/>
    <mergeCell ref="A170:A176"/>
    <mergeCell ref="C177:K177"/>
    <mergeCell ref="A178:A184"/>
    <mergeCell ref="A185:A191"/>
    <mergeCell ref="A192:A198"/>
    <mergeCell ref="A265:K265"/>
    <mergeCell ref="A267:K267"/>
    <mergeCell ref="A268:K268"/>
    <mergeCell ref="A206:A212"/>
    <mergeCell ref="A213:A219"/>
    <mergeCell ref="C220:K220"/>
    <mergeCell ref="A221:A227"/>
    <mergeCell ref="A228:A234"/>
    <mergeCell ref="A235:A241"/>
    <mergeCell ref="A263:K263"/>
    <mergeCell ref="A264:K264"/>
    <mergeCell ref="A242:A248"/>
    <mergeCell ref="A249:A255"/>
    <mergeCell ref="A256:A262"/>
  </mergeCells>
  <pageMargins left="0.25" right="0.25" top="0.5" bottom="0.5" header="0.3" footer="0.3"/>
  <pageSetup paperSize="9" scale="71" orientation="landscape" blackAndWhite="1" horizontalDpi="300" verticalDpi="300" r:id="rId1"/>
  <rowBreaks count="5" manualBreakCount="5">
    <brk id="46" max="10" man="1"/>
    <brk id="89" max="10" man="1"/>
    <brk id="132" max="10" man="1"/>
    <brk id="176" max="10" man="1"/>
    <brk id="219" max="10" man="1"/>
  </row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J13"/>
  <sheetViews>
    <sheetView zoomScaleNormal="100" workbookViewId="0">
      <selection sqref="A1:J1"/>
    </sheetView>
  </sheetViews>
  <sheetFormatPr defaultRowHeight="15"/>
  <cols>
    <col min="1" max="1" width="27.7109375" style="4" customWidth="1"/>
    <col min="2" max="16384" width="9.140625" style="4"/>
  </cols>
  <sheetData>
    <row r="1" spans="1:10" ht="15" customHeight="1">
      <c r="A1" s="792" t="s">
        <v>648</v>
      </c>
      <c r="B1" s="792"/>
      <c r="C1" s="792"/>
      <c r="D1" s="792"/>
      <c r="E1" s="792"/>
      <c r="F1" s="792"/>
      <c r="G1" s="792"/>
      <c r="H1" s="792"/>
      <c r="I1" s="792"/>
      <c r="J1" s="792"/>
    </row>
    <row r="2" spans="1:10">
      <c r="A2" s="95"/>
      <c r="B2" s="258" t="s">
        <v>754</v>
      </c>
      <c r="C2" s="258" t="s">
        <v>1</v>
      </c>
      <c r="D2" s="258" t="s">
        <v>761</v>
      </c>
      <c r="E2" s="258" t="s">
        <v>3</v>
      </c>
      <c r="F2" s="258" t="s">
        <v>4</v>
      </c>
      <c r="G2" s="258" t="s">
        <v>763</v>
      </c>
      <c r="H2" s="258" t="s">
        <v>6</v>
      </c>
      <c r="I2" s="258" t="s">
        <v>7</v>
      </c>
      <c r="J2" s="258" t="s">
        <v>227</v>
      </c>
    </row>
    <row r="3" spans="1:10">
      <c r="A3" s="246" t="s">
        <v>252</v>
      </c>
      <c r="B3" s="128">
        <v>2228</v>
      </c>
      <c r="C3" s="128">
        <v>5506</v>
      </c>
      <c r="D3" s="128">
        <v>2371</v>
      </c>
      <c r="E3" s="128">
        <v>1261</v>
      </c>
      <c r="F3" s="128">
        <v>786</v>
      </c>
      <c r="G3" s="128">
        <v>438</v>
      </c>
      <c r="H3" s="128">
        <v>103</v>
      </c>
      <c r="I3" s="128">
        <v>229</v>
      </c>
      <c r="J3" s="130">
        <v>12922</v>
      </c>
    </row>
    <row r="4" spans="1:10" ht="16.5" customHeight="1">
      <c r="A4" s="317" t="s">
        <v>253</v>
      </c>
      <c r="B4" s="128">
        <v>1774</v>
      </c>
      <c r="C4" s="128">
        <v>3993</v>
      </c>
      <c r="D4" s="128">
        <v>1788</v>
      </c>
      <c r="E4" s="128">
        <v>904</v>
      </c>
      <c r="F4" s="128">
        <v>698</v>
      </c>
      <c r="G4" s="128">
        <v>270</v>
      </c>
      <c r="H4" s="128">
        <v>95</v>
      </c>
      <c r="I4" s="128">
        <v>161</v>
      </c>
      <c r="J4" s="130">
        <v>9683</v>
      </c>
    </row>
    <row r="5" spans="1:10" ht="13.5" customHeight="1">
      <c r="A5" s="318" t="s">
        <v>254</v>
      </c>
      <c r="B5" s="319">
        <v>79.622980251346505</v>
      </c>
      <c r="C5" s="319">
        <v>72.520886305848165</v>
      </c>
      <c r="D5" s="319">
        <v>75.411218894981019</v>
      </c>
      <c r="E5" s="319">
        <v>71.689135606661381</v>
      </c>
      <c r="F5" s="319">
        <v>88.804071246819333</v>
      </c>
      <c r="G5" s="319">
        <v>61.643835616438359</v>
      </c>
      <c r="H5" s="319">
        <v>92.233009708737868</v>
      </c>
      <c r="I5" s="319">
        <v>70.3056768558952</v>
      </c>
      <c r="J5" s="320">
        <v>74.934220708868594</v>
      </c>
    </row>
    <row r="6" spans="1:10">
      <c r="A6" s="6" t="s">
        <v>255</v>
      </c>
      <c r="B6" s="321">
        <v>2380</v>
      </c>
      <c r="C6" s="321">
        <v>4713</v>
      </c>
      <c r="D6" s="321">
        <v>2150</v>
      </c>
      <c r="E6" s="321">
        <v>980</v>
      </c>
      <c r="F6" s="321">
        <v>551</v>
      </c>
      <c r="G6" s="321">
        <v>353</v>
      </c>
      <c r="H6" s="321">
        <v>128</v>
      </c>
      <c r="I6" s="321">
        <v>237</v>
      </c>
      <c r="J6" s="322">
        <v>11492</v>
      </c>
    </row>
    <row r="7" spans="1:10">
      <c r="A7" s="786" t="s">
        <v>831</v>
      </c>
      <c r="B7" s="795"/>
      <c r="C7" s="795"/>
      <c r="D7" s="795"/>
      <c r="E7" s="795"/>
      <c r="F7" s="795"/>
      <c r="G7" s="795"/>
      <c r="H7" s="795"/>
      <c r="I7" s="795"/>
      <c r="J7" s="795"/>
    </row>
    <row r="8" spans="1:10" s="232" customFormat="1">
      <c r="A8" s="787" t="s">
        <v>883</v>
      </c>
      <c r="B8" s="787"/>
      <c r="C8" s="787"/>
      <c r="D8" s="787"/>
      <c r="E8" s="787"/>
      <c r="F8" s="787"/>
      <c r="G8" s="787"/>
      <c r="H8" s="787"/>
      <c r="I8" s="787"/>
      <c r="J8" s="787"/>
    </row>
    <row r="9" spans="1:10" s="736" customFormat="1">
      <c r="A9" s="260" t="s">
        <v>64</v>
      </c>
      <c r="B9" s="762"/>
      <c r="C9" s="762"/>
      <c r="D9" s="762"/>
      <c r="E9" s="762"/>
      <c r="F9" s="762"/>
      <c r="G9" s="762"/>
      <c r="H9" s="762"/>
      <c r="I9" s="762"/>
      <c r="J9" s="762"/>
    </row>
    <row r="10" spans="1:10">
      <c r="A10" s="462" t="s">
        <v>8</v>
      </c>
      <c r="B10" s="28"/>
      <c r="C10" s="28"/>
      <c r="D10" s="28"/>
      <c r="E10" s="28"/>
      <c r="F10" s="28"/>
      <c r="G10" s="28"/>
      <c r="H10" s="28"/>
      <c r="I10" s="28"/>
      <c r="J10" s="28"/>
    </row>
    <row r="11" spans="1:10">
      <c r="A11" s="420" t="s">
        <v>83</v>
      </c>
      <c r="B11" s="420"/>
      <c r="C11" s="28"/>
      <c r="D11" s="28"/>
      <c r="E11" s="28"/>
      <c r="F11" s="28"/>
      <c r="G11" s="28"/>
      <c r="H11" s="28"/>
      <c r="I11" s="28"/>
      <c r="J11" s="28"/>
    </row>
    <row r="12" spans="1:10">
      <c r="A12" s="788" t="s">
        <v>155</v>
      </c>
      <c r="B12" s="789"/>
      <c r="C12" s="789"/>
      <c r="D12" s="789"/>
      <c r="E12" s="789"/>
      <c r="F12" s="789"/>
      <c r="G12" s="789"/>
      <c r="H12" s="789"/>
      <c r="I12" s="789"/>
      <c r="J12" s="789"/>
    </row>
    <row r="13" spans="1:10">
      <c r="A13" s="456" t="s">
        <v>74</v>
      </c>
      <c r="B13" s="28"/>
      <c r="C13" s="28"/>
      <c r="D13" s="28"/>
      <c r="E13" s="28"/>
      <c r="F13" s="28"/>
      <c r="G13" s="28"/>
      <c r="H13" s="28"/>
      <c r="I13" s="28"/>
      <c r="J13" s="28"/>
    </row>
  </sheetData>
  <customSheetViews>
    <customSheetView guid="{9B1E4C89-5E12-4216-9D91-287A277F1BB3}">
      <selection sqref="A1:J1"/>
      <pageMargins left="0.7" right="0.7" top="0.75" bottom="0.75" header="0.3" footer="0.3"/>
      <pageSetup paperSize="9" orientation="landscape" r:id="rId1"/>
    </customSheetView>
  </customSheetViews>
  <mergeCells count="4">
    <mergeCell ref="A7:J7"/>
    <mergeCell ref="A12:J12"/>
    <mergeCell ref="A1:J1"/>
    <mergeCell ref="A8:J8"/>
  </mergeCells>
  <pageMargins left="0.25" right="0.25" top="0.5" bottom="0.5" header="0.3" footer="0.3"/>
  <pageSetup paperSize="9" orientation="landscape" r:id="rId2"/>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4"/>
  <dimension ref="A1:AZ193"/>
  <sheetViews>
    <sheetView zoomScaleNormal="100" workbookViewId="0">
      <pane ySplit="2" topLeftCell="A3" activePane="bottomLeft" state="frozen"/>
      <selection pane="bottomLeft" sqref="A1:K1"/>
    </sheetView>
  </sheetViews>
  <sheetFormatPr defaultRowHeight="15"/>
  <cols>
    <col min="1" max="2" width="13.85546875" style="694" customWidth="1"/>
    <col min="3" max="11" width="12.7109375" style="694" customWidth="1"/>
    <col min="12" max="35" width="9.140625" style="721"/>
    <col min="36" max="16384" width="9.140625" style="694"/>
  </cols>
  <sheetData>
    <row r="1" spans="1:52" customFormat="1" ht="33" customHeight="1">
      <c r="A1" s="944" t="s">
        <v>966</v>
      </c>
      <c r="B1" s="944"/>
      <c r="C1" s="944"/>
      <c r="D1" s="944"/>
      <c r="E1" s="944"/>
      <c r="F1" s="944"/>
      <c r="G1" s="944"/>
      <c r="H1" s="944"/>
      <c r="I1" s="944"/>
      <c r="J1" s="944"/>
      <c r="K1" s="944"/>
      <c r="L1" s="721"/>
      <c r="M1" s="721"/>
      <c r="N1" s="721"/>
      <c r="O1" s="721"/>
      <c r="P1" s="721"/>
      <c r="Q1" s="721"/>
      <c r="R1" s="721"/>
      <c r="S1" s="721"/>
      <c r="T1" s="721"/>
      <c r="U1" s="721"/>
      <c r="V1" s="721"/>
      <c r="W1" s="721"/>
      <c r="X1" s="721"/>
      <c r="Y1" s="721"/>
      <c r="Z1" s="721"/>
      <c r="AA1" s="721"/>
      <c r="AB1" s="721"/>
      <c r="AC1" s="721"/>
      <c r="AD1" s="721"/>
      <c r="AE1" s="721"/>
      <c r="AF1" s="721"/>
      <c r="AG1" s="721"/>
      <c r="AH1" s="721"/>
      <c r="AI1" s="721"/>
      <c r="AJ1" s="721"/>
      <c r="AK1" s="721"/>
      <c r="AL1" s="721"/>
      <c r="AM1" s="721"/>
      <c r="AN1" s="721"/>
      <c r="AO1" s="721"/>
      <c r="AP1" s="721"/>
      <c r="AQ1" s="721"/>
      <c r="AR1" s="721"/>
      <c r="AS1" s="721"/>
      <c r="AT1" s="721"/>
      <c r="AU1" s="721"/>
      <c r="AV1" s="721"/>
      <c r="AW1" s="721"/>
      <c r="AX1" s="721"/>
      <c r="AY1" s="721"/>
      <c r="AZ1" s="721"/>
    </row>
    <row r="2" spans="1:52" customFormat="1" ht="22.5">
      <c r="A2" s="95" t="s">
        <v>864</v>
      </c>
      <c r="B2" s="644" t="s">
        <v>710</v>
      </c>
      <c r="C2" s="706" t="s">
        <v>735</v>
      </c>
      <c r="D2" s="706" t="s">
        <v>1</v>
      </c>
      <c r="E2" s="706" t="s">
        <v>742</v>
      </c>
      <c r="F2" s="706" t="s">
        <v>3</v>
      </c>
      <c r="G2" s="706" t="s">
        <v>4</v>
      </c>
      <c r="H2" s="706" t="s">
        <v>751</v>
      </c>
      <c r="I2" s="706" t="s">
        <v>6</v>
      </c>
      <c r="J2" s="706" t="s">
        <v>7</v>
      </c>
      <c r="K2" s="706" t="s">
        <v>227</v>
      </c>
      <c r="L2" s="721"/>
      <c r="M2" s="721"/>
      <c r="N2" s="721"/>
      <c r="O2" s="721"/>
      <c r="P2" s="721"/>
      <c r="Q2" s="721"/>
      <c r="R2" s="721"/>
      <c r="S2" s="721"/>
      <c r="T2" s="721"/>
      <c r="U2" s="721"/>
      <c r="V2" s="721"/>
      <c r="W2" s="721"/>
      <c r="X2" s="721"/>
      <c r="Y2" s="721"/>
      <c r="Z2" s="721"/>
      <c r="AA2" s="721"/>
      <c r="AB2" s="721"/>
      <c r="AC2" s="721"/>
      <c r="AD2" s="721"/>
      <c r="AE2" s="721"/>
      <c r="AF2" s="721"/>
      <c r="AG2" s="721"/>
      <c r="AH2" s="721"/>
      <c r="AI2" s="721"/>
      <c r="AJ2" s="721"/>
      <c r="AK2" s="721"/>
      <c r="AL2" s="721"/>
      <c r="AM2" s="721"/>
      <c r="AN2" s="721"/>
      <c r="AO2" s="721"/>
      <c r="AP2" s="721"/>
      <c r="AQ2" s="721"/>
      <c r="AR2" s="721"/>
      <c r="AS2" s="721"/>
      <c r="AT2" s="721"/>
      <c r="AU2" s="721"/>
      <c r="AV2" s="721"/>
      <c r="AW2" s="721"/>
      <c r="AX2" s="721"/>
      <c r="AY2" s="721"/>
      <c r="AZ2" s="721"/>
    </row>
    <row r="3" spans="1:52" customFormat="1">
      <c r="A3" s="608"/>
      <c r="B3" s="608"/>
      <c r="C3" s="929" t="s">
        <v>228</v>
      </c>
      <c r="D3" s="929"/>
      <c r="E3" s="929"/>
      <c r="F3" s="929"/>
      <c r="G3" s="929"/>
      <c r="H3" s="929"/>
      <c r="I3" s="929"/>
      <c r="J3" s="929"/>
      <c r="K3" s="929"/>
      <c r="L3" s="721"/>
      <c r="M3" s="721"/>
      <c r="N3" s="721"/>
      <c r="O3" s="721"/>
      <c r="P3" s="721"/>
      <c r="Q3" s="721"/>
      <c r="R3" s="721"/>
      <c r="S3" s="721"/>
      <c r="T3" s="721"/>
      <c r="U3" s="721"/>
      <c r="V3" s="721"/>
      <c r="W3" s="721"/>
      <c r="X3" s="721"/>
      <c r="Y3" s="721"/>
      <c r="Z3" s="721"/>
      <c r="AA3" s="721"/>
      <c r="AB3" s="721"/>
      <c r="AC3" s="721"/>
      <c r="AD3" s="721"/>
      <c r="AE3" s="721"/>
      <c r="AF3" s="721"/>
      <c r="AG3" s="721"/>
      <c r="AH3" s="721"/>
      <c r="AI3" s="721"/>
      <c r="AJ3" s="721"/>
      <c r="AK3" s="721"/>
      <c r="AL3" s="721"/>
      <c r="AM3" s="721"/>
      <c r="AN3" s="721"/>
      <c r="AO3" s="721"/>
      <c r="AP3" s="721"/>
      <c r="AQ3" s="721"/>
      <c r="AR3" s="721"/>
      <c r="AS3" s="721"/>
      <c r="AT3" s="721"/>
      <c r="AU3" s="721"/>
      <c r="AV3" s="721"/>
      <c r="AW3" s="721"/>
      <c r="AX3" s="721"/>
      <c r="AY3" s="721"/>
      <c r="AZ3" s="721"/>
    </row>
    <row r="4" spans="1:52" customFormat="1" ht="15.75" customHeight="1">
      <c r="A4" s="921" t="s">
        <v>869</v>
      </c>
      <c r="B4" s="698" t="s">
        <v>362</v>
      </c>
      <c r="C4" s="174" t="s">
        <v>26</v>
      </c>
      <c r="D4" s="215">
        <v>40</v>
      </c>
      <c r="E4" s="215" t="s">
        <v>26</v>
      </c>
      <c r="F4" s="722">
        <v>11</v>
      </c>
      <c r="G4" s="722">
        <v>27</v>
      </c>
      <c r="H4" s="722">
        <v>6</v>
      </c>
      <c r="I4" s="722">
        <v>1</v>
      </c>
      <c r="J4" s="722">
        <v>1</v>
      </c>
      <c r="K4" s="722">
        <v>86</v>
      </c>
      <c r="L4" s="721"/>
      <c r="M4" s="721"/>
      <c r="N4" s="721"/>
      <c r="O4" s="721"/>
      <c r="P4" s="721"/>
      <c r="Q4" s="721"/>
      <c r="R4" s="721"/>
      <c r="S4" s="721"/>
      <c r="T4" s="721"/>
      <c r="U4" s="721"/>
      <c r="V4" s="721"/>
      <c r="W4" s="721"/>
      <c r="X4" s="721"/>
      <c r="Y4" s="721"/>
      <c r="Z4" s="721"/>
      <c r="AA4" s="721"/>
      <c r="AB4" s="721"/>
      <c r="AC4" s="721"/>
      <c r="AD4" s="721"/>
      <c r="AE4" s="721"/>
      <c r="AF4" s="721"/>
      <c r="AG4" s="721"/>
      <c r="AH4" s="721"/>
      <c r="AI4" s="721"/>
      <c r="AJ4" s="721"/>
      <c r="AK4" s="721"/>
      <c r="AL4" s="721"/>
      <c r="AM4" s="721"/>
      <c r="AN4" s="721"/>
      <c r="AO4" s="721"/>
      <c r="AP4" s="721"/>
      <c r="AQ4" s="721"/>
      <c r="AR4" s="721"/>
      <c r="AS4" s="721"/>
      <c r="AT4" s="721"/>
      <c r="AU4" s="721"/>
      <c r="AV4" s="721"/>
      <c r="AW4" s="721"/>
      <c r="AX4" s="721"/>
      <c r="AY4" s="721"/>
      <c r="AZ4" s="721"/>
    </row>
    <row r="5" spans="1:52" customFormat="1" ht="15.75" customHeight="1">
      <c r="A5" s="921"/>
      <c r="B5" s="698" t="s">
        <v>711</v>
      </c>
      <c r="C5" s="174" t="s">
        <v>26</v>
      </c>
      <c r="D5" s="215">
        <v>357</v>
      </c>
      <c r="E5" s="215" t="s">
        <v>26</v>
      </c>
      <c r="F5" s="722">
        <v>38</v>
      </c>
      <c r="G5" s="722">
        <v>180</v>
      </c>
      <c r="H5" s="722">
        <v>7</v>
      </c>
      <c r="I5" s="722">
        <v>10</v>
      </c>
      <c r="J5" s="722">
        <v>11</v>
      </c>
      <c r="K5" s="722">
        <v>603</v>
      </c>
      <c r="L5" s="721"/>
      <c r="M5" s="721"/>
      <c r="N5" s="721"/>
      <c r="O5" s="721"/>
      <c r="P5" s="721"/>
      <c r="Q5" s="721"/>
      <c r="R5" s="721"/>
      <c r="S5" s="721"/>
      <c r="T5" s="721"/>
      <c r="U5" s="721"/>
      <c r="V5" s="721"/>
      <c r="W5" s="721"/>
      <c r="X5" s="721"/>
      <c r="Y5" s="721"/>
      <c r="Z5" s="721"/>
      <c r="AA5" s="721"/>
      <c r="AB5" s="721"/>
      <c r="AC5" s="721"/>
      <c r="AD5" s="721"/>
      <c r="AE5" s="721"/>
      <c r="AF5" s="721"/>
      <c r="AG5" s="721"/>
      <c r="AH5" s="721"/>
      <c r="AI5" s="721"/>
      <c r="AJ5" s="721"/>
      <c r="AK5" s="721"/>
      <c r="AL5" s="721"/>
      <c r="AM5" s="721"/>
      <c r="AN5" s="721"/>
      <c r="AO5" s="721"/>
      <c r="AP5" s="721"/>
      <c r="AQ5" s="721"/>
      <c r="AR5" s="721"/>
      <c r="AS5" s="721"/>
      <c r="AT5" s="721"/>
      <c r="AU5" s="721"/>
      <c r="AV5" s="721"/>
      <c r="AW5" s="721"/>
      <c r="AX5" s="721"/>
      <c r="AY5" s="721"/>
      <c r="AZ5" s="721"/>
    </row>
    <row r="6" spans="1:52" customFormat="1" ht="15.75" customHeight="1">
      <c r="A6" s="921"/>
      <c r="B6" s="698" t="s">
        <v>712</v>
      </c>
      <c r="C6" s="174" t="s">
        <v>26</v>
      </c>
      <c r="D6" s="215">
        <v>341</v>
      </c>
      <c r="E6" s="215" t="s">
        <v>26</v>
      </c>
      <c r="F6" s="722">
        <v>45</v>
      </c>
      <c r="G6" s="722">
        <v>49</v>
      </c>
      <c r="H6" s="722">
        <v>3</v>
      </c>
      <c r="I6" s="722">
        <v>19</v>
      </c>
      <c r="J6" s="722">
        <v>9</v>
      </c>
      <c r="K6" s="722">
        <v>466</v>
      </c>
      <c r="L6" s="721"/>
      <c r="M6" s="721"/>
      <c r="N6" s="721"/>
      <c r="O6" s="721"/>
      <c r="P6" s="721"/>
      <c r="Q6" s="721"/>
      <c r="R6" s="721"/>
      <c r="S6" s="721"/>
      <c r="T6" s="721"/>
      <c r="U6" s="721"/>
      <c r="V6" s="721"/>
      <c r="W6" s="721"/>
      <c r="X6" s="721"/>
      <c r="Y6" s="721"/>
      <c r="Z6" s="721"/>
      <c r="AA6" s="721"/>
      <c r="AB6" s="721"/>
      <c r="AC6" s="721"/>
      <c r="AD6" s="721"/>
      <c r="AE6" s="721"/>
      <c r="AF6" s="721"/>
      <c r="AG6" s="721"/>
      <c r="AH6" s="721"/>
      <c r="AI6" s="721"/>
      <c r="AJ6" s="721"/>
      <c r="AK6" s="721"/>
      <c r="AL6" s="721"/>
      <c r="AM6" s="721"/>
      <c r="AN6" s="721"/>
      <c r="AO6" s="721"/>
      <c r="AP6" s="721"/>
      <c r="AQ6" s="721"/>
      <c r="AR6" s="721"/>
      <c r="AS6" s="721"/>
      <c r="AT6" s="721"/>
      <c r="AU6" s="721"/>
      <c r="AV6" s="721"/>
      <c r="AW6" s="721"/>
      <c r="AX6" s="721"/>
      <c r="AY6" s="721"/>
      <c r="AZ6" s="721"/>
    </row>
    <row r="7" spans="1:52" customFormat="1" ht="15.75" customHeight="1">
      <c r="A7" s="921"/>
      <c r="B7" s="698" t="s">
        <v>713</v>
      </c>
      <c r="C7" s="174" t="s">
        <v>26</v>
      </c>
      <c r="D7" s="215">
        <v>365</v>
      </c>
      <c r="E7" s="215" t="s">
        <v>26</v>
      </c>
      <c r="F7" s="722">
        <v>98</v>
      </c>
      <c r="G7" s="722">
        <v>254</v>
      </c>
      <c r="H7" s="722">
        <v>18</v>
      </c>
      <c r="I7" s="722">
        <v>12</v>
      </c>
      <c r="J7" s="722">
        <v>20</v>
      </c>
      <c r="K7" s="722">
        <v>767</v>
      </c>
      <c r="L7" s="721"/>
      <c r="M7" s="721"/>
      <c r="N7" s="721"/>
      <c r="O7" s="721"/>
      <c r="P7" s="721"/>
      <c r="Q7" s="721"/>
      <c r="R7" s="721"/>
      <c r="S7" s="721"/>
      <c r="T7" s="721"/>
      <c r="U7" s="721"/>
      <c r="V7" s="721"/>
      <c r="W7" s="721"/>
      <c r="X7" s="721"/>
      <c r="Y7" s="721"/>
      <c r="Z7" s="721"/>
      <c r="AA7" s="721"/>
      <c r="AB7" s="721"/>
      <c r="AC7" s="721"/>
      <c r="AD7" s="721"/>
      <c r="AE7" s="721"/>
      <c r="AF7" s="721"/>
      <c r="AG7" s="721"/>
      <c r="AH7" s="721"/>
      <c r="AI7" s="721"/>
      <c r="AJ7" s="721"/>
      <c r="AK7" s="721"/>
      <c r="AL7" s="721"/>
      <c r="AM7" s="721"/>
      <c r="AN7" s="721"/>
      <c r="AO7" s="721"/>
      <c r="AP7" s="721"/>
      <c r="AQ7" s="721"/>
      <c r="AR7" s="721"/>
      <c r="AS7" s="721"/>
      <c r="AT7" s="721"/>
      <c r="AU7" s="721"/>
      <c r="AV7" s="721"/>
      <c r="AW7" s="721"/>
      <c r="AX7" s="721"/>
      <c r="AY7" s="721"/>
      <c r="AZ7" s="721"/>
    </row>
    <row r="8" spans="1:52" customFormat="1" ht="15.75" customHeight="1">
      <c r="A8" s="921"/>
      <c r="B8" s="698" t="s">
        <v>714</v>
      </c>
      <c r="C8" s="174" t="s">
        <v>26</v>
      </c>
      <c r="D8" s="215">
        <v>76</v>
      </c>
      <c r="E8" s="215" t="s">
        <v>26</v>
      </c>
      <c r="F8" s="722">
        <v>212</v>
      </c>
      <c r="G8" s="722">
        <v>59</v>
      </c>
      <c r="H8" s="722">
        <v>63</v>
      </c>
      <c r="I8" s="722">
        <v>20</v>
      </c>
      <c r="J8" s="722">
        <v>25</v>
      </c>
      <c r="K8" s="722">
        <v>455</v>
      </c>
      <c r="L8" s="721"/>
      <c r="M8" s="721"/>
      <c r="N8" s="721"/>
      <c r="O8" s="721"/>
      <c r="P8" s="721"/>
      <c r="Q8" s="721"/>
      <c r="R8" s="721"/>
      <c r="S8" s="721"/>
      <c r="T8" s="721"/>
      <c r="U8" s="721"/>
      <c r="V8" s="721"/>
      <c r="W8" s="721"/>
      <c r="X8" s="721"/>
      <c r="Y8" s="721"/>
      <c r="Z8" s="721"/>
      <c r="AA8" s="721"/>
      <c r="AB8" s="721"/>
      <c r="AC8" s="721"/>
      <c r="AD8" s="721"/>
      <c r="AE8" s="721"/>
      <c r="AF8" s="721"/>
      <c r="AG8" s="721"/>
      <c r="AH8" s="721"/>
      <c r="AI8" s="721"/>
      <c r="AJ8" s="721"/>
      <c r="AK8" s="721"/>
      <c r="AL8" s="721"/>
      <c r="AM8" s="721"/>
      <c r="AN8" s="721"/>
      <c r="AO8" s="721"/>
      <c r="AP8" s="721"/>
      <c r="AQ8" s="721"/>
      <c r="AR8" s="721"/>
      <c r="AS8" s="721"/>
      <c r="AT8" s="721"/>
      <c r="AU8" s="721"/>
      <c r="AV8" s="721"/>
      <c r="AW8" s="721"/>
      <c r="AX8" s="721"/>
      <c r="AY8" s="721"/>
      <c r="AZ8" s="721"/>
    </row>
    <row r="9" spans="1:52" customFormat="1" ht="15.75" customHeight="1">
      <c r="A9" s="921"/>
      <c r="B9" s="698" t="s">
        <v>417</v>
      </c>
      <c r="C9" s="174" t="s">
        <v>26</v>
      </c>
      <c r="D9" s="215">
        <v>1</v>
      </c>
      <c r="E9" s="215" t="s">
        <v>26</v>
      </c>
      <c r="F9" s="722">
        <v>18</v>
      </c>
      <c r="G9" s="722">
        <v>0</v>
      </c>
      <c r="H9" s="722">
        <v>0</v>
      </c>
      <c r="I9" s="722">
        <v>0</v>
      </c>
      <c r="J9" s="722">
        <v>0</v>
      </c>
      <c r="K9" s="722">
        <v>19</v>
      </c>
      <c r="L9" s="721"/>
      <c r="M9" s="721"/>
      <c r="N9" s="721"/>
      <c r="O9" s="721"/>
      <c r="P9" s="721"/>
      <c r="Q9" s="721"/>
      <c r="R9" s="721"/>
      <c r="S9" s="721"/>
      <c r="T9" s="721"/>
      <c r="U9" s="721"/>
      <c r="V9" s="721"/>
      <c r="W9" s="721"/>
      <c r="X9" s="721"/>
      <c r="Y9" s="721"/>
      <c r="Z9" s="721"/>
      <c r="AA9" s="721"/>
      <c r="AB9" s="721"/>
      <c r="AC9" s="721"/>
      <c r="AD9" s="721"/>
      <c r="AE9" s="721"/>
      <c r="AF9" s="721"/>
      <c r="AG9" s="721"/>
      <c r="AH9" s="721"/>
      <c r="AI9" s="721"/>
      <c r="AJ9" s="721"/>
      <c r="AK9" s="721"/>
      <c r="AL9" s="721"/>
      <c r="AM9" s="721"/>
      <c r="AN9" s="721"/>
      <c r="AO9" s="721"/>
      <c r="AP9" s="721"/>
      <c r="AQ9" s="721"/>
      <c r="AR9" s="721"/>
      <c r="AS9" s="721"/>
      <c r="AT9" s="721"/>
      <c r="AU9" s="721"/>
      <c r="AV9" s="721"/>
      <c r="AW9" s="721"/>
      <c r="AX9" s="721"/>
      <c r="AY9" s="721"/>
      <c r="AZ9" s="721"/>
    </row>
    <row r="10" spans="1:52" customFormat="1" ht="15.75" customHeight="1">
      <c r="A10" s="921"/>
      <c r="B10" s="699" t="s">
        <v>227</v>
      </c>
      <c r="C10" s="623" t="s">
        <v>26</v>
      </c>
      <c r="D10" s="671">
        <v>1180</v>
      </c>
      <c r="E10" s="216" t="s">
        <v>26</v>
      </c>
      <c r="F10" s="723">
        <v>422</v>
      </c>
      <c r="G10" s="723">
        <v>569</v>
      </c>
      <c r="H10" s="723">
        <v>97</v>
      </c>
      <c r="I10" s="723">
        <v>62</v>
      </c>
      <c r="J10" s="723">
        <v>66</v>
      </c>
      <c r="K10" s="723">
        <v>2396</v>
      </c>
      <c r="L10" s="721"/>
      <c r="M10" s="721"/>
      <c r="N10" s="721"/>
      <c r="O10" s="721"/>
      <c r="P10" s="721"/>
      <c r="Q10" s="721"/>
      <c r="R10" s="721"/>
      <c r="S10" s="721"/>
      <c r="T10" s="721"/>
      <c r="U10" s="721"/>
      <c r="V10" s="721"/>
      <c r="W10" s="721"/>
      <c r="X10" s="721"/>
      <c r="Y10" s="721"/>
      <c r="Z10" s="721"/>
      <c r="AA10" s="721"/>
      <c r="AB10" s="721"/>
      <c r="AC10" s="721"/>
      <c r="AD10" s="721"/>
      <c r="AE10" s="721"/>
      <c r="AF10" s="721"/>
      <c r="AG10" s="721"/>
      <c r="AH10" s="721"/>
      <c r="AI10" s="721"/>
      <c r="AJ10" s="721"/>
      <c r="AK10" s="721"/>
      <c r="AL10" s="721"/>
      <c r="AM10" s="721"/>
      <c r="AN10" s="721"/>
      <c r="AO10" s="721"/>
      <c r="AP10" s="721"/>
      <c r="AQ10" s="721"/>
      <c r="AR10" s="721"/>
      <c r="AS10" s="721"/>
      <c r="AT10" s="721"/>
      <c r="AU10" s="721"/>
      <c r="AV10" s="721"/>
      <c r="AW10" s="721"/>
      <c r="AX10" s="721"/>
      <c r="AY10" s="721"/>
      <c r="AZ10" s="721"/>
    </row>
    <row r="11" spans="1:52" customFormat="1" ht="15.75" customHeight="1">
      <c r="A11" s="700" t="s">
        <v>865</v>
      </c>
      <c r="B11" s="698" t="s">
        <v>362</v>
      </c>
      <c r="C11" s="174" t="s">
        <v>26</v>
      </c>
      <c r="D11" s="215">
        <v>642</v>
      </c>
      <c r="E11" s="215" t="s">
        <v>26</v>
      </c>
      <c r="F11" s="722">
        <v>77</v>
      </c>
      <c r="G11" s="722">
        <v>20</v>
      </c>
      <c r="H11" s="722">
        <v>12</v>
      </c>
      <c r="I11" s="722">
        <v>17</v>
      </c>
      <c r="J11" s="722">
        <v>37</v>
      </c>
      <c r="K11" s="722">
        <v>805</v>
      </c>
      <c r="L11" s="721"/>
      <c r="M11" s="721"/>
      <c r="N11" s="721"/>
      <c r="O11" s="721"/>
      <c r="P11" s="721"/>
      <c r="Q11" s="721"/>
      <c r="R11" s="721"/>
      <c r="S11" s="721"/>
      <c r="T11" s="721"/>
      <c r="U11" s="721"/>
      <c r="V11" s="721"/>
      <c r="W11" s="721"/>
      <c r="X11" s="721"/>
      <c r="Y11" s="721"/>
      <c r="Z11" s="721"/>
      <c r="AA11" s="721"/>
      <c r="AB11" s="721"/>
      <c r="AC11" s="721"/>
      <c r="AD11" s="721"/>
      <c r="AE11" s="721"/>
      <c r="AF11" s="721"/>
      <c r="AG11" s="721"/>
      <c r="AH11" s="721"/>
      <c r="AI11" s="721"/>
      <c r="AJ11" s="721"/>
      <c r="AK11" s="721"/>
      <c r="AL11" s="721"/>
      <c r="AM11" s="721"/>
      <c r="AN11" s="721"/>
      <c r="AO11" s="721"/>
      <c r="AP11" s="721"/>
      <c r="AQ11" s="721"/>
      <c r="AR11" s="721"/>
      <c r="AS11" s="721"/>
      <c r="AT11" s="721"/>
      <c r="AU11" s="721"/>
      <c r="AV11" s="721"/>
      <c r="AW11" s="721"/>
      <c r="AX11" s="721"/>
      <c r="AY11" s="721"/>
      <c r="AZ11" s="721"/>
    </row>
    <row r="12" spans="1:52" customFormat="1" ht="15.75" customHeight="1">
      <c r="A12" s="700"/>
      <c r="B12" s="698" t="s">
        <v>711</v>
      </c>
      <c r="C12" s="174" t="s">
        <v>26</v>
      </c>
      <c r="D12" s="215">
        <v>1133</v>
      </c>
      <c r="E12" s="215" t="s">
        <v>26</v>
      </c>
      <c r="F12" s="722">
        <v>50</v>
      </c>
      <c r="G12" s="722">
        <v>50</v>
      </c>
      <c r="H12" s="722">
        <v>29</v>
      </c>
      <c r="I12" s="722">
        <v>9</v>
      </c>
      <c r="J12" s="722">
        <v>12</v>
      </c>
      <c r="K12" s="722">
        <v>1283</v>
      </c>
      <c r="L12" s="721"/>
      <c r="M12" s="721"/>
      <c r="N12" s="721"/>
      <c r="O12" s="721"/>
      <c r="P12" s="721"/>
      <c r="Q12" s="721"/>
      <c r="R12" s="721"/>
      <c r="S12" s="721"/>
      <c r="T12" s="721"/>
      <c r="U12" s="721"/>
      <c r="V12" s="721"/>
      <c r="W12" s="721"/>
      <c r="X12" s="721"/>
      <c r="Y12" s="721"/>
      <c r="Z12" s="721"/>
      <c r="AA12" s="721"/>
      <c r="AB12" s="721"/>
      <c r="AC12" s="721"/>
      <c r="AD12" s="721"/>
      <c r="AE12" s="721"/>
      <c r="AF12" s="721"/>
      <c r="AG12" s="721"/>
      <c r="AH12" s="721"/>
      <c r="AI12" s="721"/>
      <c r="AJ12" s="721"/>
      <c r="AK12" s="721"/>
      <c r="AL12" s="721"/>
      <c r="AM12" s="721"/>
      <c r="AN12" s="721"/>
      <c r="AO12" s="721"/>
      <c r="AP12" s="721"/>
      <c r="AQ12" s="721"/>
      <c r="AR12" s="721"/>
      <c r="AS12" s="721"/>
      <c r="AT12" s="721"/>
      <c r="AU12" s="721"/>
      <c r="AV12" s="721"/>
      <c r="AW12" s="721"/>
      <c r="AX12" s="721"/>
      <c r="AY12" s="721"/>
      <c r="AZ12" s="721"/>
    </row>
    <row r="13" spans="1:52" customFormat="1" ht="15.75" customHeight="1">
      <c r="A13" s="700"/>
      <c r="B13" s="698" t="s">
        <v>712</v>
      </c>
      <c r="C13" s="174" t="s">
        <v>26</v>
      </c>
      <c r="D13" s="215">
        <v>458</v>
      </c>
      <c r="E13" s="215" t="s">
        <v>26</v>
      </c>
      <c r="F13" s="722">
        <v>32</v>
      </c>
      <c r="G13" s="722">
        <v>39</v>
      </c>
      <c r="H13" s="722">
        <v>12</v>
      </c>
      <c r="I13" s="722">
        <v>11</v>
      </c>
      <c r="J13" s="722">
        <v>5</v>
      </c>
      <c r="K13" s="722">
        <v>557</v>
      </c>
      <c r="L13" s="721"/>
      <c r="M13" s="721"/>
      <c r="N13" s="721"/>
      <c r="O13" s="721"/>
      <c r="P13" s="721"/>
      <c r="Q13" s="721"/>
      <c r="R13" s="721"/>
      <c r="S13" s="721"/>
      <c r="T13" s="721"/>
      <c r="U13" s="721"/>
      <c r="V13" s="721"/>
      <c r="W13" s="721"/>
      <c r="X13" s="721"/>
      <c r="Y13" s="721"/>
      <c r="Z13" s="721"/>
      <c r="AA13" s="721"/>
      <c r="AB13" s="721"/>
      <c r="AC13" s="721"/>
      <c r="AD13" s="721"/>
      <c r="AE13" s="721"/>
      <c r="AF13" s="721"/>
      <c r="AG13" s="721"/>
      <c r="AH13" s="721"/>
      <c r="AI13" s="721"/>
      <c r="AJ13" s="721"/>
      <c r="AK13" s="721"/>
      <c r="AL13" s="721"/>
      <c r="AM13" s="721"/>
      <c r="AN13" s="721"/>
      <c r="AO13" s="721"/>
      <c r="AP13" s="721"/>
      <c r="AQ13" s="721"/>
      <c r="AR13" s="721"/>
      <c r="AS13" s="721"/>
      <c r="AT13" s="721"/>
      <c r="AU13" s="721"/>
      <c r="AV13" s="721"/>
      <c r="AW13" s="721"/>
      <c r="AX13" s="721"/>
      <c r="AY13" s="721"/>
      <c r="AZ13" s="721"/>
    </row>
    <row r="14" spans="1:52" customFormat="1" ht="15.75" customHeight="1">
      <c r="A14" s="700"/>
      <c r="B14" s="698" t="s">
        <v>713</v>
      </c>
      <c r="C14" s="174" t="s">
        <v>26</v>
      </c>
      <c r="D14" s="215">
        <v>409</v>
      </c>
      <c r="E14" s="215" t="s">
        <v>26</v>
      </c>
      <c r="F14" s="722">
        <v>37</v>
      </c>
      <c r="G14" s="722">
        <v>64</v>
      </c>
      <c r="H14" s="722">
        <v>20</v>
      </c>
      <c r="I14" s="722">
        <v>20</v>
      </c>
      <c r="J14" s="722">
        <v>4</v>
      </c>
      <c r="K14" s="722">
        <v>554</v>
      </c>
      <c r="L14" s="721"/>
      <c r="M14" s="721"/>
      <c r="N14" s="721"/>
      <c r="O14" s="721"/>
      <c r="P14" s="721"/>
      <c r="Q14" s="721"/>
      <c r="R14" s="721"/>
      <c r="S14" s="721"/>
      <c r="T14" s="721"/>
      <c r="U14" s="721"/>
      <c r="V14" s="721"/>
      <c r="W14" s="721"/>
      <c r="X14" s="721"/>
      <c r="Y14" s="721"/>
      <c r="Z14" s="721"/>
      <c r="AA14" s="721"/>
      <c r="AB14" s="721"/>
      <c r="AC14" s="721"/>
      <c r="AD14" s="721"/>
      <c r="AE14" s="721"/>
      <c r="AF14" s="721"/>
      <c r="AG14" s="721"/>
      <c r="AH14" s="721"/>
      <c r="AI14" s="721"/>
      <c r="AJ14" s="721"/>
      <c r="AK14" s="721"/>
      <c r="AL14" s="721"/>
      <c r="AM14" s="721"/>
      <c r="AN14" s="721"/>
      <c r="AO14" s="721"/>
      <c r="AP14" s="721"/>
      <c r="AQ14" s="721"/>
      <c r="AR14" s="721"/>
      <c r="AS14" s="721"/>
      <c r="AT14" s="721"/>
      <c r="AU14" s="721"/>
      <c r="AV14" s="721"/>
      <c r="AW14" s="721"/>
      <c r="AX14" s="721"/>
      <c r="AY14" s="721"/>
      <c r="AZ14" s="721"/>
    </row>
    <row r="15" spans="1:52" customFormat="1" ht="15.75" customHeight="1">
      <c r="A15" s="700"/>
      <c r="B15" s="698" t="s">
        <v>714</v>
      </c>
      <c r="C15" s="174" t="s">
        <v>26</v>
      </c>
      <c r="D15" s="215">
        <v>81</v>
      </c>
      <c r="E15" s="215" t="s">
        <v>26</v>
      </c>
      <c r="F15" s="722">
        <v>54</v>
      </c>
      <c r="G15" s="722">
        <v>4</v>
      </c>
      <c r="H15" s="722">
        <v>18</v>
      </c>
      <c r="I15" s="722">
        <v>0</v>
      </c>
      <c r="J15" s="722">
        <v>7</v>
      </c>
      <c r="K15" s="722">
        <v>164</v>
      </c>
      <c r="L15" s="721"/>
      <c r="M15" s="721"/>
      <c r="N15" s="721"/>
      <c r="O15" s="721"/>
      <c r="P15" s="721"/>
      <c r="Q15" s="721"/>
      <c r="R15" s="721"/>
      <c r="S15" s="721"/>
      <c r="T15" s="721"/>
      <c r="U15" s="721"/>
      <c r="V15" s="721"/>
      <c r="W15" s="721"/>
      <c r="X15" s="721"/>
      <c r="Y15" s="721"/>
      <c r="Z15" s="721"/>
      <c r="AA15" s="721"/>
      <c r="AB15" s="721"/>
      <c r="AC15" s="721"/>
      <c r="AD15" s="721"/>
      <c r="AE15" s="721"/>
      <c r="AF15" s="721"/>
      <c r="AG15" s="721"/>
      <c r="AH15" s="721"/>
      <c r="AI15" s="721"/>
      <c r="AJ15" s="721"/>
      <c r="AK15" s="721"/>
      <c r="AL15" s="721"/>
      <c r="AM15" s="721"/>
      <c r="AN15" s="721"/>
      <c r="AO15" s="721"/>
      <c r="AP15" s="721"/>
      <c r="AQ15" s="721"/>
      <c r="AR15" s="721"/>
      <c r="AS15" s="721"/>
      <c r="AT15" s="721"/>
      <c r="AU15" s="721"/>
      <c r="AV15" s="721"/>
      <c r="AW15" s="721"/>
      <c r="AX15" s="721"/>
      <c r="AY15" s="721"/>
      <c r="AZ15" s="721"/>
    </row>
    <row r="16" spans="1:52" customFormat="1" ht="15.75" customHeight="1">
      <c r="A16" s="700"/>
      <c r="B16" s="698" t="s">
        <v>417</v>
      </c>
      <c r="C16" s="174" t="s">
        <v>26</v>
      </c>
      <c r="D16" s="215">
        <v>6</v>
      </c>
      <c r="E16" s="215" t="s">
        <v>26</v>
      </c>
      <c r="F16" s="722">
        <v>3</v>
      </c>
      <c r="G16" s="722">
        <v>0</v>
      </c>
      <c r="H16" s="722">
        <v>1</v>
      </c>
      <c r="I16" s="722">
        <v>0</v>
      </c>
      <c r="J16" s="722">
        <v>1</v>
      </c>
      <c r="K16" s="722">
        <v>11</v>
      </c>
      <c r="L16" s="721"/>
      <c r="M16" s="721"/>
      <c r="N16" s="721"/>
      <c r="O16" s="721"/>
      <c r="P16" s="721"/>
      <c r="Q16" s="721"/>
      <c r="R16" s="721"/>
      <c r="S16" s="721"/>
      <c r="T16" s="721"/>
      <c r="U16" s="721"/>
      <c r="V16" s="721"/>
      <c r="W16" s="721"/>
      <c r="X16" s="721"/>
      <c r="Y16" s="721"/>
      <c r="Z16" s="721"/>
      <c r="AA16" s="721"/>
      <c r="AB16" s="721"/>
      <c r="AC16" s="721"/>
      <c r="AD16" s="721"/>
      <c r="AE16" s="721"/>
      <c r="AF16" s="721"/>
      <c r="AG16" s="721"/>
      <c r="AH16" s="721"/>
      <c r="AI16" s="721"/>
      <c r="AJ16" s="721"/>
      <c r="AK16" s="721"/>
      <c r="AL16" s="721"/>
      <c r="AM16" s="721"/>
      <c r="AN16" s="721"/>
      <c r="AO16" s="721"/>
      <c r="AP16" s="721"/>
      <c r="AQ16" s="721"/>
      <c r="AR16" s="721"/>
      <c r="AS16" s="721"/>
      <c r="AT16" s="721"/>
      <c r="AU16" s="721"/>
      <c r="AV16" s="721"/>
      <c r="AW16" s="721"/>
      <c r="AX16" s="721"/>
      <c r="AY16" s="721"/>
      <c r="AZ16" s="721"/>
    </row>
    <row r="17" spans="1:52" customFormat="1" ht="15.75" customHeight="1">
      <c r="A17" s="700"/>
      <c r="B17" s="699" t="s">
        <v>227</v>
      </c>
      <c r="C17" s="623" t="s">
        <v>26</v>
      </c>
      <c r="D17" s="671">
        <v>2729</v>
      </c>
      <c r="E17" s="216" t="s">
        <v>26</v>
      </c>
      <c r="F17" s="723">
        <v>253</v>
      </c>
      <c r="G17" s="723">
        <v>177</v>
      </c>
      <c r="H17" s="723">
        <v>92</v>
      </c>
      <c r="I17" s="723">
        <v>57</v>
      </c>
      <c r="J17" s="723">
        <v>66</v>
      </c>
      <c r="K17" s="723">
        <v>3374</v>
      </c>
      <c r="L17" s="721"/>
      <c r="M17" s="721"/>
      <c r="N17" s="721"/>
      <c r="O17" s="721"/>
      <c r="P17" s="721"/>
      <c r="Q17" s="721"/>
      <c r="R17" s="721"/>
      <c r="S17" s="721"/>
      <c r="T17" s="721"/>
      <c r="U17" s="721"/>
      <c r="V17" s="721"/>
      <c r="W17" s="721"/>
      <c r="X17" s="721"/>
      <c r="Y17" s="721"/>
      <c r="Z17" s="721"/>
      <c r="AA17" s="721"/>
      <c r="AB17" s="721"/>
      <c r="AC17" s="721"/>
      <c r="AD17" s="721"/>
      <c r="AE17" s="721"/>
      <c r="AF17" s="721"/>
      <c r="AG17" s="721"/>
      <c r="AH17" s="721"/>
      <c r="AI17" s="721"/>
      <c r="AJ17" s="721"/>
      <c r="AK17" s="721"/>
      <c r="AL17" s="721"/>
      <c r="AM17" s="721"/>
      <c r="AN17" s="721"/>
      <c r="AO17" s="721"/>
      <c r="AP17" s="721"/>
      <c r="AQ17" s="721"/>
      <c r="AR17" s="721"/>
      <c r="AS17" s="721"/>
      <c r="AT17" s="721"/>
      <c r="AU17" s="721"/>
      <c r="AV17" s="721"/>
      <c r="AW17" s="721"/>
      <c r="AX17" s="721"/>
      <c r="AY17" s="721"/>
      <c r="AZ17" s="721"/>
    </row>
    <row r="18" spans="1:52" customFormat="1" ht="15.75" customHeight="1">
      <c r="A18" s="700" t="s">
        <v>866</v>
      </c>
      <c r="B18" s="698" t="s">
        <v>362</v>
      </c>
      <c r="C18" s="174" t="s">
        <v>26</v>
      </c>
      <c r="D18" s="215">
        <v>0</v>
      </c>
      <c r="E18" s="215" t="s">
        <v>26</v>
      </c>
      <c r="F18" s="722">
        <v>1</v>
      </c>
      <c r="G18" s="722">
        <v>1</v>
      </c>
      <c r="H18" s="722">
        <v>0</v>
      </c>
      <c r="I18" s="722">
        <v>0</v>
      </c>
      <c r="J18" s="722">
        <v>0</v>
      </c>
      <c r="K18" s="722">
        <v>2</v>
      </c>
      <c r="L18" s="721"/>
      <c r="M18" s="721"/>
      <c r="N18" s="721"/>
      <c r="O18" s="721"/>
      <c r="P18" s="721"/>
      <c r="Q18" s="721"/>
      <c r="R18" s="721"/>
      <c r="S18" s="721"/>
      <c r="T18" s="721"/>
      <c r="U18" s="721"/>
      <c r="V18" s="721"/>
      <c r="W18" s="721"/>
      <c r="X18" s="721"/>
      <c r="Y18" s="721"/>
      <c r="Z18" s="721"/>
      <c r="AA18" s="721"/>
      <c r="AB18" s="721"/>
      <c r="AC18" s="721"/>
      <c r="AD18" s="721"/>
      <c r="AE18" s="721"/>
      <c r="AF18" s="721"/>
      <c r="AG18" s="721"/>
      <c r="AH18" s="721"/>
      <c r="AI18" s="721"/>
      <c r="AJ18" s="721"/>
      <c r="AK18" s="721"/>
      <c r="AL18" s="721"/>
      <c r="AM18" s="721"/>
      <c r="AN18" s="721"/>
      <c r="AO18" s="721"/>
      <c r="AP18" s="721"/>
      <c r="AQ18" s="721"/>
      <c r="AR18" s="721"/>
      <c r="AS18" s="721"/>
      <c r="AT18" s="721"/>
      <c r="AU18" s="721"/>
      <c r="AV18" s="721"/>
      <c r="AW18" s="721"/>
      <c r="AX18" s="721"/>
      <c r="AY18" s="721"/>
      <c r="AZ18" s="721"/>
    </row>
    <row r="19" spans="1:52" customFormat="1" ht="15.75" customHeight="1">
      <c r="A19" s="700"/>
      <c r="B19" s="698" t="s">
        <v>711</v>
      </c>
      <c r="C19" s="174" t="s">
        <v>26</v>
      </c>
      <c r="D19" s="215">
        <v>2</v>
      </c>
      <c r="E19" s="215" t="s">
        <v>26</v>
      </c>
      <c r="F19" s="722">
        <v>4</v>
      </c>
      <c r="G19" s="722">
        <v>0</v>
      </c>
      <c r="H19" s="722">
        <v>0</v>
      </c>
      <c r="I19" s="722">
        <v>0</v>
      </c>
      <c r="J19" s="722">
        <v>0</v>
      </c>
      <c r="K19" s="722">
        <v>6</v>
      </c>
      <c r="L19" s="721"/>
      <c r="M19" s="721"/>
      <c r="N19" s="721"/>
      <c r="O19" s="721"/>
      <c r="P19" s="721"/>
      <c r="Q19" s="721"/>
      <c r="R19" s="721"/>
      <c r="S19" s="721"/>
      <c r="T19" s="721"/>
      <c r="U19" s="721"/>
      <c r="V19" s="721"/>
      <c r="W19" s="721"/>
      <c r="X19" s="721"/>
      <c r="Y19" s="721"/>
      <c r="Z19" s="721"/>
      <c r="AA19" s="721"/>
      <c r="AB19" s="721"/>
      <c r="AC19" s="721"/>
      <c r="AD19" s="721"/>
      <c r="AE19" s="721"/>
      <c r="AF19" s="721"/>
      <c r="AG19" s="721"/>
      <c r="AH19" s="721"/>
      <c r="AI19" s="721"/>
      <c r="AJ19" s="721"/>
      <c r="AK19" s="721"/>
      <c r="AL19" s="721"/>
      <c r="AM19" s="721"/>
      <c r="AN19" s="721"/>
      <c r="AO19" s="721"/>
      <c r="AP19" s="721"/>
      <c r="AQ19" s="721"/>
      <c r="AR19" s="721"/>
      <c r="AS19" s="721"/>
      <c r="AT19" s="721"/>
      <c r="AU19" s="721"/>
      <c r="AV19" s="721"/>
      <c r="AW19" s="721"/>
      <c r="AX19" s="721"/>
      <c r="AY19" s="721"/>
      <c r="AZ19" s="721"/>
    </row>
    <row r="20" spans="1:52" customFormat="1" ht="15.75" customHeight="1">
      <c r="A20" s="700"/>
      <c r="B20" s="698" t="s">
        <v>712</v>
      </c>
      <c r="C20" s="174" t="s">
        <v>26</v>
      </c>
      <c r="D20" s="215">
        <v>14</v>
      </c>
      <c r="E20" s="215" t="s">
        <v>26</v>
      </c>
      <c r="F20" s="722">
        <v>1</v>
      </c>
      <c r="G20" s="722">
        <v>0</v>
      </c>
      <c r="H20" s="722">
        <v>0</v>
      </c>
      <c r="I20" s="722">
        <v>0</v>
      </c>
      <c r="J20" s="722">
        <v>0</v>
      </c>
      <c r="K20" s="722">
        <v>15</v>
      </c>
      <c r="L20" s="721"/>
      <c r="M20" s="721"/>
      <c r="N20" s="721"/>
      <c r="O20" s="721"/>
      <c r="P20" s="721"/>
      <c r="Q20" s="721"/>
      <c r="R20" s="721"/>
      <c r="S20" s="721"/>
      <c r="T20" s="721"/>
      <c r="U20" s="721"/>
      <c r="V20" s="721"/>
      <c r="W20" s="721"/>
      <c r="X20" s="721"/>
      <c r="Y20" s="721"/>
      <c r="Z20" s="721"/>
      <c r="AA20" s="721"/>
      <c r="AB20" s="721"/>
      <c r="AC20" s="721"/>
      <c r="AD20" s="721"/>
      <c r="AE20" s="721"/>
      <c r="AF20" s="721"/>
      <c r="AG20" s="721"/>
      <c r="AH20" s="721"/>
      <c r="AI20" s="721"/>
      <c r="AJ20" s="721"/>
      <c r="AK20" s="721"/>
      <c r="AL20" s="721"/>
      <c r="AM20" s="721"/>
      <c r="AN20" s="721"/>
      <c r="AO20" s="721"/>
      <c r="AP20" s="721"/>
      <c r="AQ20" s="721"/>
      <c r="AR20" s="721"/>
      <c r="AS20" s="721"/>
      <c r="AT20" s="721"/>
      <c r="AU20" s="721"/>
      <c r="AV20" s="721"/>
      <c r="AW20" s="721"/>
      <c r="AX20" s="721"/>
      <c r="AY20" s="721"/>
      <c r="AZ20" s="721"/>
    </row>
    <row r="21" spans="1:52" customFormat="1" ht="15.75" customHeight="1">
      <c r="A21" s="700"/>
      <c r="B21" s="698" t="s">
        <v>713</v>
      </c>
      <c r="C21" s="174" t="s">
        <v>26</v>
      </c>
      <c r="D21" s="215">
        <v>61</v>
      </c>
      <c r="E21" s="215" t="s">
        <v>26</v>
      </c>
      <c r="F21" s="722">
        <v>4</v>
      </c>
      <c r="G21" s="722">
        <v>0</v>
      </c>
      <c r="H21" s="722">
        <v>3</v>
      </c>
      <c r="I21" s="722">
        <v>0</v>
      </c>
      <c r="J21" s="722">
        <v>0</v>
      </c>
      <c r="K21" s="722">
        <v>68</v>
      </c>
      <c r="L21" s="721"/>
      <c r="M21" s="721"/>
      <c r="N21" s="721"/>
      <c r="O21" s="721"/>
      <c r="P21" s="721"/>
      <c r="Q21" s="721"/>
      <c r="R21" s="721"/>
      <c r="S21" s="721"/>
      <c r="T21" s="721"/>
      <c r="U21" s="721"/>
      <c r="V21" s="721"/>
      <c r="W21" s="721"/>
      <c r="X21" s="721"/>
      <c r="Y21" s="721"/>
      <c r="Z21" s="721"/>
      <c r="AA21" s="721"/>
      <c r="AB21" s="721"/>
      <c r="AC21" s="721"/>
      <c r="AD21" s="721"/>
      <c r="AE21" s="721"/>
      <c r="AF21" s="721"/>
      <c r="AG21" s="721"/>
      <c r="AH21" s="721"/>
      <c r="AI21" s="721"/>
      <c r="AJ21" s="721"/>
      <c r="AK21" s="721"/>
      <c r="AL21" s="721"/>
      <c r="AM21" s="721"/>
      <c r="AN21" s="721"/>
      <c r="AO21" s="721"/>
      <c r="AP21" s="721"/>
      <c r="AQ21" s="721"/>
      <c r="AR21" s="721"/>
      <c r="AS21" s="721"/>
      <c r="AT21" s="721"/>
      <c r="AU21" s="721"/>
      <c r="AV21" s="721"/>
      <c r="AW21" s="721"/>
      <c r="AX21" s="721"/>
      <c r="AY21" s="721"/>
      <c r="AZ21" s="721"/>
    </row>
    <row r="22" spans="1:52" customFormat="1" ht="15.75" customHeight="1">
      <c r="A22" s="700"/>
      <c r="B22" s="698" t="s">
        <v>714</v>
      </c>
      <c r="C22" s="174" t="s">
        <v>26</v>
      </c>
      <c r="D22" s="215">
        <v>44</v>
      </c>
      <c r="E22" s="215" t="s">
        <v>26</v>
      </c>
      <c r="F22" s="722">
        <v>17</v>
      </c>
      <c r="G22" s="722">
        <v>1</v>
      </c>
      <c r="H22" s="722">
        <v>2</v>
      </c>
      <c r="I22" s="722">
        <v>0</v>
      </c>
      <c r="J22" s="722">
        <v>0</v>
      </c>
      <c r="K22" s="722">
        <v>64</v>
      </c>
      <c r="L22" s="721"/>
      <c r="M22" s="721"/>
      <c r="N22" s="721"/>
      <c r="O22" s="721"/>
      <c r="P22" s="721"/>
      <c r="Q22" s="721"/>
      <c r="R22" s="721"/>
      <c r="S22" s="721"/>
      <c r="T22" s="721"/>
      <c r="U22" s="721"/>
      <c r="V22" s="721"/>
      <c r="W22" s="721"/>
      <c r="X22" s="721"/>
      <c r="Y22" s="721"/>
      <c r="Z22" s="721"/>
      <c r="AA22" s="721"/>
      <c r="AB22" s="721"/>
      <c r="AC22" s="721"/>
      <c r="AD22" s="721"/>
      <c r="AE22" s="721"/>
      <c r="AF22" s="721"/>
      <c r="AG22" s="721"/>
      <c r="AH22" s="721"/>
      <c r="AI22" s="721"/>
      <c r="AJ22" s="721"/>
      <c r="AK22" s="721"/>
      <c r="AL22" s="721"/>
      <c r="AM22" s="721"/>
      <c r="AN22" s="721"/>
      <c r="AO22" s="721"/>
      <c r="AP22" s="721"/>
      <c r="AQ22" s="721"/>
      <c r="AR22" s="721"/>
      <c r="AS22" s="721"/>
      <c r="AT22" s="721"/>
      <c r="AU22" s="721"/>
      <c r="AV22" s="721"/>
      <c r="AW22" s="721"/>
      <c r="AX22" s="721"/>
      <c r="AY22" s="721"/>
      <c r="AZ22" s="721"/>
    </row>
    <row r="23" spans="1:52" customFormat="1" ht="15.75" customHeight="1">
      <c r="A23" s="700"/>
      <c r="B23" s="698" t="s">
        <v>417</v>
      </c>
      <c r="C23" s="174" t="s">
        <v>26</v>
      </c>
      <c r="D23" s="215">
        <v>2</v>
      </c>
      <c r="E23" s="215" t="s">
        <v>26</v>
      </c>
      <c r="F23" s="722">
        <v>1</v>
      </c>
      <c r="G23" s="722">
        <v>0</v>
      </c>
      <c r="H23" s="722">
        <v>0</v>
      </c>
      <c r="I23" s="722">
        <v>0</v>
      </c>
      <c r="J23" s="722">
        <v>0</v>
      </c>
      <c r="K23" s="722">
        <v>3</v>
      </c>
      <c r="L23" s="721"/>
      <c r="M23" s="721"/>
      <c r="N23" s="721"/>
      <c r="O23" s="721"/>
      <c r="P23" s="721"/>
      <c r="Q23" s="721"/>
      <c r="R23" s="721"/>
      <c r="S23" s="721"/>
      <c r="T23" s="721"/>
      <c r="U23" s="721"/>
      <c r="V23" s="721"/>
      <c r="W23" s="721"/>
      <c r="X23" s="721"/>
      <c r="Y23" s="721"/>
      <c r="Z23" s="721"/>
      <c r="AA23" s="721"/>
      <c r="AB23" s="721"/>
      <c r="AC23" s="721"/>
      <c r="AD23" s="721"/>
      <c r="AE23" s="721"/>
      <c r="AF23" s="721"/>
      <c r="AG23" s="721"/>
      <c r="AH23" s="721"/>
      <c r="AI23" s="721"/>
      <c r="AJ23" s="721"/>
      <c r="AK23" s="721"/>
      <c r="AL23" s="721"/>
      <c r="AM23" s="721"/>
      <c r="AN23" s="721"/>
      <c r="AO23" s="721"/>
      <c r="AP23" s="721"/>
      <c r="AQ23" s="721"/>
      <c r="AR23" s="721"/>
      <c r="AS23" s="721"/>
      <c r="AT23" s="721"/>
      <c r="AU23" s="721"/>
      <c r="AV23" s="721"/>
      <c r="AW23" s="721"/>
      <c r="AX23" s="721"/>
      <c r="AY23" s="721"/>
      <c r="AZ23" s="721"/>
    </row>
    <row r="24" spans="1:52" customFormat="1" ht="15.75" customHeight="1">
      <c r="A24" s="700"/>
      <c r="B24" s="699" t="s">
        <v>227</v>
      </c>
      <c r="C24" s="623" t="s">
        <v>26</v>
      </c>
      <c r="D24" s="671">
        <v>123</v>
      </c>
      <c r="E24" s="216" t="s">
        <v>26</v>
      </c>
      <c r="F24" s="723">
        <v>28</v>
      </c>
      <c r="G24" s="723">
        <v>2</v>
      </c>
      <c r="H24" s="723">
        <v>5</v>
      </c>
      <c r="I24" s="723">
        <v>0</v>
      </c>
      <c r="J24" s="723">
        <v>0</v>
      </c>
      <c r="K24" s="723">
        <v>158</v>
      </c>
      <c r="L24" s="721"/>
      <c r="M24" s="721"/>
      <c r="N24" s="721"/>
      <c r="O24" s="721"/>
      <c r="P24" s="721"/>
      <c r="Q24" s="721"/>
      <c r="R24" s="721"/>
      <c r="S24" s="721"/>
      <c r="T24" s="721"/>
      <c r="U24" s="721"/>
      <c r="V24" s="721"/>
      <c r="W24" s="721"/>
      <c r="X24" s="721"/>
      <c r="Y24" s="721"/>
      <c r="Z24" s="721"/>
      <c r="AA24" s="721"/>
      <c r="AB24" s="721"/>
      <c r="AC24" s="721"/>
      <c r="AD24" s="721"/>
      <c r="AE24" s="721"/>
      <c r="AF24" s="721"/>
      <c r="AG24" s="721"/>
      <c r="AH24" s="721"/>
      <c r="AI24" s="721"/>
      <c r="AJ24" s="721"/>
      <c r="AK24" s="721"/>
      <c r="AL24" s="721"/>
      <c r="AM24" s="721"/>
      <c r="AN24" s="721"/>
      <c r="AO24" s="721"/>
      <c r="AP24" s="721"/>
      <c r="AQ24" s="721"/>
      <c r="AR24" s="721"/>
      <c r="AS24" s="721"/>
      <c r="AT24" s="721"/>
      <c r="AU24" s="721"/>
      <c r="AV24" s="721"/>
      <c r="AW24" s="721"/>
      <c r="AX24" s="721"/>
      <c r="AY24" s="721"/>
      <c r="AZ24" s="721"/>
    </row>
    <row r="25" spans="1:52" customFormat="1" ht="15.75" customHeight="1">
      <c r="A25" s="700" t="s">
        <v>227</v>
      </c>
      <c r="B25" s="698" t="s">
        <v>362</v>
      </c>
      <c r="C25" s="174" t="s">
        <v>26</v>
      </c>
      <c r="D25" s="215">
        <v>682</v>
      </c>
      <c r="E25" s="215" t="s">
        <v>26</v>
      </c>
      <c r="F25" s="722">
        <v>89</v>
      </c>
      <c r="G25" s="722">
        <v>48</v>
      </c>
      <c r="H25" s="722">
        <v>18</v>
      </c>
      <c r="I25" s="722">
        <v>18</v>
      </c>
      <c r="J25" s="722">
        <v>38</v>
      </c>
      <c r="K25" s="722">
        <v>893</v>
      </c>
      <c r="L25" s="721"/>
      <c r="M25" s="721"/>
      <c r="N25" s="721"/>
      <c r="O25" s="721"/>
      <c r="P25" s="721"/>
      <c r="Q25" s="721"/>
      <c r="R25" s="721"/>
      <c r="S25" s="721"/>
      <c r="T25" s="721"/>
      <c r="U25" s="721"/>
      <c r="V25" s="721"/>
      <c r="W25" s="721"/>
      <c r="X25" s="721"/>
      <c r="Y25" s="721"/>
      <c r="Z25" s="721"/>
      <c r="AA25" s="721"/>
      <c r="AB25" s="721"/>
      <c r="AC25" s="721"/>
      <c r="AD25" s="721"/>
      <c r="AE25" s="721"/>
      <c r="AF25" s="721"/>
      <c r="AG25" s="721"/>
      <c r="AH25" s="721"/>
      <c r="AI25" s="721"/>
      <c r="AJ25" s="721"/>
      <c r="AK25" s="721"/>
      <c r="AL25" s="721"/>
      <c r="AM25" s="721"/>
      <c r="AN25" s="721"/>
      <c r="AO25" s="721"/>
      <c r="AP25" s="721"/>
      <c r="AQ25" s="721"/>
      <c r="AR25" s="721"/>
      <c r="AS25" s="721"/>
      <c r="AT25" s="721"/>
      <c r="AU25" s="721"/>
      <c r="AV25" s="721"/>
      <c r="AW25" s="721"/>
      <c r="AX25" s="721"/>
      <c r="AY25" s="721"/>
      <c r="AZ25" s="721"/>
    </row>
    <row r="26" spans="1:52" customFormat="1" ht="15.75" customHeight="1">
      <c r="A26" s="700"/>
      <c r="B26" s="698" t="s">
        <v>711</v>
      </c>
      <c r="C26" s="174" t="s">
        <v>26</v>
      </c>
      <c r="D26" s="215">
        <v>1492</v>
      </c>
      <c r="E26" s="215" t="s">
        <v>26</v>
      </c>
      <c r="F26" s="722">
        <v>92</v>
      </c>
      <c r="G26" s="722">
        <v>230</v>
      </c>
      <c r="H26" s="722">
        <v>36</v>
      </c>
      <c r="I26" s="722">
        <v>19</v>
      </c>
      <c r="J26" s="722">
        <v>23</v>
      </c>
      <c r="K26" s="722">
        <v>1892</v>
      </c>
      <c r="L26" s="721"/>
      <c r="M26" s="721"/>
      <c r="N26" s="721"/>
      <c r="O26" s="721"/>
      <c r="P26" s="721"/>
      <c r="Q26" s="721"/>
      <c r="R26" s="721"/>
      <c r="S26" s="721"/>
      <c r="T26" s="721"/>
      <c r="U26" s="721"/>
      <c r="V26" s="721"/>
      <c r="W26" s="721"/>
      <c r="X26" s="721"/>
      <c r="Y26" s="721"/>
      <c r="Z26" s="721"/>
      <c r="AA26" s="721"/>
      <c r="AB26" s="721"/>
      <c r="AC26" s="721"/>
      <c r="AD26" s="721"/>
      <c r="AE26" s="721"/>
      <c r="AF26" s="721"/>
      <c r="AG26" s="721"/>
      <c r="AH26" s="721"/>
      <c r="AI26" s="721"/>
      <c r="AJ26" s="721"/>
      <c r="AK26" s="721"/>
      <c r="AL26" s="721"/>
      <c r="AM26" s="721"/>
      <c r="AN26" s="721"/>
      <c r="AO26" s="721"/>
      <c r="AP26" s="721"/>
      <c r="AQ26" s="721"/>
      <c r="AR26" s="721"/>
      <c r="AS26" s="721"/>
      <c r="AT26" s="721"/>
      <c r="AU26" s="721"/>
      <c r="AV26" s="721"/>
      <c r="AW26" s="721"/>
      <c r="AX26" s="721"/>
      <c r="AY26" s="721"/>
      <c r="AZ26" s="721"/>
    </row>
    <row r="27" spans="1:52" customFormat="1" ht="15.75" customHeight="1">
      <c r="A27" s="700"/>
      <c r="B27" s="698" t="s">
        <v>712</v>
      </c>
      <c r="C27" s="174" t="s">
        <v>26</v>
      </c>
      <c r="D27" s="215">
        <v>813</v>
      </c>
      <c r="E27" s="215" t="s">
        <v>26</v>
      </c>
      <c r="F27" s="722">
        <v>78</v>
      </c>
      <c r="G27" s="722">
        <v>88</v>
      </c>
      <c r="H27" s="722">
        <v>15</v>
      </c>
      <c r="I27" s="722">
        <v>30</v>
      </c>
      <c r="J27" s="722">
        <v>14</v>
      </c>
      <c r="K27" s="722">
        <v>1038</v>
      </c>
      <c r="L27" s="721"/>
      <c r="M27" s="721"/>
      <c r="N27" s="721"/>
      <c r="O27" s="721"/>
      <c r="P27" s="721"/>
      <c r="Q27" s="721"/>
      <c r="R27" s="721"/>
      <c r="S27" s="721"/>
      <c r="T27" s="721"/>
      <c r="U27" s="721"/>
      <c r="V27" s="721"/>
      <c r="W27" s="721"/>
      <c r="X27" s="721"/>
      <c r="Y27" s="721"/>
      <c r="Z27" s="721"/>
      <c r="AA27" s="721"/>
      <c r="AB27" s="721"/>
      <c r="AC27" s="721"/>
      <c r="AD27" s="721"/>
      <c r="AE27" s="721"/>
      <c r="AF27" s="721"/>
      <c r="AG27" s="721"/>
      <c r="AH27" s="721"/>
      <c r="AI27" s="721"/>
      <c r="AJ27" s="721"/>
      <c r="AK27" s="721"/>
      <c r="AL27" s="721"/>
      <c r="AM27" s="721"/>
      <c r="AN27" s="721"/>
      <c r="AO27" s="721"/>
      <c r="AP27" s="721"/>
      <c r="AQ27" s="721"/>
      <c r="AR27" s="721"/>
      <c r="AS27" s="721"/>
      <c r="AT27" s="721"/>
      <c r="AU27" s="721"/>
      <c r="AV27" s="721"/>
      <c r="AW27" s="721"/>
      <c r="AX27" s="721"/>
      <c r="AY27" s="721"/>
      <c r="AZ27" s="721"/>
    </row>
    <row r="28" spans="1:52" customFormat="1" ht="15.75" customHeight="1">
      <c r="A28" s="700"/>
      <c r="B28" s="698" t="s">
        <v>713</v>
      </c>
      <c r="C28" s="174" t="s">
        <v>26</v>
      </c>
      <c r="D28" s="215">
        <v>835</v>
      </c>
      <c r="E28" s="215" t="s">
        <v>26</v>
      </c>
      <c r="F28" s="722">
        <v>139</v>
      </c>
      <c r="G28" s="722">
        <v>318</v>
      </c>
      <c r="H28" s="722">
        <v>41</v>
      </c>
      <c r="I28" s="722">
        <v>32</v>
      </c>
      <c r="J28" s="722">
        <v>24</v>
      </c>
      <c r="K28" s="722">
        <v>1389</v>
      </c>
      <c r="L28" s="721"/>
      <c r="M28" s="721"/>
      <c r="N28" s="721"/>
      <c r="O28" s="721"/>
      <c r="P28" s="721"/>
      <c r="Q28" s="721"/>
      <c r="R28" s="721"/>
      <c r="S28" s="721"/>
      <c r="T28" s="721"/>
      <c r="U28" s="721"/>
      <c r="V28" s="721"/>
      <c r="W28" s="721"/>
      <c r="X28" s="721"/>
      <c r="Y28" s="721"/>
      <c r="Z28" s="721"/>
      <c r="AA28" s="721"/>
      <c r="AB28" s="721"/>
      <c r="AC28" s="721"/>
      <c r="AD28" s="721"/>
      <c r="AE28" s="721"/>
      <c r="AF28" s="721"/>
      <c r="AG28" s="721"/>
      <c r="AH28" s="721"/>
      <c r="AI28" s="721"/>
      <c r="AJ28" s="721"/>
      <c r="AK28" s="721"/>
      <c r="AL28" s="721"/>
      <c r="AM28" s="721"/>
      <c r="AN28" s="721"/>
      <c r="AO28" s="721"/>
      <c r="AP28" s="721"/>
      <c r="AQ28" s="721"/>
      <c r="AR28" s="721"/>
      <c r="AS28" s="721"/>
      <c r="AT28" s="721"/>
      <c r="AU28" s="721"/>
      <c r="AV28" s="721"/>
      <c r="AW28" s="721"/>
      <c r="AX28" s="721"/>
      <c r="AY28" s="721"/>
      <c r="AZ28" s="721"/>
    </row>
    <row r="29" spans="1:52" customFormat="1" ht="15.75" customHeight="1">
      <c r="A29" s="700"/>
      <c r="B29" s="698" t="s">
        <v>714</v>
      </c>
      <c r="C29" s="174" t="s">
        <v>26</v>
      </c>
      <c r="D29" s="215">
        <v>201</v>
      </c>
      <c r="E29" s="215" t="s">
        <v>26</v>
      </c>
      <c r="F29" s="722">
        <v>283</v>
      </c>
      <c r="G29" s="722">
        <v>64</v>
      </c>
      <c r="H29" s="722">
        <v>83</v>
      </c>
      <c r="I29" s="722">
        <v>20</v>
      </c>
      <c r="J29" s="722">
        <v>32</v>
      </c>
      <c r="K29" s="722">
        <v>683</v>
      </c>
      <c r="L29" s="721"/>
      <c r="M29" s="721"/>
      <c r="N29" s="721"/>
      <c r="O29" s="721"/>
      <c r="P29" s="721"/>
      <c r="Q29" s="721"/>
      <c r="R29" s="721"/>
      <c r="S29" s="721"/>
      <c r="T29" s="721"/>
      <c r="U29" s="721"/>
      <c r="V29" s="721"/>
      <c r="W29" s="721"/>
      <c r="X29" s="721"/>
      <c r="Y29" s="721"/>
      <c r="Z29" s="721"/>
      <c r="AA29" s="721"/>
      <c r="AB29" s="721"/>
      <c r="AC29" s="721"/>
      <c r="AD29" s="721"/>
      <c r="AE29" s="721"/>
      <c r="AF29" s="721"/>
      <c r="AG29" s="721"/>
      <c r="AH29" s="721"/>
      <c r="AI29" s="721"/>
      <c r="AJ29" s="721"/>
      <c r="AK29" s="721"/>
      <c r="AL29" s="721"/>
      <c r="AM29" s="721"/>
      <c r="AN29" s="721"/>
      <c r="AO29" s="721"/>
      <c r="AP29" s="721"/>
      <c r="AQ29" s="721"/>
      <c r="AR29" s="721"/>
      <c r="AS29" s="721"/>
      <c r="AT29" s="721"/>
      <c r="AU29" s="721"/>
      <c r="AV29" s="721"/>
      <c r="AW29" s="721"/>
      <c r="AX29" s="721"/>
      <c r="AY29" s="721"/>
      <c r="AZ29" s="721"/>
    </row>
    <row r="30" spans="1:52" customFormat="1" ht="15.75" customHeight="1">
      <c r="A30" s="700"/>
      <c r="B30" s="698" t="s">
        <v>417</v>
      </c>
      <c r="C30" s="174" t="s">
        <v>26</v>
      </c>
      <c r="D30" s="215">
        <v>9</v>
      </c>
      <c r="E30" s="215" t="s">
        <v>26</v>
      </c>
      <c r="F30" s="722">
        <v>22</v>
      </c>
      <c r="G30" s="722">
        <v>0</v>
      </c>
      <c r="H30" s="722">
        <v>1</v>
      </c>
      <c r="I30" s="722">
        <v>0</v>
      </c>
      <c r="J30" s="722">
        <v>1</v>
      </c>
      <c r="K30" s="722">
        <v>33</v>
      </c>
      <c r="L30" s="721"/>
      <c r="M30" s="721"/>
      <c r="N30" s="721"/>
      <c r="O30" s="721"/>
      <c r="P30" s="721"/>
      <c r="Q30" s="721"/>
      <c r="R30" s="721"/>
      <c r="S30" s="721"/>
      <c r="T30" s="721"/>
      <c r="U30" s="721"/>
      <c r="V30" s="721"/>
      <c r="W30" s="721"/>
      <c r="X30" s="721"/>
      <c r="Y30" s="721"/>
      <c r="Z30" s="721"/>
      <c r="AA30" s="721"/>
      <c r="AB30" s="721"/>
      <c r="AC30" s="721"/>
      <c r="AD30" s="721"/>
      <c r="AE30" s="721"/>
      <c r="AF30" s="721"/>
      <c r="AG30" s="721"/>
      <c r="AH30" s="721"/>
      <c r="AI30" s="721"/>
      <c r="AJ30" s="721"/>
      <c r="AK30" s="721"/>
      <c r="AL30" s="721"/>
      <c r="AM30" s="721"/>
      <c r="AN30" s="721"/>
      <c r="AO30" s="721"/>
      <c r="AP30" s="721"/>
      <c r="AQ30" s="721"/>
      <c r="AR30" s="721"/>
      <c r="AS30" s="721"/>
      <c r="AT30" s="721"/>
      <c r="AU30" s="721"/>
      <c r="AV30" s="721"/>
      <c r="AW30" s="721"/>
      <c r="AX30" s="721"/>
      <c r="AY30" s="721"/>
      <c r="AZ30" s="721"/>
    </row>
    <row r="31" spans="1:52" customFormat="1" ht="15.75" customHeight="1">
      <c r="A31" s="701"/>
      <c r="B31" s="702" t="s">
        <v>227</v>
      </c>
      <c r="C31" s="703" t="s">
        <v>26</v>
      </c>
      <c r="D31" s="707">
        <v>4032</v>
      </c>
      <c r="E31" s="720" t="s">
        <v>26</v>
      </c>
      <c r="F31" s="724">
        <v>703</v>
      </c>
      <c r="G31" s="724">
        <v>748</v>
      </c>
      <c r="H31" s="724">
        <v>194</v>
      </c>
      <c r="I31" s="724">
        <v>119</v>
      </c>
      <c r="J31" s="724">
        <v>132</v>
      </c>
      <c r="K31" s="724">
        <v>5928</v>
      </c>
      <c r="L31" s="721"/>
      <c r="M31" s="721"/>
      <c r="N31" s="721"/>
      <c r="O31" s="721"/>
      <c r="P31" s="721"/>
      <c r="Q31" s="721"/>
      <c r="R31" s="721"/>
      <c r="S31" s="721"/>
      <c r="T31" s="721"/>
      <c r="U31" s="721"/>
      <c r="V31" s="721"/>
      <c r="W31" s="721"/>
      <c r="X31" s="721"/>
      <c r="Y31" s="721"/>
      <c r="Z31" s="721"/>
      <c r="AA31" s="721"/>
      <c r="AB31" s="721"/>
      <c r="AC31" s="721"/>
      <c r="AD31" s="721"/>
      <c r="AE31" s="721"/>
      <c r="AF31" s="721"/>
      <c r="AG31" s="721"/>
      <c r="AH31" s="721"/>
      <c r="AI31" s="721"/>
      <c r="AJ31" s="721"/>
      <c r="AK31" s="721"/>
      <c r="AL31" s="721"/>
      <c r="AM31" s="721"/>
      <c r="AN31" s="721"/>
      <c r="AO31" s="721"/>
      <c r="AP31" s="721"/>
      <c r="AQ31" s="721"/>
      <c r="AR31" s="721"/>
      <c r="AS31" s="721"/>
      <c r="AT31" s="721"/>
      <c r="AU31" s="721"/>
      <c r="AV31" s="721"/>
      <c r="AW31" s="721"/>
      <c r="AX31" s="721"/>
      <c r="AY31" s="721"/>
      <c r="AZ31" s="721"/>
    </row>
    <row r="32" spans="1:52" customFormat="1" ht="15.75" customHeight="1">
      <c r="A32" s="698"/>
      <c r="B32" s="698"/>
      <c r="C32" s="953" t="s">
        <v>298</v>
      </c>
      <c r="D32" s="953"/>
      <c r="E32" s="953"/>
      <c r="F32" s="953"/>
      <c r="G32" s="953"/>
      <c r="H32" s="953"/>
      <c r="I32" s="953"/>
      <c r="J32" s="953"/>
      <c r="K32" s="953"/>
      <c r="L32" s="721"/>
      <c r="M32" s="721"/>
      <c r="N32" s="721"/>
      <c r="O32" s="721"/>
      <c r="P32" s="721"/>
      <c r="Q32" s="721"/>
      <c r="R32" s="721"/>
      <c r="S32" s="721"/>
      <c r="T32" s="721"/>
      <c r="U32" s="721"/>
      <c r="V32" s="721"/>
      <c r="W32" s="721"/>
      <c r="X32" s="721"/>
      <c r="Y32" s="721"/>
      <c r="Z32" s="721"/>
      <c r="AA32" s="721"/>
      <c r="AB32" s="721"/>
      <c r="AC32" s="721"/>
      <c r="AD32" s="721"/>
      <c r="AE32" s="721"/>
      <c r="AF32" s="721"/>
      <c r="AG32" s="721"/>
      <c r="AH32" s="721"/>
      <c r="AI32" s="721"/>
      <c r="AJ32" s="721"/>
      <c r="AK32" s="721"/>
      <c r="AL32" s="721"/>
      <c r="AM32" s="721"/>
      <c r="AN32" s="721"/>
      <c r="AO32" s="721"/>
      <c r="AP32" s="721"/>
      <c r="AQ32" s="721"/>
      <c r="AR32" s="721"/>
      <c r="AS32" s="721"/>
      <c r="AT32" s="721"/>
      <c r="AU32" s="721"/>
      <c r="AV32" s="721"/>
      <c r="AW32" s="721"/>
      <c r="AX32" s="721"/>
      <c r="AY32" s="721"/>
      <c r="AZ32" s="721"/>
    </row>
    <row r="33" spans="1:52" customFormat="1" ht="15.75" customHeight="1">
      <c r="A33" s="921" t="s">
        <v>869</v>
      </c>
      <c r="B33" s="698" t="s">
        <v>362</v>
      </c>
      <c r="C33" s="620" t="s">
        <v>24</v>
      </c>
      <c r="D33" s="717">
        <f>D4/D$10*100</f>
        <v>3.3898305084745761</v>
      </c>
      <c r="E33" s="620" t="s">
        <v>24</v>
      </c>
      <c r="F33" s="717">
        <f t="shared" ref="F33:K33" si="0">F4/F$10*100</f>
        <v>2.6066350710900474</v>
      </c>
      <c r="G33" s="717">
        <f t="shared" si="0"/>
        <v>4.7451669595782073</v>
      </c>
      <c r="H33" s="717">
        <f t="shared" si="0"/>
        <v>6.1855670103092786</v>
      </c>
      <c r="I33" s="717">
        <f t="shared" si="0"/>
        <v>1.6129032258064515</v>
      </c>
      <c r="J33" s="717">
        <f t="shared" si="0"/>
        <v>1.5151515151515151</v>
      </c>
      <c r="K33" s="717">
        <f t="shared" si="0"/>
        <v>3.5893155258764611</v>
      </c>
      <c r="L33" s="721"/>
      <c r="M33" s="721"/>
      <c r="N33" s="721"/>
      <c r="O33" s="721"/>
      <c r="P33" s="721"/>
      <c r="Q33" s="721"/>
      <c r="R33" s="721"/>
      <c r="S33" s="721"/>
      <c r="T33" s="721"/>
      <c r="U33" s="721"/>
      <c r="V33" s="721"/>
      <c r="W33" s="721"/>
      <c r="X33" s="721"/>
      <c r="Y33" s="721"/>
      <c r="Z33" s="721"/>
      <c r="AA33" s="721"/>
      <c r="AB33" s="721"/>
      <c r="AC33" s="721"/>
      <c r="AD33" s="721"/>
      <c r="AE33" s="721"/>
      <c r="AF33" s="721"/>
      <c r="AG33" s="721"/>
      <c r="AH33" s="721"/>
      <c r="AI33" s="721"/>
      <c r="AJ33" s="721"/>
      <c r="AK33" s="721"/>
      <c r="AL33" s="721"/>
      <c r="AM33" s="721"/>
      <c r="AN33" s="721"/>
      <c r="AO33" s="721"/>
      <c r="AP33" s="721"/>
      <c r="AQ33" s="721"/>
      <c r="AR33" s="721"/>
      <c r="AS33" s="721"/>
      <c r="AT33" s="721"/>
      <c r="AU33" s="721"/>
      <c r="AV33" s="721"/>
      <c r="AW33" s="721"/>
      <c r="AX33" s="721"/>
      <c r="AY33" s="721"/>
      <c r="AZ33" s="721"/>
    </row>
    <row r="34" spans="1:52" customFormat="1" ht="15.75" customHeight="1">
      <c r="A34" s="921"/>
      <c r="B34" s="698" t="s">
        <v>711</v>
      </c>
      <c r="C34" s="620" t="s">
        <v>24</v>
      </c>
      <c r="D34" s="717">
        <f t="shared" ref="D34:F39" si="1">D5/D$10*100</f>
        <v>30.254237288135595</v>
      </c>
      <c r="E34" s="620" t="s">
        <v>24</v>
      </c>
      <c r="F34" s="717">
        <f t="shared" si="1"/>
        <v>9.0047393364928912</v>
      </c>
      <c r="G34" s="717">
        <f t="shared" ref="G34:K34" si="2">G5/G$10*100</f>
        <v>31.63444639718805</v>
      </c>
      <c r="H34" s="717">
        <f t="shared" si="2"/>
        <v>7.216494845360824</v>
      </c>
      <c r="I34" s="717">
        <f t="shared" si="2"/>
        <v>16.129032258064516</v>
      </c>
      <c r="J34" s="717">
        <f t="shared" si="2"/>
        <v>16.666666666666664</v>
      </c>
      <c r="K34" s="717">
        <f t="shared" si="2"/>
        <v>25.166944908180298</v>
      </c>
      <c r="L34" s="721"/>
      <c r="M34" s="721"/>
      <c r="N34" s="721"/>
      <c r="O34" s="721"/>
      <c r="P34" s="721"/>
      <c r="Q34" s="721"/>
      <c r="R34" s="721"/>
      <c r="S34" s="721"/>
      <c r="T34" s="721"/>
      <c r="U34" s="721"/>
      <c r="V34" s="721"/>
      <c r="W34" s="721"/>
      <c r="X34" s="721"/>
      <c r="Y34" s="721"/>
      <c r="Z34" s="721"/>
      <c r="AA34" s="721"/>
      <c r="AB34" s="721"/>
      <c r="AC34" s="721"/>
      <c r="AD34" s="721"/>
      <c r="AE34" s="721"/>
      <c r="AF34" s="721"/>
      <c r="AG34" s="721"/>
      <c r="AH34" s="721"/>
      <c r="AI34" s="721"/>
      <c r="AJ34" s="721"/>
      <c r="AK34" s="721"/>
      <c r="AL34" s="721"/>
      <c r="AM34" s="721"/>
      <c r="AN34" s="721"/>
      <c r="AO34" s="721"/>
      <c r="AP34" s="721"/>
      <c r="AQ34" s="721"/>
      <c r="AR34" s="721"/>
      <c r="AS34" s="721"/>
      <c r="AT34" s="721"/>
      <c r="AU34" s="721"/>
      <c r="AV34" s="721"/>
      <c r="AW34" s="721"/>
      <c r="AX34" s="721"/>
      <c r="AY34" s="721"/>
      <c r="AZ34" s="721"/>
    </row>
    <row r="35" spans="1:52" customFormat="1" ht="15.75" customHeight="1">
      <c r="A35" s="921"/>
      <c r="B35" s="698" t="s">
        <v>712</v>
      </c>
      <c r="C35" s="620" t="s">
        <v>24</v>
      </c>
      <c r="D35" s="717">
        <f t="shared" si="1"/>
        <v>28.898305084745761</v>
      </c>
      <c r="E35" s="620" t="s">
        <v>24</v>
      </c>
      <c r="F35" s="717">
        <f t="shared" si="1"/>
        <v>10.66350710900474</v>
      </c>
      <c r="G35" s="717">
        <f t="shared" ref="G35:K35" si="3">G6/G$10*100</f>
        <v>8.6115992970123028</v>
      </c>
      <c r="H35" s="717">
        <f t="shared" si="3"/>
        <v>3.0927835051546393</v>
      </c>
      <c r="I35" s="717">
        <f t="shared" si="3"/>
        <v>30.64516129032258</v>
      </c>
      <c r="J35" s="717">
        <f t="shared" si="3"/>
        <v>13.636363636363635</v>
      </c>
      <c r="K35" s="717">
        <f t="shared" si="3"/>
        <v>19.449081803005008</v>
      </c>
      <c r="L35" s="721"/>
      <c r="M35" s="721"/>
      <c r="N35" s="721"/>
      <c r="O35" s="721"/>
      <c r="P35" s="721"/>
      <c r="Q35" s="721"/>
      <c r="R35" s="721"/>
      <c r="S35" s="721"/>
      <c r="T35" s="721"/>
      <c r="U35" s="721"/>
      <c r="V35" s="721"/>
      <c r="W35" s="721"/>
      <c r="X35" s="721"/>
      <c r="Y35" s="721"/>
      <c r="Z35" s="721"/>
      <c r="AA35" s="721"/>
      <c r="AB35" s="721"/>
      <c r="AC35" s="721"/>
      <c r="AD35" s="721"/>
      <c r="AE35" s="721"/>
      <c r="AF35" s="721"/>
      <c r="AG35" s="721"/>
      <c r="AH35" s="721"/>
      <c r="AI35" s="721"/>
      <c r="AJ35" s="721"/>
      <c r="AK35" s="721"/>
      <c r="AL35" s="721"/>
      <c r="AM35" s="721"/>
      <c r="AN35" s="721"/>
      <c r="AO35" s="721"/>
      <c r="AP35" s="721"/>
      <c r="AQ35" s="721"/>
      <c r="AR35" s="721"/>
      <c r="AS35" s="721"/>
      <c r="AT35" s="721"/>
      <c r="AU35" s="721"/>
      <c r="AV35" s="721"/>
      <c r="AW35" s="721"/>
      <c r="AX35" s="721"/>
      <c r="AY35" s="721"/>
      <c r="AZ35" s="721"/>
    </row>
    <row r="36" spans="1:52" customFormat="1" ht="15.75" customHeight="1">
      <c r="A36" s="921"/>
      <c r="B36" s="698" t="s">
        <v>713</v>
      </c>
      <c r="C36" s="620" t="s">
        <v>24</v>
      </c>
      <c r="D36" s="717">
        <f t="shared" si="1"/>
        <v>30.932203389830509</v>
      </c>
      <c r="E36" s="620" t="s">
        <v>24</v>
      </c>
      <c r="F36" s="717">
        <f t="shared" si="1"/>
        <v>23.222748815165879</v>
      </c>
      <c r="G36" s="717">
        <f t="shared" ref="G36:K36" si="4">G7/G$10*100</f>
        <v>44.639718804920911</v>
      </c>
      <c r="H36" s="717">
        <f t="shared" si="4"/>
        <v>18.556701030927837</v>
      </c>
      <c r="I36" s="717">
        <f t="shared" si="4"/>
        <v>19.35483870967742</v>
      </c>
      <c r="J36" s="717">
        <f t="shared" si="4"/>
        <v>30.303030303030305</v>
      </c>
      <c r="K36" s="717">
        <f t="shared" si="4"/>
        <v>32.011686143572618</v>
      </c>
      <c r="L36" s="721"/>
      <c r="M36" s="721"/>
      <c r="N36" s="721"/>
      <c r="O36" s="721"/>
      <c r="P36" s="721"/>
      <c r="Q36" s="721"/>
      <c r="R36" s="721"/>
      <c r="S36" s="721"/>
      <c r="T36" s="721"/>
      <c r="U36" s="721"/>
      <c r="V36" s="721"/>
      <c r="W36" s="721"/>
      <c r="X36" s="721"/>
      <c r="Y36" s="721"/>
      <c r="Z36" s="721"/>
      <c r="AA36" s="721"/>
      <c r="AB36" s="721"/>
      <c r="AC36" s="721"/>
      <c r="AD36" s="721"/>
      <c r="AE36" s="721"/>
      <c r="AF36" s="721"/>
      <c r="AG36" s="721"/>
      <c r="AH36" s="721"/>
      <c r="AI36" s="721"/>
      <c r="AJ36" s="721"/>
      <c r="AK36" s="721"/>
      <c r="AL36" s="721"/>
      <c r="AM36" s="721"/>
      <c r="AN36" s="721"/>
      <c r="AO36" s="721"/>
      <c r="AP36" s="721"/>
      <c r="AQ36" s="721"/>
      <c r="AR36" s="721"/>
      <c r="AS36" s="721"/>
      <c r="AT36" s="721"/>
      <c r="AU36" s="721"/>
      <c r="AV36" s="721"/>
      <c r="AW36" s="721"/>
      <c r="AX36" s="721"/>
      <c r="AY36" s="721"/>
      <c r="AZ36" s="721"/>
    </row>
    <row r="37" spans="1:52" customFormat="1" ht="15.75" customHeight="1">
      <c r="A37" s="921"/>
      <c r="B37" s="698" t="s">
        <v>714</v>
      </c>
      <c r="C37" s="620" t="s">
        <v>24</v>
      </c>
      <c r="D37" s="717">
        <f t="shared" si="1"/>
        <v>6.4406779661016946</v>
      </c>
      <c r="E37" s="620" t="s">
        <v>24</v>
      </c>
      <c r="F37" s="717">
        <f t="shared" si="1"/>
        <v>50.236966824644547</v>
      </c>
      <c r="G37" s="717">
        <f t="shared" ref="G37:K37" si="5">G8/G$10*100</f>
        <v>10.369068541300527</v>
      </c>
      <c r="H37" s="717">
        <f t="shared" si="5"/>
        <v>64.948453608247419</v>
      </c>
      <c r="I37" s="717">
        <f t="shared" si="5"/>
        <v>32.258064516129032</v>
      </c>
      <c r="J37" s="717">
        <f t="shared" si="5"/>
        <v>37.878787878787875</v>
      </c>
      <c r="K37" s="717">
        <f t="shared" si="5"/>
        <v>18.989983305509181</v>
      </c>
      <c r="L37" s="721"/>
      <c r="M37" s="721"/>
      <c r="N37" s="721"/>
      <c r="O37" s="721"/>
      <c r="P37" s="721"/>
      <c r="Q37" s="721"/>
      <c r="R37" s="721"/>
      <c r="S37" s="721"/>
      <c r="T37" s="721"/>
      <c r="U37" s="721"/>
      <c r="V37" s="721"/>
      <c r="W37" s="721"/>
      <c r="X37" s="721"/>
      <c r="Y37" s="721"/>
      <c r="Z37" s="721"/>
      <c r="AA37" s="721"/>
      <c r="AB37" s="721"/>
      <c r="AC37" s="721"/>
      <c r="AD37" s="721"/>
      <c r="AE37" s="721"/>
      <c r="AF37" s="721"/>
      <c r="AG37" s="721"/>
      <c r="AH37" s="721"/>
      <c r="AI37" s="721"/>
      <c r="AJ37" s="721"/>
      <c r="AK37" s="721"/>
      <c r="AL37" s="721"/>
      <c r="AM37" s="721"/>
      <c r="AN37" s="721"/>
      <c r="AO37" s="721"/>
      <c r="AP37" s="721"/>
      <c r="AQ37" s="721"/>
      <c r="AR37" s="721"/>
      <c r="AS37" s="721"/>
      <c r="AT37" s="721"/>
      <c r="AU37" s="721"/>
      <c r="AV37" s="721"/>
      <c r="AW37" s="721"/>
      <c r="AX37" s="721"/>
      <c r="AY37" s="721"/>
      <c r="AZ37" s="721"/>
    </row>
    <row r="38" spans="1:52" customFormat="1" ht="15.75" customHeight="1">
      <c r="A38" s="921"/>
      <c r="B38" s="698" t="s">
        <v>417</v>
      </c>
      <c r="C38" s="620" t="s">
        <v>24</v>
      </c>
      <c r="D38" s="717">
        <f t="shared" si="1"/>
        <v>8.4745762711864403E-2</v>
      </c>
      <c r="E38" s="620" t="s">
        <v>24</v>
      </c>
      <c r="F38" s="717">
        <f t="shared" si="1"/>
        <v>4.2654028436018958</v>
      </c>
      <c r="G38" s="717">
        <f t="shared" ref="G38:K38" si="6">G9/G$10*100</f>
        <v>0</v>
      </c>
      <c r="H38" s="717">
        <f t="shared" si="6"/>
        <v>0</v>
      </c>
      <c r="I38" s="717">
        <f t="shared" si="6"/>
        <v>0</v>
      </c>
      <c r="J38" s="717">
        <f t="shared" si="6"/>
        <v>0</v>
      </c>
      <c r="K38" s="717">
        <f t="shared" si="6"/>
        <v>0.79298831385642732</v>
      </c>
      <c r="L38" s="721"/>
      <c r="M38" s="721"/>
      <c r="N38" s="721"/>
      <c r="O38" s="721"/>
      <c r="P38" s="721"/>
      <c r="Q38" s="721"/>
      <c r="R38" s="721"/>
      <c r="S38" s="721"/>
      <c r="T38" s="721"/>
      <c r="U38" s="721"/>
      <c r="V38" s="721"/>
      <c r="W38" s="721"/>
      <c r="X38" s="721"/>
      <c r="Y38" s="721"/>
      <c r="Z38" s="721"/>
      <c r="AA38" s="721"/>
      <c r="AB38" s="721"/>
      <c r="AC38" s="721"/>
      <c r="AD38" s="721"/>
      <c r="AE38" s="721"/>
      <c r="AF38" s="721"/>
      <c r="AG38" s="721"/>
      <c r="AH38" s="721"/>
      <c r="AI38" s="721"/>
      <c r="AJ38" s="721"/>
      <c r="AK38" s="721"/>
      <c r="AL38" s="721"/>
      <c r="AM38" s="721"/>
      <c r="AN38" s="721"/>
      <c r="AO38" s="721"/>
      <c r="AP38" s="721"/>
      <c r="AQ38" s="721"/>
      <c r="AR38" s="721"/>
      <c r="AS38" s="721"/>
      <c r="AT38" s="721"/>
      <c r="AU38" s="721"/>
      <c r="AV38" s="721"/>
      <c r="AW38" s="721"/>
      <c r="AX38" s="721"/>
      <c r="AY38" s="721"/>
      <c r="AZ38" s="721"/>
    </row>
    <row r="39" spans="1:52" customFormat="1" ht="15.75" customHeight="1">
      <c r="A39" s="921"/>
      <c r="B39" s="699" t="s">
        <v>227</v>
      </c>
      <c r="C39" s="621" t="s">
        <v>24</v>
      </c>
      <c r="D39" s="718">
        <f t="shared" si="1"/>
        <v>100</v>
      </c>
      <c r="E39" s="621" t="s">
        <v>24</v>
      </c>
      <c r="F39" s="718">
        <f t="shared" si="1"/>
        <v>100</v>
      </c>
      <c r="G39" s="718">
        <f t="shared" ref="G39:K39" si="7">G10/G$10*100</f>
        <v>100</v>
      </c>
      <c r="H39" s="718">
        <f t="shared" si="7"/>
        <v>100</v>
      </c>
      <c r="I39" s="718">
        <f t="shared" si="7"/>
        <v>100</v>
      </c>
      <c r="J39" s="718">
        <f t="shared" si="7"/>
        <v>100</v>
      </c>
      <c r="K39" s="718">
        <f t="shared" si="7"/>
        <v>100</v>
      </c>
      <c r="L39" s="721"/>
      <c r="M39" s="721"/>
      <c r="N39" s="721"/>
      <c r="O39" s="721"/>
      <c r="P39" s="721"/>
      <c r="Q39" s="721"/>
      <c r="R39" s="721"/>
      <c r="S39" s="721"/>
      <c r="T39" s="721"/>
      <c r="U39" s="721"/>
      <c r="V39" s="721"/>
      <c r="W39" s="721"/>
      <c r="X39" s="721"/>
      <c r="Y39" s="721"/>
      <c r="Z39" s="721"/>
      <c r="AA39" s="721"/>
      <c r="AB39" s="721"/>
      <c r="AC39" s="721"/>
      <c r="AD39" s="721"/>
      <c r="AE39" s="721"/>
      <c r="AF39" s="721"/>
      <c r="AG39" s="721"/>
      <c r="AH39" s="721"/>
      <c r="AI39" s="721"/>
      <c r="AJ39" s="721"/>
      <c r="AK39" s="721"/>
      <c r="AL39" s="721"/>
      <c r="AM39" s="721"/>
      <c r="AN39" s="721"/>
      <c r="AO39" s="721"/>
      <c r="AP39" s="721"/>
      <c r="AQ39" s="721"/>
      <c r="AR39" s="721"/>
      <c r="AS39" s="721"/>
      <c r="AT39" s="721"/>
      <c r="AU39" s="721"/>
      <c r="AV39" s="721"/>
      <c r="AW39" s="721"/>
      <c r="AX39" s="721"/>
      <c r="AY39" s="721"/>
      <c r="AZ39" s="721"/>
    </row>
    <row r="40" spans="1:52" customFormat="1" ht="15.75" customHeight="1">
      <c r="A40" s="700" t="s">
        <v>865</v>
      </c>
      <c r="B40" s="698" t="s">
        <v>362</v>
      </c>
      <c r="C40" s="620" t="s">
        <v>24</v>
      </c>
      <c r="D40" s="717">
        <f>D11/D$17*100</f>
        <v>23.52510076951264</v>
      </c>
      <c r="E40" s="620" t="s">
        <v>24</v>
      </c>
      <c r="F40" s="717">
        <f t="shared" ref="F40:K40" si="8">F11/F$17*100</f>
        <v>30.434782608695656</v>
      </c>
      <c r="G40" s="717">
        <f t="shared" si="8"/>
        <v>11.299435028248588</v>
      </c>
      <c r="H40" s="717">
        <f t="shared" si="8"/>
        <v>13.043478260869565</v>
      </c>
      <c r="I40" s="717">
        <f t="shared" si="8"/>
        <v>29.82456140350877</v>
      </c>
      <c r="J40" s="717">
        <f t="shared" si="8"/>
        <v>56.060606060606055</v>
      </c>
      <c r="K40" s="717">
        <f t="shared" si="8"/>
        <v>23.858921161825727</v>
      </c>
      <c r="L40" s="721"/>
      <c r="M40" s="721"/>
      <c r="N40" s="721"/>
      <c r="O40" s="721"/>
      <c r="P40" s="721"/>
      <c r="Q40" s="721"/>
      <c r="R40" s="721"/>
      <c r="S40" s="721"/>
      <c r="T40" s="721"/>
      <c r="U40" s="721"/>
      <c r="V40" s="721"/>
      <c r="W40" s="721"/>
      <c r="X40" s="721"/>
      <c r="Y40" s="721"/>
      <c r="Z40" s="721"/>
      <c r="AA40" s="721"/>
      <c r="AB40" s="721"/>
      <c r="AC40" s="721"/>
      <c r="AD40" s="721"/>
      <c r="AE40" s="721"/>
      <c r="AF40" s="721"/>
      <c r="AG40" s="721"/>
      <c r="AH40" s="721"/>
      <c r="AI40" s="721"/>
      <c r="AJ40" s="721"/>
      <c r="AK40" s="721"/>
      <c r="AL40" s="721"/>
      <c r="AM40" s="721"/>
      <c r="AN40" s="721"/>
      <c r="AO40" s="721"/>
      <c r="AP40" s="721"/>
      <c r="AQ40" s="721"/>
      <c r="AR40" s="721"/>
      <c r="AS40" s="721"/>
      <c r="AT40" s="721"/>
      <c r="AU40" s="721"/>
      <c r="AV40" s="721"/>
      <c r="AW40" s="721"/>
      <c r="AX40" s="721"/>
      <c r="AY40" s="721"/>
      <c r="AZ40" s="721"/>
    </row>
    <row r="41" spans="1:52" customFormat="1" ht="15.75" customHeight="1">
      <c r="A41" s="700"/>
      <c r="B41" s="698" t="s">
        <v>711</v>
      </c>
      <c r="C41" s="620" t="s">
        <v>24</v>
      </c>
      <c r="D41" s="717">
        <f t="shared" ref="D41:F46" si="9">D12/D$17*100</f>
        <v>41.517039208501281</v>
      </c>
      <c r="E41" s="620" t="s">
        <v>24</v>
      </c>
      <c r="F41" s="717">
        <f t="shared" si="9"/>
        <v>19.762845849802371</v>
      </c>
      <c r="G41" s="717">
        <f t="shared" ref="G41:K41" si="10">G12/G$17*100</f>
        <v>28.248587570621471</v>
      </c>
      <c r="H41" s="717">
        <f t="shared" si="10"/>
        <v>31.521739130434785</v>
      </c>
      <c r="I41" s="717">
        <f t="shared" si="10"/>
        <v>15.789473684210526</v>
      </c>
      <c r="J41" s="717">
        <f t="shared" si="10"/>
        <v>18.181818181818183</v>
      </c>
      <c r="K41" s="717">
        <f t="shared" si="10"/>
        <v>38.026081802015412</v>
      </c>
      <c r="L41" s="721"/>
      <c r="M41" s="721"/>
      <c r="N41" s="721"/>
      <c r="O41" s="721"/>
      <c r="P41" s="721"/>
      <c r="Q41" s="721"/>
      <c r="R41" s="721"/>
      <c r="S41" s="721"/>
      <c r="T41" s="721"/>
      <c r="U41" s="721"/>
      <c r="V41" s="721"/>
      <c r="W41" s="721"/>
      <c r="X41" s="721"/>
      <c r="Y41" s="721"/>
      <c r="Z41" s="721"/>
      <c r="AA41" s="721"/>
      <c r="AB41" s="721"/>
      <c r="AC41" s="721"/>
      <c r="AD41" s="721"/>
      <c r="AE41" s="721"/>
      <c r="AF41" s="721"/>
      <c r="AG41" s="721"/>
      <c r="AH41" s="721"/>
      <c r="AI41" s="721"/>
      <c r="AJ41" s="721"/>
      <c r="AK41" s="721"/>
      <c r="AL41" s="721"/>
      <c r="AM41" s="721"/>
      <c r="AN41" s="721"/>
      <c r="AO41" s="721"/>
      <c r="AP41" s="721"/>
      <c r="AQ41" s="721"/>
      <c r="AR41" s="721"/>
      <c r="AS41" s="721"/>
      <c r="AT41" s="721"/>
      <c r="AU41" s="721"/>
      <c r="AV41" s="721"/>
      <c r="AW41" s="721"/>
      <c r="AX41" s="721"/>
      <c r="AY41" s="721"/>
      <c r="AZ41" s="721"/>
    </row>
    <row r="42" spans="1:52" customFormat="1" ht="15.75" customHeight="1">
      <c r="A42" s="700"/>
      <c r="B42" s="698" t="s">
        <v>712</v>
      </c>
      <c r="C42" s="620" t="s">
        <v>24</v>
      </c>
      <c r="D42" s="717">
        <f t="shared" si="9"/>
        <v>16.782704287284719</v>
      </c>
      <c r="E42" s="620" t="s">
        <v>24</v>
      </c>
      <c r="F42" s="717">
        <f t="shared" si="9"/>
        <v>12.648221343873518</v>
      </c>
      <c r="G42" s="717">
        <f t="shared" ref="G42:K42" si="11">G13/G$17*100</f>
        <v>22.033898305084744</v>
      </c>
      <c r="H42" s="717">
        <f t="shared" si="11"/>
        <v>13.043478260869565</v>
      </c>
      <c r="I42" s="717">
        <f t="shared" si="11"/>
        <v>19.298245614035086</v>
      </c>
      <c r="J42" s="717">
        <f t="shared" si="11"/>
        <v>7.5757575757575761</v>
      </c>
      <c r="K42" s="717">
        <f t="shared" si="11"/>
        <v>16.508595139300532</v>
      </c>
      <c r="L42" s="721"/>
      <c r="M42" s="721"/>
      <c r="N42" s="721"/>
      <c r="O42" s="721"/>
      <c r="P42" s="721"/>
      <c r="Q42" s="721"/>
      <c r="R42" s="721"/>
      <c r="S42" s="721"/>
      <c r="T42" s="721"/>
      <c r="U42" s="721"/>
      <c r="V42" s="721"/>
      <c r="W42" s="721"/>
      <c r="X42" s="721"/>
      <c r="Y42" s="721"/>
      <c r="Z42" s="721"/>
      <c r="AA42" s="721"/>
      <c r="AB42" s="721"/>
      <c r="AC42" s="721"/>
      <c r="AD42" s="721"/>
      <c r="AE42" s="721"/>
      <c r="AF42" s="721"/>
      <c r="AG42" s="721"/>
      <c r="AH42" s="721"/>
      <c r="AI42" s="721"/>
      <c r="AJ42" s="721"/>
      <c r="AK42" s="721"/>
      <c r="AL42" s="721"/>
      <c r="AM42" s="721"/>
      <c r="AN42" s="721"/>
      <c r="AO42" s="721"/>
      <c r="AP42" s="721"/>
      <c r="AQ42" s="721"/>
      <c r="AR42" s="721"/>
      <c r="AS42" s="721"/>
      <c r="AT42" s="721"/>
      <c r="AU42" s="721"/>
      <c r="AV42" s="721"/>
      <c r="AW42" s="721"/>
      <c r="AX42" s="721"/>
      <c r="AY42" s="721"/>
      <c r="AZ42" s="721"/>
    </row>
    <row r="43" spans="1:52" customFormat="1" ht="15.75" customHeight="1">
      <c r="A43" s="700"/>
      <c r="B43" s="698" t="s">
        <v>713</v>
      </c>
      <c r="C43" s="620" t="s">
        <v>24</v>
      </c>
      <c r="D43" s="717">
        <f t="shared" si="9"/>
        <v>14.987174789300109</v>
      </c>
      <c r="E43" s="620" t="s">
        <v>24</v>
      </c>
      <c r="F43" s="717">
        <f t="shared" si="9"/>
        <v>14.624505928853754</v>
      </c>
      <c r="G43" s="717">
        <f t="shared" ref="G43:K43" si="12">G14/G$17*100</f>
        <v>36.158192090395481</v>
      </c>
      <c r="H43" s="717">
        <f t="shared" si="12"/>
        <v>21.739130434782609</v>
      </c>
      <c r="I43" s="717">
        <f t="shared" si="12"/>
        <v>35.087719298245609</v>
      </c>
      <c r="J43" s="717">
        <f t="shared" si="12"/>
        <v>6.0606060606060606</v>
      </c>
      <c r="K43" s="717">
        <f t="shared" si="12"/>
        <v>16.419679905157082</v>
      </c>
      <c r="L43" s="721"/>
      <c r="M43" s="721"/>
      <c r="N43" s="721"/>
      <c r="O43" s="721"/>
      <c r="P43" s="721"/>
      <c r="Q43" s="721"/>
      <c r="R43" s="721"/>
      <c r="S43" s="721"/>
      <c r="T43" s="721"/>
      <c r="U43" s="721"/>
      <c r="V43" s="721"/>
      <c r="W43" s="721"/>
      <c r="X43" s="721"/>
      <c r="Y43" s="721"/>
      <c r="Z43" s="721"/>
      <c r="AA43" s="721"/>
      <c r="AB43" s="721"/>
      <c r="AC43" s="721"/>
      <c r="AD43" s="721"/>
      <c r="AE43" s="721"/>
      <c r="AF43" s="721"/>
      <c r="AG43" s="721"/>
      <c r="AH43" s="721"/>
      <c r="AI43" s="721"/>
      <c r="AJ43" s="721"/>
      <c r="AK43" s="721"/>
      <c r="AL43" s="721"/>
      <c r="AM43" s="721"/>
      <c r="AN43" s="721"/>
      <c r="AO43" s="721"/>
      <c r="AP43" s="721"/>
      <c r="AQ43" s="721"/>
      <c r="AR43" s="721"/>
      <c r="AS43" s="721"/>
      <c r="AT43" s="721"/>
      <c r="AU43" s="721"/>
      <c r="AV43" s="721"/>
      <c r="AW43" s="721"/>
      <c r="AX43" s="721"/>
      <c r="AY43" s="721"/>
      <c r="AZ43" s="721"/>
    </row>
    <row r="44" spans="1:52" customFormat="1" ht="15.75" customHeight="1">
      <c r="A44" s="700"/>
      <c r="B44" s="698" t="s">
        <v>714</v>
      </c>
      <c r="C44" s="620" t="s">
        <v>24</v>
      </c>
      <c r="D44" s="717">
        <f t="shared" si="9"/>
        <v>2.9681201905459873</v>
      </c>
      <c r="E44" s="620" t="s">
        <v>24</v>
      </c>
      <c r="F44" s="717">
        <f t="shared" si="9"/>
        <v>21.343873517786559</v>
      </c>
      <c r="G44" s="717">
        <f t="shared" ref="G44:K44" si="13">G15/G$17*100</f>
        <v>2.2598870056497176</v>
      </c>
      <c r="H44" s="717">
        <f t="shared" si="13"/>
        <v>19.565217391304348</v>
      </c>
      <c r="I44" s="717">
        <f t="shared" si="13"/>
        <v>0</v>
      </c>
      <c r="J44" s="717">
        <f t="shared" si="13"/>
        <v>10.606060606060606</v>
      </c>
      <c r="K44" s="717">
        <f t="shared" si="13"/>
        <v>4.8606994665085956</v>
      </c>
      <c r="L44" s="721"/>
      <c r="M44" s="721"/>
      <c r="N44" s="721"/>
      <c r="O44" s="721"/>
      <c r="P44" s="721"/>
      <c r="Q44" s="721"/>
      <c r="R44" s="721"/>
      <c r="S44" s="721"/>
      <c r="T44" s="721"/>
      <c r="U44" s="721"/>
      <c r="V44" s="721"/>
      <c r="W44" s="721"/>
      <c r="X44" s="721"/>
      <c r="Y44" s="721"/>
      <c r="Z44" s="721"/>
      <c r="AA44" s="721"/>
      <c r="AB44" s="721"/>
      <c r="AC44" s="721"/>
      <c r="AD44" s="721"/>
      <c r="AE44" s="721"/>
      <c r="AF44" s="721"/>
      <c r="AG44" s="721"/>
      <c r="AH44" s="721"/>
      <c r="AI44" s="721"/>
      <c r="AJ44" s="721"/>
      <c r="AK44" s="721"/>
      <c r="AL44" s="721"/>
      <c r="AM44" s="721"/>
      <c r="AN44" s="721"/>
      <c r="AO44" s="721"/>
      <c r="AP44" s="721"/>
      <c r="AQ44" s="721"/>
      <c r="AR44" s="721"/>
      <c r="AS44" s="721"/>
      <c r="AT44" s="721"/>
      <c r="AU44" s="721"/>
      <c r="AV44" s="721"/>
      <c r="AW44" s="721"/>
      <c r="AX44" s="721"/>
      <c r="AY44" s="721"/>
      <c r="AZ44" s="721"/>
    </row>
    <row r="45" spans="1:52" customFormat="1" ht="15.75" customHeight="1">
      <c r="A45" s="700"/>
      <c r="B45" s="698" t="s">
        <v>417</v>
      </c>
      <c r="C45" s="620" t="s">
        <v>24</v>
      </c>
      <c r="D45" s="717">
        <f t="shared" si="9"/>
        <v>0.21986075485525836</v>
      </c>
      <c r="E45" s="620" t="s">
        <v>24</v>
      </c>
      <c r="F45" s="717">
        <f t="shared" si="9"/>
        <v>1.1857707509881421</v>
      </c>
      <c r="G45" s="717">
        <f t="shared" ref="G45:K45" si="14">G16/G$17*100</f>
        <v>0</v>
      </c>
      <c r="H45" s="717">
        <f t="shared" si="14"/>
        <v>1.0869565217391304</v>
      </c>
      <c r="I45" s="717">
        <f t="shared" si="14"/>
        <v>0</v>
      </c>
      <c r="J45" s="717">
        <f t="shared" si="14"/>
        <v>1.5151515151515151</v>
      </c>
      <c r="K45" s="717">
        <f t="shared" si="14"/>
        <v>0.32602252519264968</v>
      </c>
      <c r="L45" s="721"/>
      <c r="M45" s="721"/>
      <c r="N45" s="721"/>
      <c r="O45" s="721"/>
      <c r="P45" s="721"/>
      <c r="Q45" s="721"/>
      <c r="R45" s="721"/>
      <c r="S45" s="721"/>
      <c r="T45" s="721"/>
      <c r="U45" s="721"/>
      <c r="V45" s="721"/>
      <c r="W45" s="721"/>
      <c r="X45" s="721"/>
      <c r="Y45" s="721"/>
      <c r="Z45" s="721"/>
      <c r="AA45" s="721"/>
      <c r="AB45" s="721"/>
      <c r="AC45" s="721"/>
      <c r="AD45" s="721"/>
      <c r="AE45" s="721"/>
      <c r="AF45" s="721"/>
      <c r="AG45" s="721"/>
      <c r="AH45" s="721"/>
      <c r="AI45" s="721"/>
      <c r="AJ45" s="721"/>
      <c r="AK45" s="721"/>
      <c r="AL45" s="721"/>
      <c r="AM45" s="721"/>
      <c r="AN45" s="721"/>
      <c r="AO45" s="721"/>
      <c r="AP45" s="721"/>
      <c r="AQ45" s="721"/>
      <c r="AR45" s="721"/>
      <c r="AS45" s="721"/>
      <c r="AT45" s="721"/>
      <c r="AU45" s="721"/>
      <c r="AV45" s="721"/>
      <c r="AW45" s="721"/>
      <c r="AX45" s="721"/>
      <c r="AY45" s="721"/>
      <c r="AZ45" s="721"/>
    </row>
    <row r="46" spans="1:52" customFormat="1" ht="15.75" customHeight="1">
      <c r="A46" s="700"/>
      <c r="B46" s="699" t="s">
        <v>227</v>
      </c>
      <c r="C46" s="621" t="s">
        <v>24</v>
      </c>
      <c r="D46" s="718">
        <f t="shared" si="9"/>
        <v>100</v>
      </c>
      <c r="E46" s="621" t="s">
        <v>24</v>
      </c>
      <c r="F46" s="718">
        <f t="shared" si="9"/>
        <v>100</v>
      </c>
      <c r="G46" s="718">
        <f t="shared" ref="G46:K46" si="15">G17/G$17*100</f>
        <v>100</v>
      </c>
      <c r="H46" s="718">
        <f t="shared" si="15"/>
        <v>100</v>
      </c>
      <c r="I46" s="718">
        <f t="shared" si="15"/>
        <v>100</v>
      </c>
      <c r="J46" s="718">
        <f t="shared" si="15"/>
        <v>100</v>
      </c>
      <c r="K46" s="718">
        <f t="shared" si="15"/>
        <v>100</v>
      </c>
      <c r="L46" s="721"/>
      <c r="M46" s="721"/>
      <c r="N46" s="721"/>
      <c r="O46" s="721"/>
      <c r="P46" s="721"/>
      <c r="Q46" s="721"/>
      <c r="R46" s="721"/>
      <c r="S46" s="721"/>
      <c r="T46" s="721"/>
      <c r="U46" s="721"/>
      <c r="V46" s="721"/>
      <c r="W46" s="721"/>
      <c r="X46" s="721"/>
      <c r="Y46" s="721"/>
      <c r="Z46" s="721"/>
      <c r="AA46" s="721"/>
      <c r="AB46" s="721"/>
      <c r="AC46" s="721"/>
      <c r="AD46" s="721"/>
      <c r="AE46" s="721"/>
      <c r="AF46" s="721"/>
      <c r="AG46" s="721"/>
      <c r="AH46" s="721"/>
      <c r="AI46" s="721"/>
      <c r="AJ46" s="721"/>
      <c r="AK46" s="721"/>
      <c r="AL46" s="721"/>
      <c r="AM46" s="721"/>
      <c r="AN46" s="721"/>
      <c r="AO46" s="721"/>
      <c r="AP46" s="721"/>
      <c r="AQ46" s="721"/>
      <c r="AR46" s="721"/>
      <c r="AS46" s="721"/>
      <c r="AT46" s="721"/>
      <c r="AU46" s="721"/>
      <c r="AV46" s="721"/>
      <c r="AW46" s="721"/>
      <c r="AX46" s="721"/>
      <c r="AY46" s="721"/>
      <c r="AZ46" s="721"/>
    </row>
    <row r="47" spans="1:52" customFormat="1" ht="15.75" customHeight="1">
      <c r="A47" s="700" t="s">
        <v>866</v>
      </c>
      <c r="B47" s="698" t="s">
        <v>362</v>
      </c>
      <c r="C47" s="620" t="s">
        <v>24</v>
      </c>
      <c r="D47" s="717">
        <f>D18/D$24*100</f>
        <v>0</v>
      </c>
      <c r="E47" s="620" t="s">
        <v>24</v>
      </c>
      <c r="F47" s="717">
        <f>F18/F$24*100</f>
        <v>3.5714285714285712</v>
      </c>
      <c r="G47" s="717">
        <f>G18/G$24*100</f>
        <v>50</v>
      </c>
      <c r="H47" s="717">
        <f>H18/H$24*100</f>
        <v>0</v>
      </c>
      <c r="I47" s="620" t="s">
        <v>24</v>
      </c>
      <c r="J47" s="620" t="s">
        <v>24</v>
      </c>
      <c r="K47" s="717">
        <f>K18/K$24*100</f>
        <v>1.2658227848101267</v>
      </c>
      <c r="L47" s="721"/>
      <c r="M47" s="721"/>
      <c r="N47" s="721"/>
      <c r="O47" s="721"/>
      <c r="P47" s="721"/>
      <c r="Q47" s="721"/>
      <c r="R47" s="721"/>
      <c r="S47" s="721"/>
      <c r="T47" s="721"/>
      <c r="U47" s="721"/>
      <c r="V47" s="721"/>
      <c r="W47" s="721"/>
      <c r="X47" s="721"/>
      <c r="Y47" s="721"/>
      <c r="Z47" s="721"/>
      <c r="AA47" s="721"/>
      <c r="AB47" s="721"/>
      <c r="AC47" s="721"/>
      <c r="AD47" s="721"/>
      <c r="AE47" s="721"/>
      <c r="AF47" s="721"/>
      <c r="AG47" s="721"/>
      <c r="AH47" s="721"/>
      <c r="AI47" s="721"/>
      <c r="AJ47" s="721"/>
      <c r="AK47" s="721"/>
      <c r="AL47" s="721"/>
      <c r="AM47" s="721"/>
      <c r="AN47" s="721"/>
      <c r="AO47" s="721"/>
      <c r="AP47" s="721"/>
      <c r="AQ47" s="721"/>
      <c r="AR47" s="721"/>
      <c r="AS47" s="721"/>
      <c r="AT47" s="721"/>
      <c r="AU47" s="721"/>
      <c r="AV47" s="721"/>
      <c r="AW47" s="721"/>
      <c r="AX47" s="721"/>
      <c r="AY47" s="721"/>
      <c r="AZ47" s="721"/>
    </row>
    <row r="48" spans="1:52" customFormat="1" ht="15.75" customHeight="1">
      <c r="A48" s="700"/>
      <c r="B48" s="698" t="s">
        <v>711</v>
      </c>
      <c r="C48" s="620" t="s">
        <v>24</v>
      </c>
      <c r="D48" s="717">
        <f t="shared" ref="D48:F53" si="16">D19/D$24*100</f>
        <v>1.6260162601626018</v>
      </c>
      <c r="E48" s="620" t="s">
        <v>24</v>
      </c>
      <c r="F48" s="717">
        <f t="shared" si="16"/>
        <v>14.285714285714285</v>
      </c>
      <c r="G48" s="717">
        <f t="shared" ref="G48:K48" si="17">G19/G$24*100</f>
        <v>0</v>
      </c>
      <c r="H48" s="717">
        <f t="shared" si="17"/>
        <v>0</v>
      </c>
      <c r="I48" s="620" t="s">
        <v>24</v>
      </c>
      <c r="J48" s="620" t="s">
        <v>24</v>
      </c>
      <c r="K48" s="717">
        <f t="shared" si="17"/>
        <v>3.79746835443038</v>
      </c>
      <c r="L48" s="721"/>
      <c r="M48" s="721"/>
      <c r="N48" s="721"/>
      <c r="O48" s="721"/>
      <c r="P48" s="721"/>
      <c r="Q48" s="721"/>
      <c r="R48" s="721"/>
      <c r="S48" s="721"/>
      <c r="T48" s="721"/>
      <c r="U48" s="721"/>
      <c r="V48" s="721"/>
      <c r="W48" s="721"/>
      <c r="X48" s="721"/>
      <c r="Y48" s="721"/>
      <c r="Z48" s="721"/>
      <c r="AA48" s="721"/>
      <c r="AB48" s="721"/>
      <c r="AC48" s="721"/>
      <c r="AD48" s="721"/>
      <c r="AE48" s="721"/>
      <c r="AF48" s="721"/>
      <c r="AG48" s="721"/>
      <c r="AH48" s="721"/>
      <c r="AI48" s="721"/>
      <c r="AJ48" s="721"/>
      <c r="AK48" s="721"/>
      <c r="AL48" s="721"/>
      <c r="AM48" s="721"/>
      <c r="AN48" s="721"/>
      <c r="AO48" s="721"/>
      <c r="AP48" s="721"/>
      <c r="AQ48" s="721"/>
      <c r="AR48" s="721"/>
      <c r="AS48" s="721"/>
      <c r="AT48" s="721"/>
      <c r="AU48" s="721"/>
      <c r="AV48" s="721"/>
      <c r="AW48" s="721"/>
      <c r="AX48" s="721"/>
      <c r="AY48" s="721"/>
      <c r="AZ48" s="721"/>
    </row>
    <row r="49" spans="1:52" customFormat="1" ht="15.75" customHeight="1">
      <c r="A49" s="700"/>
      <c r="B49" s="698" t="s">
        <v>712</v>
      </c>
      <c r="C49" s="620" t="s">
        <v>24</v>
      </c>
      <c r="D49" s="717">
        <f t="shared" si="16"/>
        <v>11.38211382113821</v>
      </c>
      <c r="E49" s="620" t="s">
        <v>24</v>
      </c>
      <c r="F49" s="717">
        <f t="shared" si="16"/>
        <v>3.5714285714285712</v>
      </c>
      <c r="G49" s="717">
        <f t="shared" ref="G49:K49" si="18">G20/G$24*100</f>
        <v>0</v>
      </c>
      <c r="H49" s="717">
        <f t="shared" si="18"/>
        <v>0</v>
      </c>
      <c r="I49" s="620" t="s">
        <v>24</v>
      </c>
      <c r="J49" s="620" t="s">
        <v>24</v>
      </c>
      <c r="K49" s="717">
        <f t="shared" si="18"/>
        <v>9.4936708860759502</v>
      </c>
      <c r="L49" s="721"/>
      <c r="M49" s="721"/>
      <c r="N49" s="721"/>
      <c r="O49" s="721"/>
      <c r="P49" s="721"/>
      <c r="Q49" s="721"/>
      <c r="R49" s="721"/>
      <c r="S49" s="721"/>
      <c r="T49" s="721"/>
      <c r="U49" s="721"/>
      <c r="V49" s="721"/>
      <c r="W49" s="721"/>
      <c r="X49" s="721"/>
      <c r="Y49" s="721"/>
      <c r="Z49" s="721"/>
      <c r="AA49" s="721"/>
      <c r="AB49" s="721"/>
      <c r="AC49" s="721"/>
      <c r="AD49" s="721"/>
      <c r="AE49" s="721"/>
      <c r="AF49" s="721"/>
      <c r="AG49" s="721"/>
      <c r="AH49" s="721"/>
      <c r="AI49" s="721"/>
      <c r="AJ49" s="721"/>
      <c r="AK49" s="721"/>
      <c r="AL49" s="721"/>
      <c r="AM49" s="721"/>
      <c r="AN49" s="721"/>
      <c r="AO49" s="721"/>
      <c r="AP49" s="721"/>
      <c r="AQ49" s="721"/>
      <c r="AR49" s="721"/>
      <c r="AS49" s="721"/>
      <c r="AT49" s="721"/>
      <c r="AU49" s="721"/>
      <c r="AV49" s="721"/>
      <c r="AW49" s="721"/>
      <c r="AX49" s="721"/>
      <c r="AY49" s="721"/>
      <c r="AZ49" s="721"/>
    </row>
    <row r="50" spans="1:52" customFormat="1" ht="15.75" customHeight="1">
      <c r="A50" s="700"/>
      <c r="B50" s="698" t="s">
        <v>713</v>
      </c>
      <c r="C50" s="620" t="s">
        <v>24</v>
      </c>
      <c r="D50" s="717">
        <f t="shared" si="16"/>
        <v>49.59349593495935</v>
      </c>
      <c r="E50" s="620" t="s">
        <v>24</v>
      </c>
      <c r="F50" s="717">
        <f t="shared" si="16"/>
        <v>14.285714285714285</v>
      </c>
      <c r="G50" s="717">
        <f t="shared" ref="G50:K50" si="19">G21/G$24*100</f>
        <v>0</v>
      </c>
      <c r="H50" s="717">
        <f t="shared" si="19"/>
        <v>60</v>
      </c>
      <c r="I50" s="620" t="s">
        <v>24</v>
      </c>
      <c r="J50" s="620" t="s">
        <v>24</v>
      </c>
      <c r="K50" s="717">
        <f t="shared" si="19"/>
        <v>43.037974683544306</v>
      </c>
      <c r="L50" s="721"/>
      <c r="M50" s="721"/>
      <c r="N50" s="721"/>
      <c r="O50" s="721"/>
      <c r="P50" s="721"/>
      <c r="Q50" s="721"/>
      <c r="R50" s="721"/>
      <c r="S50" s="721"/>
      <c r="T50" s="721"/>
      <c r="U50" s="721"/>
      <c r="V50" s="721"/>
      <c r="W50" s="721"/>
      <c r="X50" s="721"/>
      <c r="Y50" s="721"/>
      <c r="Z50" s="721"/>
      <c r="AA50" s="721"/>
      <c r="AB50" s="721"/>
      <c r="AC50" s="721"/>
      <c r="AD50" s="721"/>
      <c r="AE50" s="721"/>
      <c r="AF50" s="721"/>
      <c r="AG50" s="721"/>
      <c r="AH50" s="721"/>
      <c r="AI50" s="721"/>
      <c r="AJ50" s="721"/>
      <c r="AK50" s="721"/>
      <c r="AL50" s="721"/>
      <c r="AM50" s="721"/>
      <c r="AN50" s="721"/>
      <c r="AO50" s="721"/>
      <c r="AP50" s="721"/>
      <c r="AQ50" s="721"/>
      <c r="AR50" s="721"/>
      <c r="AS50" s="721"/>
      <c r="AT50" s="721"/>
      <c r="AU50" s="721"/>
      <c r="AV50" s="721"/>
      <c r="AW50" s="721"/>
      <c r="AX50" s="721"/>
      <c r="AY50" s="721"/>
      <c r="AZ50" s="721"/>
    </row>
    <row r="51" spans="1:52" customFormat="1" ht="15.75" customHeight="1">
      <c r="A51" s="700"/>
      <c r="B51" s="698" t="s">
        <v>714</v>
      </c>
      <c r="C51" s="620" t="s">
        <v>24</v>
      </c>
      <c r="D51" s="717">
        <f t="shared" si="16"/>
        <v>35.772357723577237</v>
      </c>
      <c r="E51" s="620" t="s">
        <v>24</v>
      </c>
      <c r="F51" s="717">
        <f t="shared" si="16"/>
        <v>60.714285714285708</v>
      </c>
      <c r="G51" s="717">
        <f t="shared" ref="G51:K51" si="20">G22/G$24*100</f>
        <v>50</v>
      </c>
      <c r="H51" s="717">
        <f t="shared" si="20"/>
        <v>40</v>
      </c>
      <c r="I51" s="620" t="s">
        <v>24</v>
      </c>
      <c r="J51" s="620" t="s">
        <v>24</v>
      </c>
      <c r="K51" s="717">
        <f t="shared" si="20"/>
        <v>40.506329113924053</v>
      </c>
      <c r="L51" s="721"/>
      <c r="M51" s="721"/>
      <c r="N51" s="721"/>
      <c r="O51" s="721"/>
      <c r="P51" s="721"/>
      <c r="Q51" s="721"/>
      <c r="R51" s="721"/>
      <c r="S51" s="721"/>
      <c r="T51" s="721"/>
      <c r="U51" s="721"/>
      <c r="V51" s="721"/>
      <c r="W51" s="721"/>
      <c r="X51" s="721"/>
      <c r="Y51" s="721"/>
      <c r="Z51" s="721"/>
      <c r="AA51" s="721"/>
      <c r="AB51" s="721"/>
      <c r="AC51" s="721"/>
      <c r="AD51" s="721"/>
      <c r="AE51" s="721"/>
      <c r="AF51" s="721"/>
      <c r="AG51" s="721"/>
      <c r="AH51" s="721"/>
      <c r="AI51" s="721"/>
      <c r="AJ51" s="721"/>
      <c r="AK51" s="721"/>
      <c r="AL51" s="721"/>
      <c r="AM51" s="721"/>
      <c r="AN51" s="721"/>
      <c r="AO51" s="721"/>
      <c r="AP51" s="721"/>
      <c r="AQ51" s="721"/>
      <c r="AR51" s="721"/>
      <c r="AS51" s="721"/>
      <c r="AT51" s="721"/>
      <c r="AU51" s="721"/>
      <c r="AV51" s="721"/>
      <c r="AW51" s="721"/>
      <c r="AX51" s="721"/>
      <c r="AY51" s="721"/>
      <c r="AZ51" s="721"/>
    </row>
    <row r="52" spans="1:52" customFormat="1" ht="15.75" customHeight="1">
      <c r="A52" s="700"/>
      <c r="B52" s="698" t="s">
        <v>417</v>
      </c>
      <c r="C52" s="620" t="s">
        <v>24</v>
      </c>
      <c r="D52" s="717">
        <f t="shared" si="16"/>
        <v>1.6260162601626018</v>
      </c>
      <c r="E52" s="620" t="s">
        <v>24</v>
      </c>
      <c r="F52" s="717">
        <f t="shared" si="16"/>
        <v>3.5714285714285712</v>
      </c>
      <c r="G52" s="717">
        <f t="shared" ref="G52:K52" si="21">G23/G$24*100</f>
        <v>0</v>
      </c>
      <c r="H52" s="717">
        <f t="shared" si="21"/>
        <v>0</v>
      </c>
      <c r="I52" s="620" t="s">
        <v>24</v>
      </c>
      <c r="J52" s="620" t="s">
        <v>24</v>
      </c>
      <c r="K52" s="717">
        <f t="shared" si="21"/>
        <v>1.89873417721519</v>
      </c>
      <c r="L52" s="721"/>
      <c r="M52" s="721"/>
      <c r="N52" s="721"/>
      <c r="O52" s="721"/>
      <c r="P52" s="721"/>
      <c r="Q52" s="721"/>
      <c r="R52" s="721"/>
      <c r="S52" s="721"/>
      <c r="T52" s="721"/>
      <c r="U52" s="721"/>
      <c r="V52" s="721"/>
      <c r="W52" s="721"/>
      <c r="X52" s="721"/>
      <c r="Y52" s="721"/>
      <c r="Z52" s="721"/>
      <c r="AA52" s="721"/>
      <c r="AB52" s="721"/>
      <c r="AC52" s="721"/>
      <c r="AD52" s="721"/>
      <c r="AE52" s="721"/>
      <c r="AF52" s="721"/>
      <c r="AG52" s="721"/>
      <c r="AH52" s="721"/>
      <c r="AI52" s="721"/>
      <c r="AJ52" s="721"/>
      <c r="AK52" s="721"/>
      <c r="AL52" s="721"/>
      <c r="AM52" s="721"/>
      <c r="AN52" s="721"/>
      <c r="AO52" s="721"/>
      <c r="AP52" s="721"/>
      <c r="AQ52" s="721"/>
      <c r="AR52" s="721"/>
      <c r="AS52" s="721"/>
      <c r="AT52" s="721"/>
      <c r="AU52" s="721"/>
      <c r="AV52" s="721"/>
      <c r="AW52" s="721"/>
      <c r="AX52" s="721"/>
      <c r="AY52" s="721"/>
      <c r="AZ52" s="721"/>
    </row>
    <row r="53" spans="1:52" customFormat="1" ht="15.75" customHeight="1">
      <c r="A53" s="701"/>
      <c r="B53" s="702" t="s">
        <v>227</v>
      </c>
      <c r="C53" s="704" t="s">
        <v>24</v>
      </c>
      <c r="D53" s="719">
        <f t="shared" si="16"/>
        <v>100</v>
      </c>
      <c r="E53" s="704" t="s">
        <v>24</v>
      </c>
      <c r="F53" s="719">
        <f t="shared" si="16"/>
        <v>100</v>
      </c>
      <c r="G53" s="719">
        <f t="shared" ref="G53:K53" si="22">G24/G$24*100</f>
        <v>100</v>
      </c>
      <c r="H53" s="719">
        <f t="shared" si="22"/>
        <v>100</v>
      </c>
      <c r="I53" s="704" t="s">
        <v>24</v>
      </c>
      <c r="J53" s="704" t="s">
        <v>24</v>
      </c>
      <c r="K53" s="719">
        <f t="shared" si="22"/>
        <v>100</v>
      </c>
      <c r="L53" s="721"/>
      <c r="M53" s="721"/>
      <c r="N53" s="721"/>
      <c r="O53" s="721"/>
      <c r="P53" s="721"/>
      <c r="Q53" s="721"/>
      <c r="R53" s="721"/>
      <c r="S53" s="721"/>
      <c r="T53" s="721"/>
      <c r="U53" s="721"/>
      <c r="V53" s="721"/>
      <c r="W53" s="721"/>
      <c r="X53" s="721"/>
      <c r="Y53" s="721"/>
      <c r="Z53" s="721"/>
      <c r="AA53" s="721"/>
      <c r="AB53" s="721"/>
      <c r="AC53" s="721"/>
      <c r="AD53" s="721"/>
      <c r="AE53" s="721"/>
      <c r="AF53" s="721"/>
      <c r="AG53" s="721"/>
      <c r="AH53" s="721"/>
      <c r="AI53" s="721"/>
      <c r="AJ53" s="721"/>
      <c r="AK53" s="721"/>
      <c r="AL53" s="721"/>
      <c r="AM53" s="721"/>
      <c r="AN53" s="721"/>
      <c r="AO53" s="721"/>
      <c r="AP53" s="721"/>
      <c r="AQ53" s="721"/>
      <c r="AR53" s="721"/>
      <c r="AS53" s="721"/>
      <c r="AT53" s="721"/>
      <c r="AU53" s="721"/>
      <c r="AV53" s="721"/>
      <c r="AW53" s="721"/>
      <c r="AX53" s="721"/>
      <c r="AY53" s="721"/>
      <c r="AZ53" s="721"/>
    </row>
    <row r="54" spans="1:52" s="705" customFormat="1" ht="18.75" customHeight="1">
      <c r="A54" s="947" t="s">
        <v>867</v>
      </c>
      <c r="B54" s="947"/>
      <c r="C54" s="947"/>
      <c r="D54" s="947"/>
      <c r="E54" s="947"/>
      <c r="F54" s="947"/>
      <c r="G54" s="947"/>
      <c r="H54" s="947"/>
      <c r="I54" s="947"/>
      <c r="J54" s="947"/>
      <c r="K54" s="947"/>
      <c r="L54" s="28"/>
      <c r="M54" s="28"/>
      <c r="N54" s="28"/>
      <c r="O54" s="28"/>
      <c r="P54" s="28"/>
      <c r="Q54" s="28"/>
      <c r="R54" s="28"/>
      <c r="S54" s="28"/>
      <c r="T54" s="28"/>
      <c r="U54" s="28"/>
      <c r="V54" s="28"/>
      <c r="W54" s="28"/>
      <c r="X54" s="28"/>
      <c r="Y54" s="28"/>
      <c r="Z54" s="28"/>
      <c r="AA54" s="28"/>
      <c r="AB54" s="28"/>
      <c r="AC54" s="28"/>
      <c r="AD54" s="28"/>
      <c r="AE54" s="28"/>
      <c r="AF54" s="28"/>
      <c r="AG54" s="28"/>
      <c r="AH54" s="28"/>
      <c r="AI54" s="28"/>
      <c r="AJ54" s="28"/>
      <c r="AK54" s="28"/>
      <c r="AL54" s="28"/>
      <c r="AM54" s="28"/>
      <c r="AN54" s="28"/>
      <c r="AO54" s="28"/>
      <c r="AP54" s="28"/>
      <c r="AQ54" s="28"/>
      <c r="AR54" s="28"/>
      <c r="AS54" s="28"/>
      <c r="AT54" s="28"/>
      <c r="AU54" s="28"/>
      <c r="AV54" s="28"/>
      <c r="AW54" s="28"/>
      <c r="AX54" s="28"/>
      <c r="AY54" s="28"/>
      <c r="AZ54" s="28"/>
    </row>
    <row r="55" spans="1:52" s="705" customFormat="1" ht="13.5" customHeight="1">
      <c r="A55" s="947" t="s">
        <v>868</v>
      </c>
      <c r="B55" s="947"/>
      <c r="C55" s="947"/>
      <c r="D55" s="947"/>
      <c r="E55" s="947"/>
      <c r="F55" s="947"/>
      <c r="G55" s="947"/>
      <c r="H55" s="947"/>
      <c r="I55" s="947"/>
      <c r="J55" s="947"/>
      <c r="K55" s="947"/>
      <c r="L55" s="28"/>
      <c r="M55" s="28"/>
      <c r="N55" s="28"/>
      <c r="O55" s="28"/>
      <c r="P55" s="28"/>
      <c r="Q55" s="28"/>
      <c r="R55" s="28"/>
      <c r="S55" s="28"/>
      <c r="T55" s="28"/>
      <c r="U55" s="28"/>
      <c r="V55" s="28"/>
      <c r="W55" s="28"/>
      <c r="X55" s="28"/>
      <c r="Y55" s="28"/>
      <c r="Z55" s="28"/>
      <c r="AA55" s="28"/>
      <c r="AB55" s="28"/>
      <c r="AC55" s="28"/>
      <c r="AD55" s="28"/>
      <c r="AE55" s="28"/>
      <c r="AF55" s="28"/>
      <c r="AG55" s="28"/>
      <c r="AH55" s="28"/>
      <c r="AI55" s="28"/>
      <c r="AJ55" s="28"/>
      <c r="AK55" s="28"/>
      <c r="AL55" s="28"/>
      <c r="AM55" s="28"/>
      <c r="AN55" s="28"/>
      <c r="AO55" s="28"/>
      <c r="AP55" s="28"/>
      <c r="AQ55" s="28"/>
      <c r="AR55" s="28"/>
      <c r="AS55" s="28"/>
      <c r="AT55" s="28"/>
      <c r="AU55" s="28"/>
      <c r="AV55" s="28"/>
      <c r="AW55" s="28"/>
      <c r="AX55" s="28"/>
      <c r="AY55" s="28"/>
      <c r="AZ55" s="28"/>
    </row>
    <row r="56" spans="1:52" s="705" customFormat="1" ht="18.75" customHeight="1">
      <c r="A56" s="951" t="s">
        <v>932</v>
      </c>
      <c r="B56" s="951"/>
      <c r="C56" s="951"/>
      <c r="D56" s="951"/>
      <c r="E56" s="951"/>
      <c r="F56" s="951"/>
      <c r="G56" s="951"/>
      <c r="H56" s="951"/>
      <c r="I56" s="951"/>
      <c r="J56" s="951"/>
      <c r="K56" s="951"/>
      <c r="L56" s="28"/>
      <c r="M56" s="28"/>
      <c r="N56" s="28"/>
      <c r="O56" s="28"/>
      <c r="P56" s="28"/>
      <c r="Q56" s="28"/>
      <c r="R56" s="28"/>
      <c r="S56" s="28"/>
      <c r="T56" s="28"/>
      <c r="U56" s="28"/>
      <c r="V56" s="28"/>
      <c r="W56" s="28"/>
      <c r="X56" s="28"/>
      <c r="Y56" s="28"/>
      <c r="Z56" s="28"/>
      <c r="AA56" s="28"/>
      <c r="AB56" s="28"/>
      <c r="AC56" s="28"/>
      <c r="AD56" s="28"/>
      <c r="AE56" s="28"/>
      <c r="AF56" s="28"/>
      <c r="AG56" s="28"/>
      <c r="AH56" s="28"/>
      <c r="AI56" s="28"/>
      <c r="AJ56" s="28"/>
      <c r="AK56" s="28"/>
      <c r="AL56" s="28"/>
      <c r="AM56" s="28"/>
      <c r="AN56" s="28"/>
      <c r="AO56" s="28"/>
      <c r="AP56" s="28"/>
      <c r="AQ56" s="28"/>
      <c r="AR56" s="28"/>
      <c r="AS56" s="28"/>
      <c r="AT56" s="28"/>
      <c r="AU56" s="28"/>
      <c r="AV56" s="28"/>
      <c r="AW56" s="28"/>
      <c r="AX56" s="28"/>
      <c r="AY56" s="28"/>
      <c r="AZ56" s="28"/>
    </row>
    <row r="57" spans="1:52" customFormat="1">
      <c r="A57" s="631" t="s">
        <v>8</v>
      </c>
      <c r="B57" s="632"/>
      <c r="C57" s="632"/>
      <c r="D57" s="632"/>
      <c r="E57" s="632"/>
      <c r="F57" s="632"/>
      <c r="G57" s="632"/>
      <c r="H57" s="632"/>
      <c r="I57" s="632"/>
      <c r="J57" s="633"/>
      <c r="K57" s="519"/>
      <c r="L57" s="721"/>
      <c r="M57" s="721"/>
      <c r="N57" s="721"/>
      <c r="O57" s="721"/>
      <c r="P57" s="721"/>
      <c r="Q57" s="721"/>
      <c r="R57" s="721"/>
      <c r="S57" s="721"/>
      <c r="T57" s="721"/>
      <c r="U57" s="721"/>
      <c r="V57" s="721"/>
      <c r="W57" s="721"/>
      <c r="X57" s="721"/>
      <c r="Y57" s="721"/>
      <c r="Z57" s="721"/>
      <c r="AA57" s="721"/>
      <c r="AB57" s="721"/>
      <c r="AC57" s="721"/>
      <c r="AD57" s="721"/>
      <c r="AE57" s="721"/>
      <c r="AF57" s="721"/>
      <c r="AG57" s="721"/>
      <c r="AH57" s="721"/>
      <c r="AI57" s="721"/>
      <c r="AJ57" s="721"/>
      <c r="AK57" s="721"/>
      <c r="AL57" s="721"/>
      <c r="AM57" s="721"/>
      <c r="AN57" s="721"/>
      <c r="AO57" s="721"/>
      <c r="AP57" s="721"/>
      <c r="AQ57" s="721"/>
      <c r="AR57" s="721"/>
      <c r="AS57" s="721"/>
      <c r="AT57" s="721"/>
      <c r="AU57" s="721"/>
      <c r="AV57" s="721"/>
      <c r="AW57" s="721"/>
      <c r="AX57" s="721"/>
      <c r="AY57" s="721"/>
      <c r="AZ57" s="721"/>
    </row>
    <row r="58" spans="1:52" customFormat="1">
      <c r="A58" s="697" t="s">
        <v>701</v>
      </c>
      <c r="B58" s="554"/>
      <c r="C58" s="554"/>
      <c r="D58" s="554"/>
      <c r="E58" s="554"/>
      <c r="F58" s="554"/>
      <c r="G58" s="554"/>
      <c r="H58" s="554"/>
      <c r="I58" s="554"/>
      <c r="J58" s="554"/>
      <c r="K58" s="554"/>
      <c r="L58" s="721"/>
      <c r="M58" s="721"/>
      <c r="N58" s="721"/>
      <c r="O58" s="721"/>
      <c r="P58" s="721"/>
      <c r="Q58" s="721"/>
      <c r="R58" s="721"/>
      <c r="S58" s="721"/>
      <c r="T58" s="721"/>
      <c r="U58" s="721"/>
      <c r="V58" s="721"/>
      <c r="W58" s="721"/>
      <c r="X58" s="721"/>
      <c r="Y58" s="721"/>
      <c r="Z58" s="721"/>
      <c r="AA58" s="721"/>
      <c r="AB58" s="721"/>
      <c r="AC58" s="721"/>
      <c r="AD58" s="721"/>
      <c r="AE58" s="721"/>
      <c r="AF58" s="721"/>
      <c r="AG58" s="721"/>
      <c r="AH58" s="721"/>
      <c r="AI58" s="721"/>
      <c r="AJ58" s="721"/>
      <c r="AK58" s="721"/>
      <c r="AL58" s="721"/>
      <c r="AM58" s="721"/>
      <c r="AN58" s="721"/>
      <c r="AO58" s="721"/>
      <c r="AP58" s="721"/>
      <c r="AQ58" s="721"/>
      <c r="AR58" s="721"/>
      <c r="AS58" s="721"/>
      <c r="AT58" s="721"/>
      <c r="AU58" s="721"/>
      <c r="AV58" s="721"/>
      <c r="AW58" s="721"/>
      <c r="AX58" s="721"/>
      <c r="AY58" s="721"/>
      <c r="AZ58" s="721"/>
    </row>
    <row r="59" spans="1:52" customFormat="1">
      <c r="A59" s="708"/>
      <c r="B59" s="708"/>
      <c r="C59" s="708"/>
      <c r="D59" s="708"/>
      <c r="E59" s="708"/>
      <c r="F59" s="708"/>
      <c r="G59" s="708"/>
      <c r="H59" s="708"/>
      <c r="I59" s="708"/>
      <c r="J59" s="708"/>
      <c r="K59" s="708"/>
      <c r="L59" s="721"/>
      <c r="M59" s="721"/>
      <c r="N59" s="721"/>
      <c r="O59" s="721"/>
      <c r="P59" s="721"/>
      <c r="Q59" s="721"/>
      <c r="R59" s="721"/>
      <c r="S59" s="721"/>
      <c r="T59" s="721"/>
      <c r="U59" s="721"/>
      <c r="V59" s="721"/>
      <c r="W59" s="721"/>
      <c r="X59" s="721"/>
      <c r="Y59" s="721"/>
      <c r="Z59" s="721"/>
      <c r="AA59" s="721"/>
      <c r="AB59" s="721"/>
      <c r="AC59" s="721"/>
      <c r="AD59" s="721"/>
      <c r="AE59" s="721"/>
      <c r="AF59" s="721"/>
      <c r="AG59" s="721"/>
      <c r="AH59" s="721"/>
      <c r="AI59" s="721"/>
      <c r="AJ59" s="721"/>
      <c r="AK59" s="721"/>
      <c r="AL59" s="721"/>
      <c r="AM59" s="721"/>
      <c r="AN59" s="721"/>
      <c r="AO59" s="721"/>
      <c r="AP59" s="721"/>
      <c r="AQ59" s="721"/>
      <c r="AR59" s="721"/>
      <c r="AS59" s="721"/>
      <c r="AT59" s="721"/>
      <c r="AU59" s="721"/>
      <c r="AV59" s="721"/>
      <c r="AW59" s="721"/>
      <c r="AX59" s="721"/>
      <c r="AY59" s="721"/>
      <c r="AZ59" s="721"/>
    </row>
    <row r="60" spans="1:52" customFormat="1">
      <c r="A60" s="708"/>
      <c r="B60" s="708"/>
      <c r="C60" s="708"/>
      <c r="D60" s="708"/>
      <c r="E60" s="708"/>
      <c r="F60" s="708"/>
      <c r="G60" s="708"/>
      <c r="H60" s="708"/>
      <c r="I60" s="708"/>
      <c r="J60" s="708"/>
      <c r="K60" s="708"/>
      <c r="L60" s="721"/>
      <c r="M60" s="721"/>
      <c r="N60" s="721"/>
      <c r="O60" s="721"/>
      <c r="P60" s="721"/>
      <c r="Q60" s="721"/>
      <c r="R60" s="721"/>
      <c r="S60" s="721"/>
      <c r="T60" s="721"/>
      <c r="U60" s="721"/>
      <c r="V60" s="721"/>
      <c r="W60" s="721"/>
      <c r="X60" s="721"/>
      <c r="Y60" s="721"/>
      <c r="Z60" s="721"/>
      <c r="AA60" s="721"/>
      <c r="AB60" s="721"/>
      <c r="AC60" s="721"/>
      <c r="AD60" s="721"/>
      <c r="AE60" s="721"/>
      <c r="AF60" s="721"/>
      <c r="AG60" s="721"/>
      <c r="AH60" s="721"/>
      <c r="AI60" s="721"/>
      <c r="AJ60" s="721"/>
      <c r="AK60" s="721"/>
      <c r="AL60" s="721"/>
      <c r="AM60" s="721"/>
      <c r="AN60" s="721"/>
      <c r="AO60" s="721"/>
      <c r="AP60" s="721"/>
      <c r="AQ60" s="721"/>
      <c r="AR60" s="721"/>
      <c r="AS60" s="721"/>
      <c r="AT60" s="721"/>
      <c r="AU60" s="721"/>
      <c r="AV60" s="721"/>
      <c r="AW60" s="721"/>
      <c r="AX60" s="721"/>
      <c r="AY60" s="721"/>
      <c r="AZ60" s="721"/>
    </row>
    <row r="61" spans="1:52" customFormat="1">
      <c r="A61" s="708"/>
      <c r="B61" s="708"/>
      <c r="C61" s="708"/>
      <c r="D61" s="708"/>
      <c r="E61" s="708"/>
      <c r="F61" s="708"/>
      <c r="G61" s="708"/>
      <c r="H61" s="708"/>
      <c r="I61" s="708"/>
      <c r="J61" s="708"/>
      <c r="K61" s="708"/>
      <c r="L61" s="721"/>
      <c r="M61" s="721"/>
      <c r="N61" s="721"/>
      <c r="O61" s="721"/>
      <c r="P61" s="721"/>
      <c r="Q61" s="721"/>
      <c r="R61" s="721"/>
      <c r="S61" s="721"/>
      <c r="T61" s="721"/>
      <c r="U61" s="721"/>
      <c r="V61" s="721"/>
      <c r="W61" s="721"/>
      <c r="X61" s="721"/>
      <c r="Y61" s="721"/>
      <c r="Z61" s="721"/>
      <c r="AA61" s="721"/>
      <c r="AB61" s="721"/>
      <c r="AC61" s="721"/>
      <c r="AD61" s="721"/>
      <c r="AE61" s="721"/>
      <c r="AF61" s="721"/>
      <c r="AG61" s="721"/>
      <c r="AH61" s="721"/>
      <c r="AI61" s="721"/>
      <c r="AJ61" s="721"/>
      <c r="AK61" s="721"/>
      <c r="AL61" s="721"/>
      <c r="AM61" s="721"/>
      <c r="AN61" s="721"/>
      <c r="AO61" s="721"/>
      <c r="AP61" s="721"/>
      <c r="AQ61" s="721"/>
      <c r="AR61" s="721"/>
      <c r="AS61" s="721"/>
      <c r="AT61" s="721"/>
      <c r="AU61" s="721"/>
      <c r="AV61" s="721"/>
      <c r="AW61" s="721"/>
      <c r="AX61" s="721"/>
      <c r="AY61" s="721"/>
      <c r="AZ61" s="721"/>
    </row>
    <row r="62" spans="1:52" customFormat="1">
      <c r="A62" s="721"/>
      <c r="B62" s="721"/>
      <c r="C62" s="721"/>
      <c r="D62" s="721"/>
      <c r="E62" s="721"/>
      <c r="F62" s="721"/>
      <c r="G62" s="721"/>
      <c r="H62" s="721"/>
      <c r="I62" s="721"/>
      <c r="J62" s="721"/>
      <c r="K62" s="721"/>
      <c r="L62" s="721"/>
      <c r="M62" s="721"/>
      <c r="N62" s="721"/>
      <c r="O62" s="721"/>
      <c r="P62" s="721"/>
      <c r="Q62" s="721"/>
      <c r="R62" s="721"/>
      <c r="S62" s="721"/>
      <c r="T62" s="721"/>
      <c r="U62" s="721"/>
      <c r="V62" s="721"/>
      <c r="W62" s="721"/>
      <c r="X62" s="721"/>
      <c r="Y62" s="721"/>
      <c r="Z62" s="721"/>
      <c r="AA62" s="721"/>
      <c r="AB62" s="721"/>
      <c r="AC62" s="721"/>
      <c r="AD62" s="721"/>
      <c r="AE62" s="721"/>
      <c r="AF62" s="721"/>
      <c r="AG62" s="721"/>
      <c r="AH62" s="721"/>
      <c r="AI62" s="721"/>
      <c r="AJ62" s="721"/>
      <c r="AK62" s="721"/>
      <c r="AL62" s="721"/>
      <c r="AM62" s="721"/>
      <c r="AN62" s="721"/>
      <c r="AO62" s="721"/>
      <c r="AP62" s="721"/>
      <c r="AQ62" s="721"/>
      <c r="AR62" s="721"/>
      <c r="AS62" s="721"/>
      <c r="AT62" s="721"/>
      <c r="AU62" s="721"/>
      <c r="AV62" s="721"/>
      <c r="AW62" s="721"/>
      <c r="AX62" s="721"/>
      <c r="AY62" s="721"/>
      <c r="AZ62" s="721"/>
    </row>
    <row r="63" spans="1:52">
      <c r="A63" s="721"/>
      <c r="B63" s="721"/>
      <c r="C63" s="721"/>
      <c r="D63" s="721"/>
      <c r="E63" s="721"/>
      <c r="F63" s="721"/>
      <c r="G63" s="721"/>
      <c r="H63" s="721"/>
      <c r="I63" s="721"/>
      <c r="J63" s="721"/>
      <c r="K63" s="721"/>
      <c r="AJ63" s="721"/>
      <c r="AK63" s="721"/>
      <c r="AL63" s="721"/>
      <c r="AM63" s="721"/>
      <c r="AN63" s="721"/>
      <c r="AO63" s="721"/>
      <c r="AP63" s="721"/>
      <c r="AQ63" s="721"/>
      <c r="AR63" s="721"/>
      <c r="AS63" s="721"/>
      <c r="AT63" s="721"/>
      <c r="AU63" s="721"/>
      <c r="AV63" s="721"/>
      <c r="AW63" s="721"/>
      <c r="AX63" s="721"/>
      <c r="AY63" s="721"/>
      <c r="AZ63" s="721"/>
    </row>
    <row r="64" spans="1:52">
      <c r="A64" s="721"/>
      <c r="B64" s="721"/>
      <c r="C64" s="721"/>
      <c r="D64" s="721"/>
      <c r="E64" s="721"/>
      <c r="F64" s="721"/>
      <c r="G64" s="721"/>
      <c r="H64" s="721"/>
      <c r="I64" s="721"/>
      <c r="J64" s="721"/>
      <c r="K64" s="721"/>
      <c r="AJ64" s="721"/>
      <c r="AK64" s="721"/>
      <c r="AL64" s="721"/>
      <c r="AM64" s="721"/>
      <c r="AN64" s="721"/>
      <c r="AO64" s="721"/>
      <c r="AP64" s="721"/>
      <c r="AQ64" s="721"/>
      <c r="AR64" s="721"/>
      <c r="AS64" s="721"/>
      <c r="AT64" s="721"/>
      <c r="AU64" s="721"/>
      <c r="AV64" s="721"/>
      <c r="AW64" s="721"/>
      <c r="AX64" s="721"/>
      <c r="AY64" s="721"/>
      <c r="AZ64" s="721"/>
    </row>
    <row r="65" spans="1:52">
      <c r="A65" s="721"/>
      <c r="B65" s="721"/>
      <c r="C65" s="721"/>
      <c r="D65" s="721"/>
      <c r="E65" s="721"/>
      <c r="F65" s="721"/>
      <c r="G65" s="721"/>
      <c r="H65" s="721"/>
      <c r="I65" s="721"/>
      <c r="J65" s="721"/>
      <c r="K65" s="721"/>
      <c r="AJ65" s="721"/>
      <c r="AK65" s="721"/>
      <c r="AL65" s="721"/>
      <c r="AM65" s="721"/>
      <c r="AN65" s="721"/>
      <c r="AO65" s="721"/>
      <c r="AP65" s="721"/>
      <c r="AQ65" s="721"/>
      <c r="AR65" s="721"/>
      <c r="AS65" s="721"/>
      <c r="AT65" s="721"/>
      <c r="AU65" s="721"/>
      <c r="AV65" s="721"/>
      <c r="AW65" s="721"/>
      <c r="AX65" s="721"/>
      <c r="AY65" s="721"/>
      <c r="AZ65" s="721"/>
    </row>
    <row r="66" spans="1:52">
      <c r="A66" s="721"/>
      <c r="B66" s="721"/>
      <c r="C66" s="721"/>
      <c r="D66" s="721"/>
      <c r="E66" s="721"/>
      <c r="F66" s="721"/>
      <c r="G66" s="721"/>
      <c r="H66" s="721"/>
      <c r="I66" s="721"/>
      <c r="J66" s="721"/>
      <c r="K66" s="721"/>
      <c r="AJ66" s="721"/>
      <c r="AK66" s="721"/>
      <c r="AL66" s="721"/>
      <c r="AM66" s="721"/>
      <c r="AN66" s="721"/>
      <c r="AO66" s="721"/>
      <c r="AP66" s="721"/>
      <c r="AQ66" s="721"/>
      <c r="AR66" s="721"/>
      <c r="AS66" s="721"/>
      <c r="AT66" s="721"/>
      <c r="AU66" s="721"/>
      <c r="AV66" s="721"/>
      <c r="AW66" s="721"/>
      <c r="AX66" s="721"/>
      <c r="AY66" s="721"/>
      <c r="AZ66" s="721"/>
    </row>
    <row r="67" spans="1:52">
      <c r="A67" s="721"/>
      <c r="B67" s="721"/>
      <c r="C67" s="721"/>
      <c r="D67" s="721"/>
      <c r="E67" s="721"/>
      <c r="F67" s="721"/>
      <c r="G67" s="721"/>
      <c r="H67" s="721"/>
      <c r="I67" s="721"/>
      <c r="J67" s="721"/>
      <c r="K67" s="721"/>
      <c r="AJ67" s="721"/>
      <c r="AK67" s="721"/>
      <c r="AL67" s="721"/>
      <c r="AM67" s="721"/>
      <c r="AN67" s="721"/>
      <c r="AO67" s="721"/>
      <c r="AP67" s="721"/>
      <c r="AQ67" s="721"/>
      <c r="AR67" s="721"/>
      <c r="AS67" s="721"/>
      <c r="AT67" s="721"/>
      <c r="AU67" s="721"/>
      <c r="AV67" s="721"/>
      <c r="AW67" s="721"/>
      <c r="AX67" s="721"/>
      <c r="AY67" s="721"/>
      <c r="AZ67" s="721"/>
    </row>
    <row r="68" spans="1:52">
      <c r="A68" s="721"/>
      <c r="B68" s="721"/>
      <c r="C68" s="721"/>
      <c r="D68" s="721"/>
      <c r="E68" s="721"/>
      <c r="F68" s="721"/>
      <c r="G68" s="721"/>
      <c r="H68" s="721"/>
      <c r="I68" s="721"/>
      <c r="J68" s="721"/>
      <c r="K68" s="721"/>
      <c r="AJ68" s="721"/>
      <c r="AK68" s="721"/>
      <c r="AL68" s="721"/>
      <c r="AM68" s="721"/>
      <c r="AN68" s="721"/>
      <c r="AO68" s="721"/>
      <c r="AP68" s="721"/>
      <c r="AQ68" s="721"/>
      <c r="AR68" s="721"/>
      <c r="AS68" s="721"/>
      <c r="AT68" s="721"/>
      <c r="AU68" s="721"/>
      <c r="AV68" s="721"/>
      <c r="AW68" s="721"/>
      <c r="AX68" s="721"/>
      <c r="AY68" s="721"/>
      <c r="AZ68" s="721"/>
    </row>
    <row r="69" spans="1:52">
      <c r="A69" s="721"/>
      <c r="B69" s="721"/>
      <c r="C69" s="721"/>
      <c r="D69" s="721"/>
      <c r="E69" s="721"/>
      <c r="F69" s="721"/>
      <c r="G69" s="721"/>
      <c r="H69" s="721"/>
      <c r="I69" s="721"/>
      <c r="J69" s="721"/>
      <c r="K69" s="721"/>
      <c r="AJ69" s="721"/>
      <c r="AK69" s="721"/>
      <c r="AL69" s="721"/>
      <c r="AM69" s="721"/>
      <c r="AN69" s="721"/>
      <c r="AO69" s="721"/>
      <c r="AP69" s="721"/>
      <c r="AQ69" s="721"/>
      <c r="AR69" s="721"/>
      <c r="AS69" s="721"/>
      <c r="AT69" s="721"/>
      <c r="AU69" s="721"/>
      <c r="AV69" s="721"/>
      <c r="AW69" s="721"/>
      <c r="AX69" s="721"/>
      <c r="AY69" s="721"/>
      <c r="AZ69" s="721"/>
    </row>
    <row r="70" spans="1:52">
      <c r="A70" s="721"/>
      <c r="B70" s="721"/>
      <c r="C70" s="721"/>
      <c r="D70" s="721"/>
      <c r="E70" s="721"/>
      <c r="F70" s="721"/>
      <c r="G70" s="721"/>
      <c r="H70" s="721"/>
      <c r="I70" s="721"/>
      <c r="J70" s="721"/>
      <c r="K70" s="721"/>
      <c r="AJ70" s="721"/>
      <c r="AK70" s="721"/>
      <c r="AL70" s="721"/>
      <c r="AM70" s="721"/>
      <c r="AN70" s="721"/>
      <c r="AO70" s="721"/>
      <c r="AP70" s="721"/>
      <c r="AQ70" s="721"/>
      <c r="AR70" s="721"/>
      <c r="AS70" s="721"/>
      <c r="AT70" s="721"/>
      <c r="AU70" s="721"/>
      <c r="AV70" s="721"/>
      <c r="AW70" s="721"/>
      <c r="AX70" s="721"/>
      <c r="AY70" s="721"/>
      <c r="AZ70" s="721"/>
    </row>
    <row r="71" spans="1:52">
      <c r="A71" s="721"/>
      <c r="B71" s="721"/>
      <c r="C71" s="721"/>
      <c r="D71" s="721"/>
      <c r="E71" s="721"/>
      <c r="F71" s="721"/>
      <c r="G71" s="721"/>
      <c r="H71" s="721"/>
      <c r="I71" s="721"/>
      <c r="J71" s="721"/>
      <c r="K71" s="721"/>
      <c r="AJ71" s="721"/>
      <c r="AK71" s="721"/>
      <c r="AL71" s="721"/>
      <c r="AM71" s="721"/>
      <c r="AN71" s="721"/>
      <c r="AO71" s="721"/>
      <c r="AP71" s="721"/>
      <c r="AQ71" s="721"/>
      <c r="AR71" s="721"/>
      <c r="AS71" s="721"/>
      <c r="AT71" s="721"/>
      <c r="AU71" s="721"/>
      <c r="AV71" s="721"/>
      <c r="AW71" s="721"/>
      <c r="AX71" s="721"/>
      <c r="AY71" s="721"/>
      <c r="AZ71" s="721"/>
    </row>
    <row r="72" spans="1:52">
      <c r="A72" s="721"/>
      <c r="B72" s="721"/>
      <c r="C72" s="721"/>
      <c r="D72" s="721"/>
      <c r="E72" s="721"/>
      <c r="F72" s="721"/>
      <c r="G72" s="721"/>
      <c r="H72" s="721"/>
      <c r="I72" s="721"/>
      <c r="J72" s="721"/>
      <c r="K72" s="721"/>
      <c r="AJ72" s="721"/>
      <c r="AK72" s="721"/>
      <c r="AL72" s="721"/>
      <c r="AM72" s="721"/>
      <c r="AN72" s="721"/>
      <c r="AO72" s="721"/>
      <c r="AP72" s="721"/>
      <c r="AQ72" s="721"/>
      <c r="AR72" s="721"/>
      <c r="AS72" s="721"/>
      <c r="AT72" s="721"/>
      <c r="AU72" s="721"/>
      <c r="AV72" s="721"/>
      <c r="AW72" s="721"/>
      <c r="AX72" s="721"/>
      <c r="AY72" s="721"/>
      <c r="AZ72" s="721"/>
    </row>
    <row r="73" spans="1:52">
      <c r="A73" s="721"/>
      <c r="B73" s="721"/>
      <c r="C73" s="721"/>
      <c r="D73" s="721"/>
      <c r="E73" s="721"/>
      <c r="F73" s="721"/>
      <c r="G73" s="721"/>
      <c r="H73" s="721"/>
      <c r="I73" s="721"/>
      <c r="J73" s="721"/>
      <c r="K73" s="721"/>
      <c r="AJ73" s="721"/>
      <c r="AK73" s="721"/>
      <c r="AL73" s="721"/>
      <c r="AM73" s="721"/>
      <c r="AN73" s="721"/>
      <c r="AO73" s="721"/>
      <c r="AP73" s="721"/>
      <c r="AQ73" s="721"/>
      <c r="AR73" s="721"/>
      <c r="AS73" s="721"/>
      <c r="AT73" s="721"/>
      <c r="AU73" s="721"/>
      <c r="AV73" s="721"/>
      <c r="AW73" s="721"/>
      <c r="AX73" s="721"/>
      <c r="AY73" s="721"/>
      <c r="AZ73" s="721"/>
    </row>
    <row r="74" spans="1:52">
      <c r="A74" s="721"/>
      <c r="B74" s="721"/>
      <c r="C74" s="721"/>
      <c r="D74" s="721"/>
      <c r="E74" s="721"/>
      <c r="F74" s="721"/>
      <c r="G74" s="721"/>
      <c r="H74" s="721"/>
      <c r="I74" s="721"/>
      <c r="J74" s="721"/>
      <c r="K74" s="721"/>
      <c r="AJ74" s="721"/>
      <c r="AK74" s="721"/>
      <c r="AL74" s="721"/>
      <c r="AM74" s="721"/>
      <c r="AN74" s="721"/>
      <c r="AO74" s="721"/>
      <c r="AP74" s="721"/>
      <c r="AQ74" s="721"/>
      <c r="AR74" s="721"/>
      <c r="AS74" s="721"/>
      <c r="AT74" s="721"/>
      <c r="AU74" s="721"/>
      <c r="AV74" s="721"/>
      <c r="AW74" s="721"/>
      <c r="AX74" s="721"/>
      <c r="AY74" s="721"/>
      <c r="AZ74" s="721"/>
    </row>
    <row r="75" spans="1:52">
      <c r="A75" s="721"/>
      <c r="B75" s="721"/>
      <c r="C75" s="721"/>
      <c r="D75" s="721"/>
      <c r="E75" s="721"/>
      <c r="F75" s="721"/>
      <c r="G75" s="721"/>
      <c r="H75" s="721"/>
      <c r="I75" s="721"/>
      <c r="J75" s="721"/>
      <c r="K75" s="721"/>
      <c r="AJ75" s="721"/>
      <c r="AK75" s="721"/>
      <c r="AL75" s="721"/>
      <c r="AM75" s="721"/>
      <c r="AN75" s="721"/>
      <c r="AO75" s="721"/>
      <c r="AP75" s="721"/>
      <c r="AQ75" s="721"/>
      <c r="AR75" s="721"/>
      <c r="AS75" s="721"/>
      <c r="AT75" s="721"/>
      <c r="AU75" s="721"/>
      <c r="AV75" s="721"/>
      <c r="AW75" s="721"/>
      <c r="AX75" s="721"/>
      <c r="AY75" s="721"/>
      <c r="AZ75" s="721"/>
    </row>
    <row r="76" spans="1:52">
      <c r="A76" s="721"/>
      <c r="B76" s="721"/>
      <c r="C76" s="721"/>
      <c r="D76" s="721"/>
      <c r="E76" s="721"/>
      <c r="F76" s="721"/>
      <c r="G76" s="721"/>
      <c r="H76" s="721"/>
      <c r="I76" s="721"/>
      <c r="J76" s="721"/>
      <c r="K76" s="721"/>
      <c r="AJ76" s="721"/>
      <c r="AK76" s="721"/>
      <c r="AL76" s="721"/>
      <c r="AM76" s="721"/>
      <c r="AN76" s="721"/>
      <c r="AO76" s="721"/>
      <c r="AP76" s="721"/>
      <c r="AQ76" s="721"/>
      <c r="AR76" s="721"/>
      <c r="AS76" s="721"/>
      <c r="AT76" s="721"/>
      <c r="AU76" s="721"/>
      <c r="AV76" s="721"/>
      <c r="AW76" s="721"/>
      <c r="AX76" s="721"/>
      <c r="AY76" s="721"/>
      <c r="AZ76" s="721"/>
    </row>
    <row r="77" spans="1:52">
      <c r="A77" s="721"/>
      <c r="B77" s="721"/>
      <c r="C77" s="721"/>
      <c r="D77" s="721"/>
      <c r="E77" s="721"/>
      <c r="F77" s="721"/>
      <c r="G77" s="721"/>
      <c r="H77" s="721"/>
      <c r="I77" s="721"/>
      <c r="J77" s="721"/>
      <c r="K77" s="721"/>
      <c r="AJ77" s="721"/>
      <c r="AK77" s="721"/>
      <c r="AL77" s="721"/>
      <c r="AM77" s="721"/>
      <c r="AN77" s="721"/>
      <c r="AO77" s="721"/>
      <c r="AP77" s="721"/>
      <c r="AQ77" s="721"/>
      <c r="AR77" s="721"/>
      <c r="AS77" s="721"/>
      <c r="AT77" s="721"/>
      <c r="AU77" s="721"/>
      <c r="AV77" s="721"/>
      <c r="AW77" s="721"/>
      <c r="AX77" s="721"/>
      <c r="AY77" s="721"/>
      <c r="AZ77" s="721"/>
    </row>
    <row r="78" spans="1:52">
      <c r="A78" s="721"/>
      <c r="B78" s="721"/>
      <c r="C78" s="721"/>
      <c r="D78" s="721"/>
      <c r="E78" s="721"/>
      <c r="F78" s="721"/>
      <c r="G78" s="721"/>
      <c r="H78" s="721"/>
      <c r="I78" s="721"/>
      <c r="J78" s="721"/>
      <c r="K78" s="721"/>
      <c r="AJ78" s="721"/>
      <c r="AK78" s="721"/>
      <c r="AL78" s="721"/>
      <c r="AM78" s="721"/>
      <c r="AN78" s="721"/>
      <c r="AO78" s="721"/>
      <c r="AP78" s="721"/>
      <c r="AQ78" s="721"/>
      <c r="AR78" s="721"/>
      <c r="AS78" s="721"/>
      <c r="AT78" s="721"/>
      <c r="AU78" s="721"/>
      <c r="AV78" s="721"/>
      <c r="AW78" s="721"/>
      <c r="AX78" s="721"/>
      <c r="AY78" s="721"/>
      <c r="AZ78" s="721"/>
    </row>
    <row r="79" spans="1:52">
      <c r="A79" s="721"/>
      <c r="B79" s="721"/>
      <c r="C79" s="721"/>
      <c r="D79" s="721"/>
      <c r="E79" s="721"/>
      <c r="F79" s="721"/>
      <c r="G79" s="721"/>
      <c r="H79" s="721"/>
      <c r="I79" s="721"/>
      <c r="J79" s="721"/>
      <c r="K79" s="721"/>
      <c r="AJ79" s="721"/>
      <c r="AK79" s="721"/>
      <c r="AL79" s="721"/>
      <c r="AM79" s="721"/>
      <c r="AN79" s="721"/>
      <c r="AO79" s="721"/>
      <c r="AP79" s="721"/>
      <c r="AQ79" s="721"/>
      <c r="AR79" s="721"/>
      <c r="AS79" s="721"/>
      <c r="AT79" s="721"/>
      <c r="AU79" s="721"/>
      <c r="AV79" s="721"/>
      <c r="AW79" s="721"/>
      <c r="AX79" s="721"/>
      <c r="AY79" s="721"/>
      <c r="AZ79" s="721"/>
    </row>
    <row r="80" spans="1:52">
      <c r="A80" s="721"/>
      <c r="B80" s="721"/>
      <c r="C80" s="721"/>
      <c r="D80" s="721"/>
      <c r="E80" s="721"/>
      <c r="F80" s="721"/>
      <c r="G80" s="721"/>
      <c r="H80" s="721"/>
      <c r="I80" s="721"/>
      <c r="J80" s="721"/>
      <c r="K80" s="721"/>
      <c r="AJ80" s="721"/>
      <c r="AK80" s="721"/>
      <c r="AL80" s="721"/>
      <c r="AM80" s="721"/>
      <c r="AN80" s="721"/>
      <c r="AO80" s="721"/>
      <c r="AP80" s="721"/>
      <c r="AQ80" s="721"/>
      <c r="AR80" s="721"/>
      <c r="AS80" s="721"/>
      <c r="AT80" s="721"/>
      <c r="AU80" s="721"/>
      <c r="AV80" s="721"/>
      <c r="AW80" s="721"/>
      <c r="AX80" s="721"/>
      <c r="AY80" s="721"/>
      <c r="AZ80" s="721"/>
    </row>
    <row r="81" spans="1:52">
      <c r="A81" s="721"/>
      <c r="B81" s="721"/>
      <c r="C81" s="721"/>
      <c r="D81" s="721"/>
      <c r="E81" s="721"/>
      <c r="F81" s="721"/>
      <c r="G81" s="721"/>
      <c r="H81" s="721"/>
      <c r="I81" s="721"/>
      <c r="J81" s="721"/>
      <c r="K81" s="721"/>
      <c r="AJ81" s="721"/>
      <c r="AK81" s="721"/>
      <c r="AL81" s="721"/>
      <c r="AM81" s="721"/>
      <c r="AN81" s="721"/>
      <c r="AO81" s="721"/>
      <c r="AP81" s="721"/>
      <c r="AQ81" s="721"/>
      <c r="AR81" s="721"/>
      <c r="AS81" s="721"/>
      <c r="AT81" s="721"/>
      <c r="AU81" s="721"/>
      <c r="AV81" s="721"/>
      <c r="AW81" s="721"/>
      <c r="AX81" s="721"/>
      <c r="AY81" s="721"/>
      <c r="AZ81" s="721"/>
    </row>
    <row r="82" spans="1:52">
      <c r="A82" s="721"/>
      <c r="B82" s="721"/>
      <c r="C82" s="721"/>
      <c r="D82" s="721"/>
      <c r="E82" s="721"/>
      <c r="F82" s="721"/>
      <c r="G82" s="721"/>
      <c r="H82" s="721"/>
      <c r="I82" s="721"/>
      <c r="J82" s="721"/>
      <c r="K82" s="721"/>
      <c r="AJ82" s="721"/>
      <c r="AK82" s="721"/>
      <c r="AL82" s="721"/>
      <c r="AM82" s="721"/>
      <c r="AN82" s="721"/>
      <c r="AO82" s="721"/>
      <c r="AP82" s="721"/>
      <c r="AQ82" s="721"/>
      <c r="AR82" s="721"/>
      <c r="AS82" s="721"/>
      <c r="AT82" s="721"/>
      <c r="AU82" s="721"/>
      <c r="AV82" s="721"/>
      <c r="AW82" s="721"/>
      <c r="AX82" s="721"/>
      <c r="AY82" s="721"/>
      <c r="AZ82" s="721"/>
    </row>
    <row r="83" spans="1:52">
      <c r="A83" s="721"/>
      <c r="B83" s="721"/>
      <c r="C83" s="721"/>
      <c r="D83" s="721"/>
      <c r="E83" s="721"/>
      <c r="F83" s="721"/>
      <c r="G83" s="721"/>
      <c r="H83" s="721"/>
      <c r="I83" s="721"/>
      <c r="J83" s="721"/>
      <c r="K83" s="721"/>
      <c r="AJ83" s="721"/>
      <c r="AK83" s="721"/>
      <c r="AL83" s="721"/>
      <c r="AM83" s="721"/>
      <c r="AN83" s="721"/>
      <c r="AO83" s="721"/>
      <c r="AP83" s="721"/>
      <c r="AQ83" s="721"/>
      <c r="AR83" s="721"/>
      <c r="AS83" s="721"/>
      <c r="AT83" s="721"/>
      <c r="AU83" s="721"/>
      <c r="AV83" s="721"/>
      <c r="AW83" s="721"/>
      <c r="AX83" s="721"/>
      <c r="AY83" s="721"/>
      <c r="AZ83" s="721"/>
    </row>
    <row r="84" spans="1:52">
      <c r="A84" s="721"/>
      <c r="B84" s="721"/>
      <c r="C84" s="721"/>
      <c r="D84" s="721"/>
      <c r="E84" s="721"/>
      <c r="F84" s="721"/>
      <c r="G84" s="721"/>
      <c r="H84" s="721"/>
      <c r="I84" s="721"/>
      <c r="J84" s="721"/>
      <c r="K84" s="721"/>
      <c r="AJ84" s="721"/>
      <c r="AK84" s="721"/>
      <c r="AL84" s="721"/>
      <c r="AM84" s="721"/>
      <c r="AN84" s="721"/>
      <c r="AO84" s="721"/>
      <c r="AP84" s="721"/>
      <c r="AQ84" s="721"/>
      <c r="AR84" s="721"/>
      <c r="AS84" s="721"/>
      <c r="AT84" s="721"/>
      <c r="AU84" s="721"/>
      <c r="AV84" s="721"/>
      <c r="AW84" s="721"/>
      <c r="AX84" s="721"/>
      <c r="AY84" s="721"/>
      <c r="AZ84" s="721"/>
    </row>
    <row r="85" spans="1:52">
      <c r="A85" s="721"/>
      <c r="B85" s="721"/>
      <c r="C85" s="721"/>
      <c r="D85" s="721"/>
      <c r="E85" s="721"/>
      <c r="F85" s="721"/>
      <c r="G85" s="721"/>
      <c r="H85" s="721"/>
      <c r="I85" s="721"/>
      <c r="J85" s="721"/>
      <c r="K85" s="721"/>
      <c r="AJ85" s="721"/>
      <c r="AK85" s="721"/>
      <c r="AL85" s="721"/>
      <c r="AM85" s="721"/>
      <c r="AN85" s="721"/>
      <c r="AO85" s="721"/>
      <c r="AP85" s="721"/>
      <c r="AQ85" s="721"/>
      <c r="AR85" s="721"/>
      <c r="AS85" s="721"/>
      <c r="AT85" s="721"/>
      <c r="AU85" s="721"/>
      <c r="AV85" s="721"/>
      <c r="AW85" s="721"/>
      <c r="AX85" s="721"/>
      <c r="AY85" s="721"/>
      <c r="AZ85" s="721"/>
    </row>
    <row r="86" spans="1:52">
      <c r="A86" s="721"/>
      <c r="B86" s="721"/>
      <c r="C86" s="721"/>
      <c r="D86" s="721"/>
      <c r="E86" s="721"/>
      <c r="F86" s="721"/>
      <c r="G86" s="721"/>
      <c r="H86" s="721"/>
      <c r="I86" s="721"/>
      <c r="J86" s="721"/>
      <c r="K86" s="721"/>
      <c r="AJ86" s="721"/>
      <c r="AK86" s="721"/>
      <c r="AL86" s="721"/>
      <c r="AM86" s="721"/>
      <c r="AN86" s="721"/>
      <c r="AO86" s="721"/>
      <c r="AP86" s="721"/>
      <c r="AQ86" s="721"/>
      <c r="AR86" s="721"/>
      <c r="AS86" s="721"/>
      <c r="AT86" s="721"/>
      <c r="AU86" s="721"/>
      <c r="AV86" s="721"/>
      <c r="AW86" s="721"/>
      <c r="AX86" s="721"/>
      <c r="AY86" s="721"/>
      <c r="AZ86" s="721"/>
    </row>
    <row r="87" spans="1:52">
      <c r="A87" s="721"/>
      <c r="B87" s="721"/>
      <c r="C87" s="721"/>
      <c r="D87" s="721"/>
      <c r="E87" s="721"/>
      <c r="F87" s="721"/>
      <c r="G87" s="721"/>
      <c r="H87" s="721"/>
      <c r="I87" s="721"/>
      <c r="J87" s="721"/>
      <c r="K87" s="721"/>
      <c r="AJ87" s="721"/>
      <c r="AK87" s="721"/>
      <c r="AL87" s="721"/>
      <c r="AM87" s="721"/>
      <c r="AN87" s="721"/>
      <c r="AO87" s="721"/>
      <c r="AP87" s="721"/>
      <c r="AQ87" s="721"/>
      <c r="AR87" s="721"/>
      <c r="AS87" s="721"/>
      <c r="AT87" s="721"/>
      <c r="AU87" s="721"/>
      <c r="AV87" s="721"/>
      <c r="AW87" s="721"/>
      <c r="AX87" s="721"/>
      <c r="AY87" s="721"/>
      <c r="AZ87" s="721"/>
    </row>
    <row r="88" spans="1:52">
      <c r="A88" s="721"/>
      <c r="B88" s="721"/>
      <c r="C88" s="721"/>
      <c r="D88" s="721"/>
      <c r="E88" s="721"/>
      <c r="F88" s="721"/>
      <c r="G88" s="721"/>
      <c r="H88" s="721"/>
      <c r="I88" s="721"/>
      <c r="J88" s="721"/>
      <c r="K88" s="721"/>
      <c r="AJ88" s="721"/>
      <c r="AK88" s="721"/>
      <c r="AL88" s="721"/>
      <c r="AM88" s="721"/>
      <c r="AN88" s="721"/>
      <c r="AO88" s="721"/>
      <c r="AP88" s="721"/>
      <c r="AQ88" s="721"/>
      <c r="AR88" s="721"/>
      <c r="AS88" s="721"/>
      <c r="AT88" s="721"/>
      <c r="AU88" s="721"/>
      <c r="AV88" s="721"/>
      <c r="AW88" s="721"/>
      <c r="AX88" s="721"/>
      <c r="AY88" s="721"/>
      <c r="AZ88" s="721"/>
    </row>
    <row r="89" spans="1:52">
      <c r="A89" s="721"/>
      <c r="B89" s="721"/>
      <c r="C89" s="721"/>
      <c r="D89" s="721"/>
      <c r="E89" s="721"/>
      <c r="F89" s="721"/>
      <c r="G89" s="721"/>
      <c r="H89" s="721"/>
      <c r="I89" s="721"/>
      <c r="J89" s="721"/>
      <c r="K89" s="721"/>
      <c r="AJ89" s="721"/>
      <c r="AK89" s="721"/>
      <c r="AL89" s="721"/>
      <c r="AM89" s="721"/>
      <c r="AN89" s="721"/>
      <c r="AO89" s="721"/>
      <c r="AP89" s="721"/>
      <c r="AQ89" s="721"/>
      <c r="AR89" s="721"/>
      <c r="AS89" s="721"/>
      <c r="AT89" s="721"/>
      <c r="AU89" s="721"/>
      <c r="AV89" s="721"/>
      <c r="AW89" s="721"/>
      <c r="AX89" s="721"/>
      <c r="AY89" s="721"/>
      <c r="AZ89" s="721"/>
    </row>
    <row r="90" spans="1:52">
      <c r="A90" s="721"/>
      <c r="B90" s="721"/>
      <c r="C90" s="721"/>
      <c r="D90" s="721"/>
      <c r="E90" s="721"/>
      <c r="F90" s="721"/>
      <c r="G90" s="721"/>
      <c r="H90" s="721"/>
      <c r="I90" s="721"/>
      <c r="J90" s="721"/>
      <c r="K90" s="721"/>
      <c r="AJ90" s="721"/>
      <c r="AK90" s="721"/>
      <c r="AL90" s="721"/>
      <c r="AM90" s="721"/>
      <c r="AN90" s="721"/>
      <c r="AO90" s="721"/>
      <c r="AP90" s="721"/>
      <c r="AQ90" s="721"/>
      <c r="AR90" s="721"/>
      <c r="AS90" s="721"/>
      <c r="AT90" s="721"/>
      <c r="AU90" s="721"/>
      <c r="AV90" s="721"/>
      <c r="AW90" s="721"/>
      <c r="AX90" s="721"/>
      <c r="AY90" s="721"/>
      <c r="AZ90" s="721"/>
    </row>
    <row r="91" spans="1:52">
      <c r="A91" s="721"/>
      <c r="B91" s="721"/>
      <c r="C91" s="721"/>
      <c r="D91" s="721"/>
      <c r="E91" s="721"/>
      <c r="F91" s="721"/>
      <c r="G91" s="721"/>
      <c r="H91" s="721"/>
      <c r="I91" s="721"/>
      <c r="J91" s="721"/>
      <c r="K91" s="721"/>
      <c r="AJ91" s="721"/>
      <c r="AK91" s="721"/>
      <c r="AL91" s="721"/>
      <c r="AM91" s="721"/>
      <c r="AN91" s="721"/>
      <c r="AO91" s="721"/>
      <c r="AP91" s="721"/>
      <c r="AQ91" s="721"/>
      <c r="AR91" s="721"/>
      <c r="AS91" s="721"/>
      <c r="AT91" s="721"/>
      <c r="AU91" s="721"/>
      <c r="AV91" s="721"/>
      <c r="AW91" s="721"/>
      <c r="AX91" s="721"/>
      <c r="AY91" s="721"/>
      <c r="AZ91" s="721"/>
    </row>
    <row r="92" spans="1:52">
      <c r="A92" s="721"/>
      <c r="B92" s="721"/>
      <c r="C92" s="721"/>
      <c r="D92" s="721"/>
      <c r="E92" s="721"/>
      <c r="F92" s="721"/>
      <c r="G92" s="721"/>
      <c r="H92" s="721"/>
      <c r="I92" s="721"/>
      <c r="J92" s="721"/>
      <c r="K92" s="721"/>
      <c r="AJ92" s="721"/>
      <c r="AK92" s="721"/>
      <c r="AL92" s="721"/>
      <c r="AM92" s="721"/>
      <c r="AN92" s="721"/>
      <c r="AO92" s="721"/>
      <c r="AP92" s="721"/>
      <c r="AQ92" s="721"/>
      <c r="AR92" s="721"/>
      <c r="AS92" s="721"/>
      <c r="AT92" s="721"/>
      <c r="AU92" s="721"/>
      <c r="AV92" s="721"/>
      <c r="AW92" s="721"/>
      <c r="AX92" s="721"/>
      <c r="AY92" s="721"/>
      <c r="AZ92" s="721"/>
    </row>
    <row r="93" spans="1:52">
      <c r="A93" s="721"/>
      <c r="B93" s="721"/>
      <c r="C93" s="721"/>
      <c r="D93" s="721"/>
      <c r="E93" s="721"/>
      <c r="F93" s="721"/>
      <c r="G93" s="721"/>
      <c r="H93" s="721"/>
      <c r="I93" s="721"/>
      <c r="J93" s="721"/>
      <c r="K93" s="721"/>
      <c r="AJ93" s="721"/>
      <c r="AK93" s="721"/>
      <c r="AL93" s="721"/>
      <c r="AM93" s="721"/>
      <c r="AN93" s="721"/>
      <c r="AO93" s="721"/>
      <c r="AP93" s="721"/>
      <c r="AQ93" s="721"/>
      <c r="AR93" s="721"/>
      <c r="AS93" s="721"/>
      <c r="AT93" s="721"/>
      <c r="AU93" s="721"/>
      <c r="AV93" s="721"/>
      <c r="AW93" s="721"/>
      <c r="AX93" s="721"/>
      <c r="AY93" s="721"/>
      <c r="AZ93" s="721"/>
    </row>
    <row r="94" spans="1:52">
      <c r="A94" s="721"/>
      <c r="B94" s="721"/>
      <c r="C94" s="721"/>
      <c r="D94" s="721"/>
      <c r="E94" s="721"/>
      <c r="F94" s="721"/>
      <c r="G94" s="721"/>
      <c r="H94" s="721"/>
      <c r="I94" s="721"/>
      <c r="J94" s="721"/>
      <c r="K94" s="721"/>
      <c r="AJ94" s="721"/>
      <c r="AK94" s="721"/>
      <c r="AL94" s="721"/>
      <c r="AM94" s="721"/>
      <c r="AN94" s="721"/>
      <c r="AO94" s="721"/>
      <c r="AP94" s="721"/>
      <c r="AQ94" s="721"/>
      <c r="AR94" s="721"/>
      <c r="AS94" s="721"/>
      <c r="AT94" s="721"/>
      <c r="AU94" s="721"/>
      <c r="AV94" s="721"/>
      <c r="AW94" s="721"/>
      <c r="AX94" s="721"/>
      <c r="AY94" s="721"/>
      <c r="AZ94" s="721"/>
    </row>
    <row r="95" spans="1:52">
      <c r="A95" s="721"/>
      <c r="B95" s="721"/>
      <c r="C95" s="721"/>
      <c r="D95" s="721"/>
      <c r="E95" s="721"/>
      <c r="F95" s="721"/>
      <c r="G95" s="721"/>
      <c r="H95" s="721"/>
      <c r="I95" s="721"/>
      <c r="J95" s="721"/>
      <c r="K95" s="721"/>
      <c r="AJ95" s="721"/>
      <c r="AK95" s="721"/>
      <c r="AL95" s="721"/>
      <c r="AM95" s="721"/>
      <c r="AN95" s="721"/>
      <c r="AO95" s="721"/>
      <c r="AP95" s="721"/>
      <c r="AQ95" s="721"/>
      <c r="AR95" s="721"/>
      <c r="AS95" s="721"/>
      <c r="AT95" s="721"/>
      <c r="AU95" s="721"/>
      <c r="AV95" s="721"/>
      <c r="AW95" s="721"/>
      <c r="AX95" s="721"/>
      <c r="AY95" s="721"/>
      <c r="AZ95" s="721"/>
    </row>
    <row r="96" spans="1:52">
      <c r="A96" s="721"/>
      <c r="B96" s="721"/>
      <c r="C96" s="721"/>
      <c r="D96" s="721"/>
      <c r="E96" s="721"/>
      <c r="F96" s="721"/>
      <c r="G96" s="721"/>
      <c r="H96" s="721"/>
      <c r="I96" s="721"/>
      <c r="J96" s="721"/>
      <c r="K96" s="721"/>
      <c r="AJ96" s="721"/>
      <c r="AK96" s="721"/>
      <c r="AL96" s="721"/>
      <c r="AM96" s="721"/>
      <c r="AN96" s="721"/>
      <c r="AO96" s="721"/>
      <c r="AP96" s="721"/>
      <c r="AQ96" s="721"/>
      <c r="AR96" s="721"/>
      <c r="AS96" s="721"/>
      <c r="AT96" s="721"/>
      <c r="AU96" s="721"/>
      <c r="AV96" s="721"/>
      <c r="AW96" s="721"/>
      <c r="AX96" s="721"/>
      <c r="AY96" s="721"/>
      <c r="AZ96" s="721"/>
    </row>
    <row r="97" spans="1:52">
      <c r="A97" s="721"/>
      <c r="B97" s="721"/>
      <c r="C97" s="721"/>
      <c r="D97" s="721"/>
      <c r="E97" s="721"/>
      <c r="F97" s="721"/>
      <c r="G97" s="721"/>
      <c r="H97" s="721"/>
      <c r="I97" s="721"/>
      <c r="J97" s="721"/>
      <c r="K97" s="721"/>
      <c r="AJ97" s="721"/>
      <c r="AK97" s="721"/>
      <c r="AL97" s="721"/>
      <c r="AM97" s="721"/>
      <c r="AN97" s="721"/>
      <c r="AO97" s="721"/>
      <c r="AP97" s="721"/>
      <c r="AQ97" s="721"/>
      <c r="AR97" s="721"/>
      <c r="AS97" s="721"/>
      <c r="AT97" s="721"/>
      <c r="AU97" s="721"/>
      <c r="AV97" s="721"/>
      <c r="AW97" s="721"/>
      <c r="AX97" s="721"/>
      <c r="AY97" s="721"/>
      <c r="AZ97" s="721"/>
    </row>
    <row r="98" spans="1:52">
      <c r="A98" s="721"/>
      <c r="B98" s="721"/>
      <c r="C98" s="721"/>
      <c r="D98" s="721"/>
      <c r="E98" s="721"/>
      <c r="F98" s="721"/>
      <c r="G98" s="721"/>
      <c r="H98" s="721"/>
      <c r="I98" s="721"/>
      <c r="J98" s="721"/>
      <c r="K98" s="721"/>
      <c r="AJ98" s="721"/>
      <c r="AK98" s="721"/>
      <c r="AL98" s="721"/>
      <c r="AM98" s="721"/>
      <c r="AN98" s="721"/>
      <c r="AO98" s="721"/>
      <c r="AP98" s="721"/>
      <c r="AQ98" s="721"/>
      <c r="AR98" s="721"/>
      <c r="AS98" s="721"/>
      <c r="AT98" s="721"/>
      <c r="AU98" s="721"/>
      <c r="AV98" s="721"/>
      <c r="AW98" s="721"/>
      <c r="AX98" s="721"/>
      <c r="AY98" s="721"/>
      <c r="AZ98" s="721"/>
    </row>
    <row r="99" spans="1:52">
      <c r="A99" s="721"/>
      <c r="B99" s="721"/>
      <c r="C99" s="721"/>
      <c r="D99" s="721"/>
      <c r="E99" s="721"/>
      <c r="F99" s="721"/>
      <c r="G99" s="721"/>
      <c r="H99" s="721"/>
      <c r="I99" s="721"/>
      <c r="J99" s="721"/>
      <c r="K99" s="721"/>
      <c r="AJ99" s="721"/>
      <c r="AK99" s="721"/>
      <c r="AL99" s="721"/>
      <c r="AM99" s="721"/>
      <c r="AN99" s="721"/>
      <c r="AO99" s="721"/>
      <c r="AP99" s="721"/>
      <c r="AQ99" s="721"/>
      <c r="AR99" s="721"/>
      <c r="AS99" s="721"/>
      <c r="AT99" s="721"/>
      <c r="AU99" s="721"/>
      <c r="AV99" s="721"/>
      <c r="AW99" s="721"/>
      <c r="AX99" s="721"/>
      <c r="AY99" s="721"/>
      <c r="AZ99" s="721"/>
    </row>
    <row r="100" spans="1:52">
      <c r="A100" s="721"/>
      <c r="B100" s="721"/>
      <c r="C100" s="721"/>
      <c r="D100" s="721"/>
      <c r="E100" s="721"/>
      <c r="F100" s="721"/>
      <c r="G100" s="721"/>
      <c r="H100" s="721"/>
      <c r="I100" s="721"/>
      <c r="J100" s="721"/>
      <c r="K100" s="721"/>
      <c r="AJ100" s="721"/>
      <c r="AK100" s="721"/>
      <c r="AL100" s="721"/>
      <c r="AM100" s="721"/>
      <c r="AN100" s="721"/>
      <c r="AO100" s="721"/>
      <c r="AP100" s="721"/>
      <c r="AQ100" s="721"/>
      <c r="AR100" s="721"/>
      <c r="AS100" s="721"/>
      <c r="AT100" s="721"/>
      <c r="AU100" s="721"/>
      <c r="AV100" s="721"/>
      <c r="AW100" s="721"/>
      <c r="AX100" s="721"/>
      <c r="AY100" s="721"/>
      <c r="AZ100" s="721"/>
    </row>
    <row r="101" spans="1:52">
      <c r="A101" s="721"/>
      <c r="B101" s="721"/>
      <c r="C101" s="721"/>
      <c r="D101" s="721"/>
      <c r="E101" s="721"/>
      <c r="F101" s="721"/>
      <c r="G101" s="721"/>
      <c r="H101" s="721"/>
      <c r="I101" s="721"/>
      <c r="J101" s="721"/>
      <c r="K101" s="721"/>
      <c r="AJ101" s="721"/>
      <c r="AK101" s="721"/>
      <c r="AL101" s="721"/>
      <c r="AM101" s="721"/>
      <c r="AN101" s="721"/>
      <c r="AO101" s="721"/>
      <c r="AP101" s="721"/>
      <c r="AQ101" s="721"/>
      <c r="AR101" s="721"/>
      <c r="AS101" s="721"/>
      <c r="AT101" s="721"/>
      <c r="AU101" s="721"/>
      <c r="AV101" s="721"/>
      <c r="AW101" s="721"/>
      <c r="AX101" s="721"/>
      <c r="AY101" s="721"/>
      <c r="AZ101" s="721"/>
    </row>
    <row r="102" spans="1:52">
      <c r="A102" s="721"/>
      <c r="B102" s="721"/>
      <c r="C102" s="721"/>
      <c r="D102" s="721"/>
      <c r="E102" s="721"/>
      <c r="F102" s="721"/>
      <c r="G102" s="721"/>
      <c r="H102" s="721"/>
      <c r="I102" s="721"/>
      <c r="J102" s="721"/>
      <c r="K102" s="721"/>
      <c r="AJ102" s="721"/>
      <c r="AK102" s="721"/>
      <c r="AL102" s="721"/>
      <c r="AM102" s="721"/>
      <c r="AN102" s="721"/>
      <c r="AO102" s="721"/>
      <c r="AP102" s="721"/>
      <c r="AQ102" s="721"/>
      <c r="AR102" s="721"/>
      <c r="AS102" s="721"/>
      <c r="AT102" s="721"/>
      <c r="AU102" s="721"/>
      <c r="AV102" s="721"/>
      <c r="AW102" s="721"/>
      <c r="AX102" s="721"/>
      <c r="AY102" s="721"/>
      <c r="AZ102" s="721"/>
    </row>
    <row r="103" spans="1:52">
      <c r="A103" s="721"/>
      <c r="B103" s="721"/>
      <c r="C103" s="721"/>
      <c r="D103" s="721"/>
      <c r="E103" s="721"/>
      <c r="F103" s="721"/>
      <c r="G103" s="721"/>
      <c r="H103" s="721"/>
      <c r="I103" s="721"/>
      <c r="J103" s="721"/>
      <c r="K103" s="721"/>
      <c r="AJ103" s="721"/>
      <c r="AK103" s="721"/>
      <c r="AL103" s="721"/>
      <c r="AM103" s="721"/>
      <c r="AN103" s="721"/>
      <c r="AO103" s="721"/>
      <c r="AP103" s="721"/>
      <c r="AQ103" s="721"/>
      <c r="AR103" s="721"/>
      <c r="AS103" s="721"/>
      <c r="AT103" s="721"/>
      <c r="AU103" s="721"/>
      <c r="AV103" s="721"/>
      <c r="AW103" s="721"/>
      <c r="AX103" s="721"/>
      <c r="AY103" s="721"/>
      <c r="AZ103" s="721"/>
    </row>
    <row r="104" spans="1:52">
      <c r="A104" s="721"/>
      <c r="B104" s="721"/>
      <c r="C104" s="721"/>
      <c r="D104" s="721"/>
      <c r="E104" s="721"/>
      <c r="F104" s="721"/>
      <c r="G104" s="721"/>
      <c r="H104" s="721"/>
      <c r="I104" s="721"/>
      <c r="J104" s="721"/>
      <c r="K104" s="721"/>
      <c r="AJ104" s="721"/>
      <c r="AK104" s="721"/>
      <c r="AL104" s="721"/>
      <c r="AM104" s="721"/>
      <c r="AN104" s="721"/>
      <c r="AO104" s="721"/>
      <c r="AP104" s="721"/>
      <c r="AQ104" s="721"/>
      <c r="AR104" s="721"/>
      <c r="AS104" s="721"/>
      <c r="AT104" s="721"/>
      <c r="AU104" s="721"/>
      <c r="AV104" s="721"/>
      <c r="AW104" s="721"/>
      <c r="AX104" s="721"/>
      <c r="AY104" s="721"/>
      <c r="AZ104" s="721"/>
    </row>
    <row r="105" spans="1:52">
      <c r="A105" s="721"/>
      <c r="B105" s="721"/>
      <c r="C105" s="721"/>
      <c r="D105" s="721"/>
      <c r="E105" s="721"/>
      <c r="F105" s="721"/>
      <c r="G105" s="721"/>
      <c r="H105" s="721"/>
      <c r="I105" s="721"/>
      <c r="J105" s="721"/>
      <c r="K105" s="721"/>
      <c r="AJ105" s="721"/>
      <c r="AK105" s="721"/>
      <c r="AL105" s="721"/>
      <c r="AM105" s="721"/>
      <c r="AN105" s="721"/>
      <c r="AO105" s="721"/>
      <c r="AP105" s="721"/>
      <c r="AQ105" s="721"/>
      <c r="AR105" s="721"/>
      <c r="AS105" s="721"/>
      <c r="AT105" s="721"/>
      <c r="AU105" s="721"/>
      <c r="AV105" s="721"/>
      <c r="AW105" s="721"/>
      <c r="AX105" s="721"/>
      <c r="AY105" s="721"/>
      <c r="AZ105" s="721"/>
    </row>
    <row r="106" spans="1:52">
      <c r="A106" s="721"/>
      <c r="B106" s="721"/>
      <c r="C106" s="721"/>
      <c r="D106" s="721"/>
      <c r="E106" s="721"/>
      <c r="F106" s="721"/>
      <c r="G106" s="721"/>
      <c r="H106" s="721"/>
      <c r="I106" s="721"/>
      <c r="J106" s="721"/>
      <c r="K106" s="721"/>
      <c r="AJ106" s="721"/>
      <c r="AK106" s="721"/>
      <c r="AL106" s="721"/>
      <c r="AM106" s="721"/>
      <c r="AN106" s="721"/>
      <c r="AO106" s="721"/>
      <c r="AP106" s="721"/>
      <c r="AQ106" s="721"/>
      <c r="AR106" s="721"/>
      <c r="AS106" s="721"/>
      <c r="AT106" s="721"/>
      <c r="AU106" s="721"/>
      <c r="AV106" s="721"/>
      <c r="AW106" s="721"/>
      <c r="AX106" s="721"/>
      <c r="AY106" s="721"/>
      <c r="AZ106" s="721"/>
    </row>
    <row r="107" spans="1:52">
      <c r="A107" s="721"/>
      <c r="B107" s="721"/>
      <c r="C107" s="721"/>
      <c r="D107" s="721"/>
      <c r="E107" s="721"/>
      <c r="F107" s="721"/>
      <c r="G107" s="721"/>
      <c r="H107" s="721"/>
      <c r="I107" s="721"/>
      <c r="J107" s="721"/>
      <c r="K107" s="721"/>
      <c r="AJ107" s="721"/>
      <c r="AK107" s="721"/>
      <c r="AL107" s="721"/>
      <c r="AM107" s="721"/>
      <c r="AN107" s="721"/>
      <c r="AO107" s="721"/>
      <c r="AP107" s="721"/>
      <c r="AQ107" s="721"/>
      <c r="AR107" s="721"/>
      <c r="AS107" s="721"/>
      <c r="AT107" s="721"/>
      <c r="AU107" s="721"/>
      <c r="AV107" s="721"/>
      <c r="AW107" s="721"/>
      <c r="AX107" s="721"/>
      <c r="AY107" s="721"/>
      <c r="AZ107" s="721"/>
    </row>
    <row r="108" spans="1:52">
      <c r="A108" s="721"/>
      <c r="B108" s="721"/>
      <c r="C108" s="721"/>
      <c r="D108" s="721"/>
      <c r="E108" s="721"/>
      <c r="F108" s="721"/>
      <c r="G108" s="721"/>
      <c r="H108" s="721"/>
      <c r="I108" s="721"/>
      <c r="J108" s="721"/>
      <c r="K108" s="721"/>
      <c r="AJ108" s="721"/>
      <c r="AK108" s="721"/>
      <c r="AL108" s="721"/>
      <c r="AM108" s="721"/>
      <c r="AN108" s="721"/>
      <c r="AO108" s="721"/>
      <c r="AP108" s="721"/>
      <c r="AQ108" s="721"/>
      <c r="AR108" s="721"/>
      <c r="AS108" s="721"/>
      <c r="AT108" s="721"/>
      <c r="AU108" s="721"/>
      <c r="AV108" s="721"/>
      <c r="AW108" s="721"/>
      <c r="AX108" s="721"/>
      <c r="AY108" s="721"/>
      <c r="AZ108" s="721"/>
    </row>
    <row r="109" spans="1:52">
      <c r="A109" s="721"/>
      <c r="B109" s="721"/>
      <c r="C109" s="721"/>
      <c r="D109" s="721"/>
      <c r="E109" s="721"/>
      <c r="F109" s="721"/>
      <c r="G109" s="721"/>
      <c r="H109" s="721"/>
      <c r="I109" s="721"/>
      <c r="J109" s="721"/>
      <c r="K109" s="721"/>
      <c r="AJ109" s="721"/>
      <c r="AK109" s="721"/>
      <c r="AL109" s="721"/>
      <c r="AM109" s="721"/>
      <c r="AN109" s="721"/>
      <c r="AO109" s="721"/>
      <c r="AP109" s="721"/>
      <c r="AQ109" s="721"/>
      <c r="AR109" s="721"/>
      <c r="AS109" s="721"/>
      <c r="AT109" s="721"/>
      <c r="AU109" s="721"/>
      <c r="AV109" s="721"/>
      <c r="AW109" s="721"/>
      <c r="AX109" s="721"/>
      <c r="AY109" s="721"/>
      <c r="AZ109" s="721"/>
    </row>
    <row r="110" spans="1:52">
      <c r="A110" s="721"/>
      <c r="B110" s="721"/>
      <c r="C110" s="721"/>
      <c r="D110" s="721"/>
      <c r="E110" s="721"/>
      <c r="F110" s="721"/>
      <c r="G110" s="721"/>
      <c r="H110" s="721"/>
      <c r="I110" s="721"/>
      <c r="J110" s="721"/>
      <c r="K110" s="721"/>
      <c r="AJ110" s="721"/>
      <c r="AK110" s="721"/>
      <c r="AL110" s="721"/>
      <c r="AM110" s="721"/>
      <c r="AN110" s="721"/>
      <c r="AO110" s="721"/>
      <c r="AP110" s="721"/>
      <c r="AQ110" s="721"/>
      <c r="AR110" s="721"/>
      <c r="AS110" s="721"/>
      <c r="AT110" s="721"/>
      <c r="AU110" s="721"/>
      <c r="AV110" s="721"/>
      <c r="AW110" s="721"/>
      <c r="AX110" s="721"/>
      <c r="AY110" s="721"/>
      <c r="AZ110" s="721"/>
    </row>
    <row r="111" spans="1:52">
      <c r="A111" s="721"/>
      <c r="B111" s="721"/>
      <c r="C111" s="721"/>
      <c r="D111" s="721"/>
      <c r="E111" s="721"/>
      <c r="F111" s="721"/>
      <c r="G111" s="721"/>
      <c r="H111" s="721"/>
      <c r="I111" s="721"/>
      <c r="J111" s="721"/>
      <c r="K111" s="721"/>
      <c r="AJ111" s="721"/>
      <c r="AK111" s="721"/>
      <c r="AL111" s="721"/>
      <c r="AM111" s="721"/>
      <c r="AN111" s="721"/>
      <c r="AO111" s="721"/>
      <c r="AP111" s="721"/>
      <c r="AQ111" s="721"/>
      <c r="AR111" s="721"/>
      <c r="AS111" s="721"/>
      <c r="AT111" s="721"/>
      <c r="AU111" s="721"/>
      <c r="AV111" s="721"/>
      <c r="AW111" s="721"/>
      <c r="AX111" s="721"/>
      <c r="AY111" s="721"/>
      <c r="AZ111" s="721"/>
    </row>
    <row r="112" spans="1:52">
      <c r="A112" s="721"/>
      <c r="B112" s="721"/>
      <c r="C112" s="721"/>
      <c r="D112" s="721"/>
      <c r="E112" s="721"/>
      <c r="F112" s="721"/>
      <c r="G112" s="721"/>
      <c r="H112" s="721"/>
      <c r="I112" s="721"/>
      <c r="J112" s="721"/>
      <c r="K112" s="721"/>
      <c r="AJ112" s="721"/>
      <c r="AK112" s="721"/>
      <c r="AL112" s="721"/>
      <c r="AM112" s="721"/>
      <c r="AN112" s="721"/>
      <c r="AO112" s="721"/>
      <c r="AP112" s="721"/>
      <c r="AQ112" s="721"/>
      <c r="AR112" s="721"/>
      <c r="AS112" s="721"/>
      <c r="AT112" s="721"/>
      <c r="AU112" s="721"/>
      <c r="AV112" s="721"/>
      <c r="AW112" s="721"/>
      <c r="AX112" s="721"/>
      <c r="AY112" s="721"/>
      <c r="AZ112" s="721"/>
    </row>
    <row r="113" spans="1:52">
      <c r="A113" s="721"/>
      <c r="B113" s="721"/>
      <c r="C113" s="721"/>
      <c r="D113" s="721"/>
      <c r="E113" s="721"/>
      <c r="F113" s="721"/>
      <c r="G113" s="721"/>
      <c r="H113" s="721"/>
      <c r="I113" s="721"/>
      <c r="J113" s="721"/>
      <c r="K113" s="721"/>
      <c r="AJ113" s="721"/>
      <c r="AK113" s="721"/>
      <c r="AL113" s="721"/>
      <c r="AM113" s="721"/>
      <c r="AN113" s="721"/>
      <c r="AO113" s="721"/>
      <c r="AP113" s="721"/>
      <c r="AQ113" s="721"/>
      <c r="AR113" s="721"/>
      <c r="AS113" s="721"/>
      <c r="AT113" s="721"/>
      <c r="AU113" s="721"/>
      <c r="AV113" s="721"/>
      <c r="AW113" s="721"/>
      <c r="AX113" s="721"/>
      <c r="AY113" s="721"/>
      <c r="AZ113" s="721"/>
    </row>
    <row r="114" spans="1:52">
      <c r="A114" s="721"/>
      <c r="B114" s="721"/>
      <c r="C114" s="721"/>
      <c r="D114" s="721"/>
      <c r="E114" s="721"/>
      <c r="F114" s="721"/>
      <c r="G114" s="721"/>
      <c r="H114" s="721"/>
      <c r="I114" s="721"/>
      <c r="J114" s="721"/>
      <c r="K114" s="721"/>
      <c r="AJ114" s="721"/>
      <c r="AK114" s="721"/>
      <c r="AL114" s="721"/>
      <c r="AM114" s="721"/>
      <c r="AN114" s="721"/>
      <c r="AO114" s="721"/>
      <c r="AP114" s="721"/>
      <c r="AQ114" s="721"/>
      <c r="AR114" s="721"/>
      <c r="AS114" s="721"/>
      <c r="AT114" s="721"/>
      <c r="AU114" s="721"/>
      <c r="AV114" s="721"/>
      <c r="AW114" s="721"/>
      <c r="AX114" s="721"/>
      <c r="AY114" s="721"/>
      <c r="AZ114" s="721"/>
    </row>
    <row r="115" spans="1:52">
      <c r="A115" s="721"/>
      <c r="B115" s="721"/>
      <c r="C115" s="721"/>
      <c r="D115" s="721"/>
      <c r="E115" s="721"/>
      <c r="F115" s="721"/>
      <c r="G115" s="721"/>
      <c r="H115" s="721"/>
      <c r="I115" s="721"/>
      <c r="J115" s="721"/>
      <c r="K115" s="721"/>
      <c r="AJ115" s="721"/>
      <c r="AK115" s="721"/>
      <c r="AL115" s="721"/>
      <c r="AM115" s="721"/>
      <c r="AN115" s="721"/>
      <c r="AO115" s="721"/>
      <c r="AP115" s="721"/>
      <c r="AQ115" s="721"/>
      <c r="AR115" s="721"/>
      <c r="AS115" s="721"/>
      <c r="AT115" s="721"/>
      <c r="AU115" s="721"/>
      <c r="AV115" s="721"/>
      <c r="AW115" s="721"/>
      <c r="AX115" s="721"/>
      <c r="AY115" s="721"/>
      <c r="AZ115" s="721"/>
    </row>
    <row r="116" spans="1:52">
      <c r="A116" s="721"/>
      <c r="B116" s="721"/>
      <c r="C116" s="721"/>
      <c r="D116" s="721"/>
      <c r="E116" s="721"/>
      <c r="F116" s="721"/>
      <c r="G116" s="721"/>
      <c r="H116" s="721"/>
      <c r="I116" s="721"/>
      <c r="J116" s="721"/>
      <c r="K116" s="721"/>
      <c r="AJ116" s="721"/>
      <c r="AK116" s="721"/>
      <c r="AL116" s="721"/>
      <c r="AM116" s="721"/>
      <c r="AN116" s="721"/>
      <c r="AO116" s="721"/>
      <c r="AP116" s="721"/>
      <c r="AQ116" s="721"/>
      <c r="AR116" s="721"/>
      <c r="AS116" s="721"/>
      <c r="AT116" s="721"/>
      <c r="AU116" s="721"/>
      <c r="AV116" s="721"/>
      <c r="AW116" s="721"/>
      <c r="AX116" s="721"/>
      <c r="AY116" s="721"/>
      <c r="AZ116" s="721"/>
    </row>
    <row r="117" spans="1:52">
      <c r="A117" s="721"/>
      <c r="B117" s="721"/>
      <c r="C117" s="721"/>
      <c r="D117" s="721"/>
      <c r="E117" s="721"/>
      <c r="F117" s="721"/>
      <c r="G117" s="721"/>
      <c r="H117" s="721"/>
      <c r="I117" s="721"/>
      <c r="J117" s="721"/>
      <c r="K117" s="721"/>
      <c r="AJ117" s="721"/>
      <c r="AK117" s="721"/>
      <c r="AL117" s="721"/>
      <c r="AM117" s="721"/>
      <c r="AN117" s="721"/>
      <c r="AO117" s="721"/>
      <c r="AP117" s="721"/>
      <c r="AQ117" s="721"/>
      <c r="AR117" s="721"/>
      <c r="AS117" s="721"/>
      <c r="AT117" s="721"/>
      <c r="AU117" s="721"/>
      <c r="AV117" s="721"/>
      <c r="AW117" s="721"/>
      <c r="AX117" s="721"/>
      <c r="AY117" s="721"/>
      <c r="AZ117" s="721"/>
    </row>
    <row r="118" spans="1:52">
      <c r="A118" s="721"/>
      <c r="B118" s="721"/>
      <c r="C118" s="721"/>
      <c r="D118" s="721"/>
      <c r="E118" s="721"/>
      <c r="F118" s="721"/>
      <c r="G118" s="721"/>
      <c r="H118" s="721"/>
      <c r="I118" s="721"/>
      <c r="J118" s="721"/>
      <c r="K118" s="721"/>
      <c r="AJ118" s="721"/>
      <c r="AK118" s="721"/>
      <c r="AL118" s="721"/>
      <c r="AM118" s="721"/>
      <c r="AN118" s="721"/>
      <c r="AO118" s="721"/>
      <c r="AP118" s="721"/>
      <c r="AQ118" s="721"/>
      <c r="AR118" s="721"/>
      <c r="AS118" s="721"/>
      <c r="AT118" s="721"/>
      <c r="AU118" s="721"/>
      <c r="AV118" s="721"/>
      <c r="AW118" s="721"/>
      <c r="AX118" s="721"/>
      <c r="AY118" s="721"/>
      <c r="AZ118" s="721"/>
    </row>
    <row r="119" spans="1:52">
      <c r="A119" s="721"/>
      <c r="B119" s="721"/>
      <c r="C119" s="721"/>
      <c r="D119" s="721"/>
      <c r="E119" s="721"/>
      <c r="F119" s="721"/>
      <c r="G119" s="721"/>
      <c r="H119" s="721"/>
      <c r="I119" s="721"/>
      <c r="J119" s="721"/>
      <c r="K119" s="721"/>
      <c r="AJ119" s="721"/>
      <c r="AK119" s="721"/>
      <c r="AL119" s="721"/>
      <c r="AM119" s="721"/>
      <c r="AN119" s="721"/>
      <c r="AO119" s="721"/>
      <c r="AP119" s="721"/>
      <c r="AQ119" s="721"/>
      <c r="AR119" s="721"/>
      <c r="AS119" s="721"/>
      <c r="AT119" s="721"/>
      <c r="AU119" s="721"/>
      <c r="AV119" s="721"/>
      <c r="AW119" s="721"/>
      <c r="AX119" s="721"/>
      <c r="AY119" s="721"/>
      <c r="AZ119" s="721"/>
    </row>
    <row r="120" spans="1:52">
      <c r="A120" s="721"/>
      <c r="B120" s="721"/>
      <c r="C120" s="721"/>
      <c r="D120" s="721"/>
      <c r="E120" s="721"/>
      <c r="F120" s="721"/>
      <c r="G120" s="721"/>
      <c r="H120" s="721"/>
      <c r="I120" s="721"/>
      <c r="J120" s="721"/>
      <c r="K120" s="721"/>
      <c r="AJ120" s="721"/>
      <c r="AK120" s="721"/>
      <c r="AL120" s="721"/>
      <c r="AM120" s="721"/>
      <c r="AN120" s="721"/>
      <c r="AO120" s="721"/>
      <c r="AP120" s="721"/>
      <c r="AQ120" s="721"/>
      <c r="AR120" s="721"/>
      <c r="AS120" s="721"/>
      <c r="AT120" s="721"/>
      <c r="AU120" s="721"/>
      <c r="AV120" s="721"/>
      <c r="AW120" s="721"/>
      <c r="AX120" s="721"/>
      <c r="AY120" s="721"/>
      <c r="AZ120" s="721"/>
    </row>
    <row r="121" spans="1:52">
      <c r="A121" s="721"/>
      <c r="B121" s="721"/>
      <c r="C121" s="721"/>
      <c r="D121" s="721"/>
      <c r="E121" s="721"/>
      <c r="F121" s="721"/>
      <c r="G121" s="721"/>
      <c r="H121" s="721"/>
      <c r="I121" s="721"/>
      <c r="J121" s="721"/>
      <c r="K121" s="721"/>
      <c r="AJ121" s="721"/>
      <c r="AK121" s="721"/>
      <c r="AL121" s="721"/>
      <c r="AM121" s="721"/>
      <c r="AN121" s="721"/>
      <c r="AO121" s="721"/>
      <c r="AP121" s="721"/>
      <c r="AQ121" s="721"/>
      <c r="AR121" s="721"/>
      <c r="AS121" s="721"/>
      <c r="AT121" s="721"/>
      <c r="AU121" s="721"/>
      <c r="AV121" s="721"/>
      <c r="AW121" s="721"/>
      <c r="AX121" s="721"/>
      <c r="AY121" s="721"/>
      <c r="AZ121" s="721"/>
    </row>
    <row r="122" spans="1:52">
      <c r="A122" s="721"/>
      <c r="B122" s="721"/>
      <c r="C122" s="721"/>
      <c r="D122" s="721"/>
      <c r="E122" s="721"/>
      <c r="F122" s="721"/>
      <c r="G122" s="721"/>
      <c r="H122" s="721"/>
      <c r="I122" s="721"/>
      <c r="J122" s="721"/>
      <c r="K122" s="721"/>
      <c r="AJ122" s="721"/>
      <c r="AK122" s="721"/>
      <c r="AL122" s="721"/>
      <c r="AM122" s="721"/>
      <c r="AN122" s="721"/>
      <c r="AO122" s="721"/>
      <c r="AP122" s="721"/>
      <c r="AQ122" s="721"/>
      <c r="AR122" s="721"/>
      <c r="AS122" s="721"/>
      <c r="AT122" s="721"/>
      <c r="AU122" s="721"/>
      <c r="AV122" s="721"/>
      <c r="AW122" s="721"/>
      <c r="AX122" s="721"/>
      <c r="AY122" s="721"/>
      <c r="AZ122" s="721"/>
    </row>
    <row r="123" spans="1:52">
      <c r="A123" s="721"/>
      <c r="B123" s="721"/>
      <c r="C123" s="721"/>
      <c r="D123" s="721"/>
      <c r="E123" s="721"/>
      <c r="F123" s="721"/>
      <c r="G123" s="721"/>
      <c r="H123" s="721"/>
      <c r="I123" s="721"/>
      <c r="J123" s="721"/>
      <c r="K123" s="721"/>
      <c r="AJ123" s="721"/>
      <c r="AK123" s="721"/>
      <c r="AL123" s="721"/>
      <c r="AM123" s="721"/>
      <c r="AN123" s="721"/>
      <c r="AO123" s="721"/>
      <c r="AP123" s="721"/>
      <c r="AQ123" s="721"/>
      <c r="AR123" s="721"/>
      <c r="AS123" s="721"/>
      <c r="AT123" s="721"/>
      <c r="AU123" s="721"/>
      <c r="AV123" s="721"/>
      <c r="AW123" s="721"/>
      <c r="AX123" s="721"/>
      <c r="AY123" s="721"/>
      <c r="AZ123" s="721"/>
    </row>
    <row r="124" spans="1:52">
      <c r="A124" s="721"/>
      <c r="B124" s="721"/>
      <c r="C124" s="721"/>
      <c r="D124" s="721"/>
      <c r="E124" s="721"/>
      <c r="F124" s="721"/>
      <c r="G124" s="721"/>
      <c r="H124" s="721"/>
      <c r="I124" s="721"/>
      <c r="J124" s="721"/>
      <c r="K124" s="721"/>
      <c r="AJ124" s="721"/>
      <c r="AK124" s="721"/>
      <c r="AL124" s="721"/>
      <c r="AM124" s="721"/>
      <c r="AN124" s="721"/>
      <c r="AO124" s="721"/>
      <c r="AP124" s="721"/>
      <c r="AQ124" s="721"/>
      <c r="AR124" s="721"/>
      <c r="AS124" s="721"/>
      <c r="AT124" s="721"/>
      <c r="AU124" s="721"/>
      <c r="AV124" s="721"/>
      <c r="AW124" s="721"/>
      <c r="AX124" s="721"/>
      <c r="AY124" s="721"/>
      <c r="AZ124" s="721"/>
    </row>
    <row r="125" spans="1:52">
      <c r="A125" s="721"/>
      <c r="B125" s="721"/>
      <c r="C125" s="721"/>
      <c r="D125" s="721"/>
      <c r="E125" s="721"/>
      <c r="F125" s="721"/>
      <c r="G125" s="721"/>
      <c r="H125" s="721"/>
      <c r="I125" s="721"/>
      <c r="J125" s="721"/>
      <c r="K125" s="721"/>
      <c r="AJ125" s="721"/>
      <c r="AK125" s="721"/>
      <c r="AL125" s="721"/>
      <c r="AM125" s="721"/>
      <c r="AN125" s="721"/>
      <c r="AO125" s="721"/>
      <c r="AP125" s="721"/>
      <c r="AQ125" s="721"/>
      <c r="AR125" s="721"/>
      <c r="AS125" s="721"/>
      <c r="AT125" s="721"/>
      <c r="AU125" s="721"/>
      <c r="AV125" s="721"/>
      <c r="AW125" s="721"/>
      <c r="AX125" s="721"/>
      <c r="AY125" s="721"/>
      <c r="AZ125" s="721"/>
    </row>
    <row r="126" spans="1:52">
      <c r="A126" s="721"/>
      <c r="B126" s="721"/>
      <c r="C126" s="721"/>
      <c r="D126" s="721"/>
      <c r="E126" s="721"/>
      <c r="F126" s="721"/>
      <c r="G126" s="721"/>
      <c r="H126" s="721"/>
      <c r="I126" s="721"/>
      <c r="J126" s="721"/>
      <c r="K126" s="721"/>
      <c r="AJ126" s="721"/>
      <c r="AK126" s="721"/>
      <c r="AL126" s="721"/>
      <c r="AM126" s="721"/>
      <c r="AN126" s="721"/>
      <c r="AO126" s="721"/>
      <c r="AP126" s="721"/>
      <c r="AQ126" s="721"/>
      <c r="AR126" s="721"/>
      <c r="AS126" s="721"/>
      <c r="AT126" s="721"/>
      <c r="AU126" s="721"/>
      <c r="AV126" s="721"/>
      <c r="AW126" s="721"/>
      <c r="AX126" s="721"/>
      <c r="AY126" s="721"/>
      <c r="AZ126" s="721"/>
    </row>
    <row r="127" spans="1:52">
      <c r="A127" s="721"/>
      <c r="B127" s="721"/>
      <c r="C127" s="721"/>
      <c r="D127" s="721"/>
      <c r="E127" s="721"/>
      <c r="F127" s="721"/>
      <c r="G127" s="721"/>
      <c r="H127" s="721"/>
      <c r="I127" s="721"/>
      <c r="J127" s="721"/>
      <c r="K127" s="721"/>
      <c r="AJ127" s="721"/>
      <c r="AK127" s="721"/>
      <c r="AL127" s="721"/>
      <c r="AM127" s="721"/>
      <c r="AN127" s="721"/>
      <c r="AO127" s="721"/>
      <c r="AP127" s="721"/>
      <c r="AQ127" s="721"/>
      <c r="AR127" s="721"/>
      <c r="AS127" s="721"/>
      <c r="AT127" s="721"/>
      <c r="AU127" s="721"/>
      <c r="AV127" s="721"/>
      <c r="AW127" s="721"/>
      <c r="AX127" s="721"/>
      <c r="AY127" s="721"/>
      <c r="AZ127" s="721"/>
    </row>
    <row r="128" spans="1:52">
      <c r="A128" s="721"/>
      <c r="B128" s="721"/>
      <c r="C128" s="721"/>
      <c r="D128" s="721"/>
      <c r="E128" s="721"/>
      <c r="F128" s="721"/>
      <c r="G128" s="721"/>
      <c r="H128" s="721"/>
      <c r="I128" s="721"/>
      <c r="J128" s="721"/>
      <c r="K128" s="721"/>
      <c r="AJ128" s="721"/>
      <c r="AK128" s="721"/>
      <c r="AL128" s="721"/>
      <c r="AM128" s="721"/>
      <c r="AN128" s="721"/>
      <c r="AO128" s="721"/>
      <c r="AP128" s="721"/>
      <c r="AQ128" s="721"/>
      <c r="AR128" s="721"/>
      <c r="AS128" s="721"/>
      <c r="AT128" s="721"/>
      <c r="AU128" s="721"/>
      <c r="AV128" s="721"/>
      <c r="AW128" s="721"/>
      <c r="AX128" s="721"/>
      <c r="AY128" s="721"/>
      <c r="AZ128" s="721"/>
    </row>
    <row r="129" spans="1:52">
      <c r="A129" s="721"/>
      <c r="B129" s="721"/>
      <c r="C129" s="721"/>
      <c r="D129" s="721"/>
      <c r="E129" s="721"/>
      <c r="F129" s="721"/>
      <c r="G129" s="721"/>
      <c r="H129" s="721"/>
      <c r="I129" s="721"/>
      <c r="J129" s="721"/>
      <c r="K129" s="721"/>
      <c r="AJ129" s="721"/>
      <c r="AK129" s="721"/>
      <c r="AL129" s="721"/>
      <c r="AM129" s="721"/>
      <c r="AN129" s="721"/>
      <c r="AO129" s="721"/>
      <c r="AP129" s="721"/>
      <c r="AQ129" s="721"/>
      <c r="AR129" s="721"/>
      <c r="AS129" s="721"/>
      <c r="AT129" s="721"/>
      <c r="AU129" s="721"/>
      <c r="AV129" s="721"/>
      <c r="AW129" s="721"/>
      <c r="AX129" s="721"/>
      <c r="AY129" s="721"/>
      <c r="AZ129" s="721"/>
    </row>
    <row r="130" spans="1:52">
      <c r="A130" s="721"/>
      <c r="B130" s="721"/>
      <c r="C130" s="721"/>
      <c r="D130" s="721"/>
      <c r="E130" s="721"/>
      <c r="F130" s="721"/>
      <c r="G130" s="721"/>
      <c r="H130" s="721"/>
      <c r="I130" s="721"/>
      <c r="J130" s="721"/>
      <c r="K130" s="721"/>
      <c r="AJ130" s="721"/>
      <c r="AK130" s="721"/>
      <c r="AL130" s="721"/>
      <c r="AM130" s="721"/>
      <c r="AN130" s="721"/>
      <c r="AO130" s="721"/>
      <c r="AP130" s="721"/>
      <c r="AQ130" s="721"/>
      <c r="AR130" s="721"/>
      <c r="AS130" s="721"/>
      <c r="AT130" s="721"/>
      <c r="AU130" s="721"/>
      <c r="AV130" s="721"/>
      <c r="AW130" s="721"/>
      <c r="AX130" s="721"/>
      <c r="AY130" s="721"/>
      <c r="AZ130" s="721"/>
    </row>
    <row r="131" spans="1:52">
      <c r="A131" s="721"/>
      <c r="B131" s="721"/>
      <c r="C131" s="721"/>
      <c r="D131" s="721"/>
      <c r="E131" s="721"/>
      <c r="F131" s="721"/>
      <c r="G131" s="721"/>
      <c r="H131" s="721"/>
      <c r="I131" s="721"/>
      <c r="J131" s="721"/>
      <c r="K131" s="721"/>
      <c r="AJ131" s="721"/>
      <c r="AK131" s="721"/>
      <c r="AL131" s="721"/>
      <c r="AM131" s="721"/>
      <c r="AN131" s="721"/>
      <c r="AO131" s="721"/>
      <c r="AP131" s="721"/>
      <c r="AQ131" s="721"/>
      <c r="AR131" s="721"/>
      <c r="AS131" s="721"/>
      <c r="AT131" s="721"/>
      <c r="AU131" s="721"/>
      <c r="AV131" s="721"/>
      <c r="AW131" s="721"/>
      <c r="AX131" s="721"/>
      <c r="AY131" s="721"/>
      <c r="AZ131" s="721"/>
    </row>
    <row r="132" spans="1:52">
      <c r="A132" s="721"/>
      <c r="B132" s="721"/>
      <c r="C132" s="721"/>
      <c r="D132" s="721"/>
      <c r="E132" s="721"/>
      <c r="F132" s="721"/>
      <c r="G132" s="721"/>
      <c r="H132" s="721"/>
      <c r="I132" s="721"/>
      <c r="J132" s="721"/>
      <c r="K132" s="721"/>
      <c r="AJ132" s="721"/>
      <c r="AK132" s="721"/>
      <c r="AL132" s="721"/>
      <c r="AM132" s="721"/>
      <c r="AN132" s="721"/>
      <c r="AO132" s="721"/>
      <c r="AP132" s="721"/>
      <c r="AQ132" s="721"/>
      <c r="AR132" s="721"/>
      <c r="AS132" s="721"/>
      <c r="AT132" s="721"/>
      <c r="AU132" s="721"/>
      <c r="AV132" s="721"/>
      <c r="AW132" s="721"/>
      <c r="AX132" s="721"/>
      <c r="AY132" s="721"/>
      <c r="AZ132" s="721"/>
    </row>
    <row r="133" spans="1:52">
      <c r="A133" s="721"/>
      <c r="B133" s="721"/>
      <c r="C133" s="721"/>
      <c r="D133" s="721"/>
      <c r="E133" s="721"/>
      <c r="F133" s="721"/>
      <c r="G133" s="721"/>
      <c r="H133" s="721"/>
      <c r="I133" s="721"/>
      <c r="J133" s="721"/>
      <c r="K133" s="721"/>
      <c r="AJ133" s="721"/>
      <c r="AK133" s="721"/>
      <c r="AL133" s="721"/>
      <c r="AM133" s="721"/>
      <c r="AN133" s="721"/>
      <c r="AO133" s="721"/>
      <c r="AP133" s="721"/>
      <c r="AQ133" s="721"/>
      <c r="AR133" s="721"/>
      <c r="AS133" s="721"/>
      <c r="AT133" s="721"/>
      <c r="AU133" s="721"/>
      <c r="AV133" s="721"/>
      <c r="AW133" s="721"/>
      <c r="AX133" s="721"/>
      <c r="AY133" s="721"/>
      <c r="AZ133" s="721"/>
    </row>
    <row r="134" spans="1:52">
      <c r="A134" s="721"/>
      <c r="B134" s="721"/>
      <c r="C134" s="721"/>
      <c r="D134" s="721"/>
      <c r="E134" s="721"/>
      <c r="F134" s="721"/>
      <c r="G134" s="721"/>
      <c r="H134" s="721"/>
      <c r="I134" s="721"/>
      <c r="J134" s="721"/>
      <c r="K134" s="721"/>
      <c r="AJ134" s="721"/>
      <c r="AK134" s="721"/>
      <c r="AL134" s="721"/>
      <c r="AM134" s="721"/>
      <c r="AN134" s="721"/>
      <c r="AO134" s="721"/>
      <c r="AP134" s="721"/>
      <c r="AQ134" s="721"/>
      <c r="AR134" s="721"/>
      <c r="AS134" s="721"/>
      <c r="AT134" s="721"/>
      <c r="AU134" s="721"/>
      <c r="AV134" s="721"/>
      <c r="AW134" s="721"/>
      <c r="AX134" s="721"/>
      <c r="AY134" s="721"/>
      <c r="AZ134" s="721"/>
    </row>
    <row r="135" spans="1:52">
      <c r="A135" s="721"/>
      <c r="B135" s="721"/>
      <c r="C135" s="721"/>
      <c r="D135" s="721"/>
      <c r="E135" s="721"/>
      <c r="F135" s="721"/>
      <c r="G135" s="721"/>
      <c r="H135" s="721"/>
      <c r="I135" s="721"/>
      <c r="J135" s="721"/>
      <c r="K135" s="721"/>
      <c r="AJ135" s="721"/>
      <c r="AK135" s="721"/>
      <c r="AL135" s="721"/>
      <c r="AM135" s="721"/>
      <c r="AN135" s="721"/>
      <c r="AO135" s="721"/>
      <c r="AP135" s="721"/>
      <c r="AQ135" s="721"/>
      <c r="AR135" s="721"/>
      <c r="AS135" s="721"/>
      <c r="AT135" s="721"/>
      <c r="AU135" s="721"/>
      <c r="AV135" s="721"/>
      <c r="AW135" s="721"/>
      <c r="AX135" s="721"/>
      <c r="AY135" s="721"/>
      <c r="AZ135" s="721"/>
    </row>
    <row r="136" spans="1:52">
      <c r="A136" s="721"/>
      <c r="B136" s="721"/>
      <c r="C136" s="721"/>
      <c r="D136" s="721"/>
      <c r="E136" s="721"/>
      <c r="F136" s="721"/>
      <c r="G136" s="721"/>
      <c r="H136" s="721"/>
      <c r="I136" s="721"/>
      <c r="J136" s="721"/>
      <c r="K136" s="721"/>
      <c r="AJ136" s="721"/>
      <c r="AK136" s="721"/>
      <c r="AL136" s="721"/>
      <c r="AM136" s="721"/>
      <c r="AN136" s="721"/>
      <c r="AO136" s="721"/>
      <c r="AP136" s="721"/>
      <c r="AQ136" s="721"/>
      <c r="AR136" s="721"/>
      <c r="AS136" s="721"/>
      <c r="AT136" s="721"/>
      <c r="AU136" s="721"/>
      <c r="AV136" s="721"/>
      <c r="AW136" s="721"/>
      <c r="AX136" s="721"/>
      <c r="AY136" s="721"/>
      <c r="AZ136" s="721"/>
    </row>
    <row r="137" spans="1:52">
      <c r="A137" s="721"/>
      <c r="B137" s="721"/>
      <c r="C137" s="721"/>
      <c r="D137" s="721"/>
      <c r="E137" s="721"/>
      <c r="F137" s="721"/>
      <c r="G137" s="721"/>
      <c r="H137" s="721"/>
      <c r="I137" s="721"/>
      <c r="J137" s="721"/>
      <c r="K137" s="721"/>
      <c r="AJ137" s="721"/>
      <c r="AK137" s="721"/>
      <c r="AL137" s="721"/>
      <c r="AM137" s="721"/>
      <c r="AN137" s="721"/>
      <c r="AO137" s="721"/>
      <c r="AP137" s="721"/>
      <c r="AQ137" s="721"/>
      <c r="AR137" s="721"/>
      <c r="AS137" s="721"/>
      <c r="AT137" s="721"/>
      <c r="AU137" s="721"/>
      <c r="AV137" s="721"/>
      <c r="AW137" s="721"/>
      <c r="AX137" s="721"/>
      <c r="AY137" s="721"/>
      <c r="AZ137" s="721"/>
    </row>
    <row r="138" spans="1:52">
      <c r="A138" s="721"/>
      <c r="B138" s="721"/>
      <c r="C138" s="721"/>
      <c r="D138" s="721"/>
      <c r="E138" s="721"/>
      <c r="F138" s="721"/>
      <c r="G138" s="721"/>
      <c r="H138" s="721"/>
      <c r="I138" s="721"/>
      <c r="J138" s="721"/>
      <c r="K138" s="721"/>
      <c r="AJ138" s="721"/>
      <c r="AK138" s="721"/>
      <c r="AL138" s="721"/>
      <c r="AM138" s="721"/>
      <c r="AN138" s="721"/>
      <c r="AO138" s="721"/>
      <c r="AP138" s="721"/>
      <c r="AQ138" s="721"/>
      <c r="AR138" s="721"/>
      <c r="AS138" s="721"/>
      <c r="AT138" s="721"/>
      <c r="AU138" s="721"/>
      <c r="AV138" s="721"/>
      <c r="AW138" s="721"/>
      <c r="AX138" s="721"/>
      <c r="AY138" s="721"/>
      <c r="AZ138" s="721"/>
    </row>
    <row r="139" spans="1:52">
      <c r="A139" s="721"/>
      <c r="B139" s="721"/>
      <c r="C139" s="721"/>
      <c r="D139" s="721"/>
      <c r="E139" s="721"/>
      <c r="F139" s="721"/>
      <c r="G139" s="721"/>
      <c r="H139" s="721"/>
      <c r="I139" s="721"/>
      <c r="J139" s="721"/>
      <c r="K139" s="721"/>
      <c r="AJ139" s="721"/>
      <c r="AK139" s="721"/>
      <c r="AL139" s="721"/>
      <c r="AM139" s="721"/>
      <c r="AN139" s="721"/>
      <c r="AO139" s="721"/>
      <c r="AP139" s="721"/>
      <c r="AQ139" s="721"/>
      <c r="AR139" s="721"/>
      <c r="AS139" s="721"/>
      <c r="AT139" s="721"/>
      <c r="AU139" s="721"/>
      <c r="AV139" s="721"/>
      <c r="AW139" s="721"/>
      <c r="AX139" s="721"/>
      <c r="AY139" s="721"/>
      <c r="AZ139" s="721"/>
    </row>
    <row r="140" spans="1:52">
      <c r="A140" s="721"/>
      <c r="B140" s="721"/>
      <c r="C140" s="721"/>
      <c r="D140" s="721"/>
      <c r="E140" s="721"/>
      <c r="F140" s="721"/>
      <c r="G140" s="721"/>
      <c r="H140" s="721"/>
      <c r="I140" s="721"/>
      <c r="J140" s="721"/>
      <c r="K140" s="721"/>
      <c r="AJ140" s="721"/>
      <c r="AK140" s="721"/>
      <c r="AL140" s="721"/>
      <c r="AM140" s="721"/>
      <c r="AN140" s="721"/>
      <c r="AO140" s="721"/>
      <c r="AP140" s="721"/>
      <c r="AQ140" s="721"/>
      <c r="AR140" s="721"/>
      <c r="AS140" s="721"/>
      <c r="AT140" s="721"/>
      <c r="AU140" s="721"/>
      <c r="AV140" s="721"/>
      <c r="AW140" s="721"/>
      <c r="AX140" s="721"/>
      <c r="AY140" s="721"/>
      <c r="AZ140" s="721"/>
    </row>
    <row r="141" spans="1:52">
      <c r="A141" s="721"/>
      <c r="B141" s="721"/>
      <c r="C141" s="721"/>
      <c r="D141" s="721"/>
      <c r="E141" s="721"/>
      <c r="F141" s="721"/>
      <c r="G141" s="721"/>
      <c r="H141" s="721"/>
      <c r="I141" s="721"/>
      <c r="J141" s="721"/>
      <c r="K141" s="721"/>
      <c r="AJ141" s="721"/>
      <c r="AK141" s="721"/>
      <c r="AL141" s="721"/>
      <c r="AM141" s="721"/>
      <c r="AN141" s="721"/>
      <c r="AO141" s="721"/>
      <c r="AP141" s="721"/>
      <c r="AQ141" s="721"/>
      <c r="AR141" s="721"/>
      <c r="AS141" s="721"/>
      <c r="AT141" s="721"/>
      <c r="AU141" s="721"/>
      <c r="AV141" s="721"/>
      <c r="AW141" s="721"/>
      <c r="AX141" s="721"/>
      <c r="AY141" s="721"/>
      <c r="AZ141" s="721"/>
    </row>
    <row r="142" spans="1:52">
      <c r="A142" s="721"/>
      <c r="B142" s="721"/>
      <c r="C142" s="721"/>
      <c r="D142" s="721"/>
      <c r="E142" s="721"/>
      <c r="F142" s="721"/>
      <c r="G142" s="721"/>
      <c r="H142" s="721"/>
      <c r="I142" s="721"/>
      <c r="J142" s="721"/>
      <c r="K142" s="721"/>
      <c r="AJ142" s="721"/>
      <c r="AK142" s="721"/>
      <c r="AL142" s="721"/>
      <c r="AM142" s="721"/>
      <c r="AN142" s="721"/>
      <c r="AO142" s="721"/>
      <c r="AP142" s="721"/>
      <c r="AQ142" s="721"/>
      <c r="AR142" s="721"/>
      <c r="AS142" s="721"/>
      <c r="AT142" s="721"/>
      <c r="AU142" s="721"/>
      <c r="AV142" s="721"/>
      <c r="AW142" s="721"/>
      <c r="AX142" s="721"/>
      <c r="AY142" s="721"/>
      <c r="AZ142" s="721"/>
    </row>
    <row r="143" spans="1:52">
      <c r="A143" s="721"/>
      <c r="B143" s="721"/>
      <c r="C143" s="721"/>
      <c r="D143" s="721"/>
      <c r="E143" s="721"/>
      <c r="F143" s="721"/>
      <c r="G143" s="721"/>
      <c r="H143" s="721"/>
      <c r="I143" s="721"/>
      <c r="J143" s="721"/>
      <c r="K143" s="721"/>
      <c r="AJ143" s="721"/>
      <c r="AK143" s="721"/>
      <c r="AL143" s="721"/>
      <c r="AM143" s="721"/>
      <c r="AN143" s="721"/>
      <c r="AO143" s="721"/>
      <c r="AP143" s="721"/>
      <c r="AQ143" s="721"/>
      <c r="AR143" s="721"/>
      <c r="AS143" s="721"/>
      <c r="AT143" s="721"/>
      <c r="AU143" s="721"/>
      <c r="AV143" s="721"/>
      <c r="AW143" s="721"/>
      <c r="AX143" s="721"/>
      <c r="AY143" s="721"/>
      <c r="AZ143" s="721"/>
    </row>
    <row r="144" spans="1:52">
      <c r="A144" s="721"/>
      <c r="B144" s="721"/>
      <c r="C144" s="721"/>
      <c r="D144" s="721"/>
      <c r="E144" s="721"/>
      <c r="F144" s="721"/>
      <c r="G144" s="721"/>
      <c r="H144" s="721"/>
      <c r="I144" s="721"/>
      <c r="J144" s="721"/>
      <c r="K144" s="721"/>
      <c r="AJ144" s="721"/>
      <c r="AK144" s="721"/>
      <c r="AL144" s="721"/>
      <c r="AM144" s="721"/>
      <c r="AN144" s="721"/>
      <c r="AO144" s="721"/>
      <c r="AP144" s="721"/>
      <c r="AQ144" s="721"/>
      <c r="AR144" s="721"/>
      <c r="AS144" s="721"/>
      <c r="AT144" s="721"/>
      <c r="AU144" s="721"/>
      <c r="AV144" s="721"/>
      <c r="AW144" s="721"/>
      <c r="AX144" s="721"/>
      <c r="AY144" s="721"/>
      <c r="AZ144" s="721"/>
    </row>
    <row r="145" spans="1:52">
      <c r="A145" s="721"/>
      <c r="B145" s="721"/>
      <c r="C145" s="721"/>
      <c r="D145" s="721"/>
      <c r="E145" s="721"/>
      <c r="F145" s="721"/>
      <c r="G145" s="721"/>
      <c r="H145" s="721"/>
      <c r="I145" s="721"/>
      <c r="J145" s="721"/>
      <c r="K145" s="721"/>
      <c r="AJ145" s="721"/>
      <c r="AK145" s="721"/>
      <c r="AL145" s="721"/>
      <c r="AM145" s="721"/>
      <c r="AN145" s="721"/>
      <c r="AO145" s="721"/>
      <c r="AP145" s="721"/>
      <c r="AQ145" s="721"/>
      <c r="AR145" s="721"/>
      <c r="AS145" s="721"/>
      <c r="AT145" s="721"/>
      <c r="AU145" s="721"/>
      <c r="AV145" s="721"/>
      <c r="AW145" s="721"/>
      <c r="AX145" s="721"/>
      <c r="AY145" s="721"/>
      <c r="AZ145" s="721"/>
    </row>
    <row r="146" spans="1:52">
      <c r="A146" s="721"/>
      <c r="B146" s="721"/>
      <c r="C146" s="721"/>
      <c r="D146" s="721"/>
      <c r="E146" s="721"/>
      <c r="F146" s="721"/>
      <c r="G146" s="721"/>
      <c r="H146" s="721"/>
      <c r="I146" s="721"/>
      <c r="J146" s="721"/>
      <c r="K146" s="721"/>
      <c r="AJ146" s="721"/>
      <c r="AK146" s="721"/>
      <c r="AL146" s="721"/>
      <c r="AM146" s="721"/>
      <c r="AN146" s="721"/>
      <c r="AO146" s="721"/>
      <c r="AP146" s="721"/>
      <c r="AQ146" s="721"/>
      <c r="AR146" s="721"/>
      <c r="AS146" s="721"/>
      <c r="AT146" s="721"/>
      <c r="AU146" s="721"/>
      <c r="AV146" s="721"/>
      <c r="AW146" s="721"/>
      <c r="AX146" s="721"/>
      <c r="AY146" s="721"/>
      <c r="AZ146" s="721"/>
    </row>
    <row r="147" spans="1:52">
      <c r="A147" s="721"/>
      <c r="B147" s="721"/>
      <c r="C147" s="721"/>
      <c r="D147" s="721"/>
      <c r="E147" s="721"/>
      <c r="F147" s="721"/>
      <c r="G147" s="721"/>
      <c r="H147" s="721"/>
      <c r="I147" s="721"/>
      <c r="J147" s="721"/>
      <c r="K147" s="721"/>
      <c r="AJ147" s="721"/>
      <c r="AK147" s="721"/>
      <c r="AL147" s="721"/>
      <c r="AM147" s="721"/>
      <c r="AN147" s="721"/>
      <c r="AO147" s="721"/>
      <c r="AP147" s="721"/>
      <c r="AQ147" s="721"/>
      <c r="AR147" s="721"/>
      <c r="AS147" s="721"/>
      <c r="AT147" s="721"/>
      <c r="AU147" s="721"/>
      <c r="AV147" s="721"/>
      <c r="AW147" s="721"/>
      <c r="AX147" s="721"/>
      <c r="AY147" s="721"/>
      <c r="AZ147" s="721"/>
    </row>
    <row r="148" spans="1:52">
      <c r="A148" s="721"/>
      <c r="B148" s="721"/>
      <c r="C148" s="721"/>
      <c r="D148" s="721"/>
      <c r="E148" s="721"/>
      <c r="F148" s="721"/>
      <c r="G148" s="721"/>
      <c r="H148" s="721"/>
      <c r="I148" s="721"/>
      <c r="J148" s="721"/>
      <c r="K148" s="721"/>
      <c r="AJ148" s="721"/>
      <c r="AK148" s="721"/>
      <c r="AL148" s="721"/>
      <c r="AM148" s="721"/>
      <c r="AN148" s="721"/>
      <c r="AO148" s="721"/>
      <c r="AP148" s="721"/>
      <c r="AQ148" s="721"/>
      <c r="AR148" s="721"/>
      <c r="AS148" s="721"/>
      <c r="AT148" s="721"/>
      <c r="AU148" s="721"/>
      <c r="AV148" s="721"/>
      <c r="AW148" s="721"/>
      <c r="AX148" s="721"/>
      <c r="AY148" s="721"/>
      <c r="AZ148" s="721"/>
    </row>
    <row r="149" spans="1:52">
      <c r="A149" s="721"/>
      <c r="B149" s="721"/>
      <c r="C149" s="721"/>
      <c r="D149" s="721"/>
      <c r="E149" s="721"/>
      <c r="F149" s="721"/>
      <c r="G149" s="721"/>
      <c r="H149" s="721"/>
      <c r="I149" s="721"/>
      <c r="J149" s="721"/>
      <c r="K149" s="721"/>
      <c r="AJ149" s="721"/>
      <c r="AK149" s="721"/>
      <c r="AL149" s="721"/>
      <c r="AM149" s="721"/>
      <c r="AN149" s="721"/>
      <c r="AO149" s="721"/>
      <c r="AP149" s="721"/>
      <c r="AQ149" s="721"/>
      <c r="AR149" s="721"/>
      <c r="AS149" s="721"/>
      <c r="AT149" s="721"/>
      <c r="AU149" s="721"/>
      <c r="AV149" s="721"/>
      <c r="AW149" s="721"/>
      <c r="AX149" s="721"/>
      <c r="AY149" s="721"/>
      <c r="AZ149" s="721"/>
    </row>
    <row r="150" spans="1:52">
      <c r="A150" s="721"/>
      <c r="B150" s="721"/>
      <c r="C150" s="721"/>
      <c r="D150" s="721"/>
      <c r="E150" s="721"/>
      <c r="F150" s="721"/>
      <c r="G150" s="721"/>
      <c r="H150" s="721"/>
      <c r="I150" s="721"/>
      <c r="J150" s="721"/>
      <c r="K150" s="721"/>
      <c r="AJ150" s="721"/>
      <c r="AK150" s="721"/>
      <c r="AL150" s="721"/>
      <c r="AM150" s="721"/>
      <c r="AN150" s="721"/>
      <c r="AO150" s="721"/>
      <c r="AP150" s="721"/>
      <c r="AQ150" s="721"/>
      <c r="AR150" s="721"/>
      <c r="AS150" s="721"/>
      <c r="AT150" s="721"/>
      <c r="AU150" s="721"/>
      <c r="AV150" s="721"/>
      <c r="AW150" s="721"/>
      <c r="AX150" s="721"/>
      <c r="AY150" s="721"/>
      <c r="AZ150" s="721"/>
    </row>
    <row r="151" spans="1:52">
      <c r="A151" s="721"/>
      <c r="B151" s="721"/>
      <c r="C151" s="721"/>
      <c r="D151" s="721"/>
      <c r="E151" s="721"/>
      <c r="F151" s="721"/>
      <c r="G151" s="721"/>
      <c r="H151" s="721"/>
      <c r="I151" s="721"/>
      <c r="J151" s="721"/>
      <c r="K151" s="721"/>
      <c r="AJ151" s="721"/>
      <c r="AK151" s="721"/>
      <c r="AL151" s="721"/>
      <c r="AM151" s="721"/>
      <c r="AN151" s="721"/>
      <c r="AO151" s="721"/>
      <c r="AP151" s="721"/>
      <c r="AQ151" s="721"/>
      <c r="AR151" s="721"/>
      <c r="AS151" s="721"/>
      <c r="AT151" s="721"/>
      <c r="AU151" s="721"/>
      <c r="AV151" s="721"/>
      <c r="AW151" s="721"/>
      <c r="AX151" s="721"/>
      <c r="AY151" s="721"/>
      <c r="AZ151" s="721"/>
    </row>
    <row r="152" spans="1:52">
      <c r="A152" s="721"/>
      <c r="B152" s="721"/>
      <c r="C152" s="721"/>
      <c r="D152" s="721"/>
      <c r="E152" s="721"/>
      <c r="F152" s="721"/>
      <c r="G152" s="721"/>
      <c r="H152" s="721"/>
      <c r="I152" s="721"/>
      <c r="J152" s="721"/>
      <c r="K152" s="721"/>
      <c r="AJ152" s="721"/>
      <c r="AK152" s="721"/>
      <c r="AL152" s="721"/>
      <c r="AM152" s="721"/>
      <c r="AN152" s="721"/>
      <c r="AO152" s="721"/>
      <c r="AP152" s="721"/>
      <c r="AQ152" s="721"/>
      <c r="AR152" s="721"/>
      <c r="AS152" s="721"/>
      <c r="AT152" s="721"/>
      <c r="AU152" s="721"/>
      <c r="AV152" s="721"/>
      <c r="AW152" s="721"/>
      <c r="AX152" s="721"/>
      <c r="AY152" s="721"/>
      <c r="AZ152" s="721"/>
    </row>
    <row r="153" spans="1:52">
      <c r="A153" s="721"/>
      <c r="B153" s="721"/>
      <c r="C153" s="721"/>
      <c r="D153" s="721"/>
      <c r="E153" s="721"/>
      <c r="F153" s="721"/>
      <c r="G153" s="721"/>
      <c r="H153" s="721"/>
      <c r="I153" s="721"/>
      <c r="J153" s="721"/>
      <c r="K153" s="721"/>
      <c r="AJ153" s="721"/>
      <c r="AK153" s="721"/>
      <c r="AL153" s="721"/>
      <c r="AM153" s="721"/>
      <c r="AN153" s="721"/>
      <c r="AO153" s="721"/>
      <c r="AP153" s="721"/>
      <c r="AQ153" s="721"/>
      <c r="AR153" s="721"/>
      <c r="AS153" s="721"/>
      <c r="AT153" s="721"/>
      <c r="AU153" s="721"/>
      <c r="AV153" s="721"/>
      <c r="AW153" s="721"/>
      <c r="AX153" s="721"/>
      <c r="AY153" s="721"/>
      <c r="AZ153" s="721"/>
    </row>
    <row r="154" spans="1:52">
      <c r="A154" s="721"/>
      <c r="B154" s="721"/>
      <c r="C154" s="721"/>
      <c r="D154" s="721"/>
      <c r="E154" s="721"/>
      <c r="F154" s="721"/>
      <c r="G154" s="721"/>
      <c r="H154" s="721"/>
      <c r="I154" s="721"/>
      <c r="J154" s="721"/>
      <c r="K154" s="721"/>
      <c r="AJ154" s="721"/>
      <c r="AK154" s="721"/>
      <c r="AL154" s="721"/>
      <c r="AM154" s="721"/>
      <c r="AN154" s="721"/>
      <c r="AO154" s="721"/>
      <c r="AP154" s="721"/>
      <c r="AQ154" s="721"/>
      <c r="AR154" s="721"/>
      <c r="AS154" s="721"/>
      <c r="AT154" s="721"/>
      <c r="AU154" s="721"/>
      <c r="AV154" s="721"/>
      <c r="AW154" s="721"/>
      <c r="AX154" s="721"/>
      <c r="AY154" s="721"/>
      <c r="AZ154" s="721"/>
    </row>
    <row r="155" spans="1:52">
      <c r="A155" s="721"/>
      <c r="B155" s="721"/>
      <c r="C155" s="721"/>
      <c r="D155" s="721"/>
      <c r="E155" s="721"/>
      <c r="F155" s="721"/>
      <c r="G155" s="721"/>
      <c r="H155" s="721"/>
      <c r="I155" s="721"/>
      <c r="J155" s="721"/>
      <c r="K155" s="721"/>
      <c r="AJ155" s="721"/>
      <c r="AK155" s="721"/>
      <c r="AL155" s="721"/>
      <c r="AM155" s="721"/>
      <c r="AN155" s="721"/>
      <c r="AO155" s="721"/>
      <c r="AP155" s="721"/>
      <c r="AQ155" s="721"/>
      <c r="AR155" s="721"/>
      <c r="AS155" s="721"/>
      <c r="AT155" s="721"/>
      <c r="AU155" s="721"/>
      <c r="AV155" s="721"/>
      <c r="AW155" s="721"/>
      <c r="AX155" s="721"/>
      <c r="AY155" s="721"/>
      <c r="AZ155" s="721"/>
    </row>
    <row r="156" spans="1:52">
      <c r="A156" s="721"/>
      <c r="B156" s="721"/>
      <c r="C156" s="721"/>
      <c r="D156" s="721"/>
      <c r="E156" s="721"/>
      <c r="F156" s="721"/>
      <c r="G156" s="721"/>
      <c r="H156" s="721"/>
      <c r="I156" s="721"/>
      <c r="J156" s="721"/>
      <c r="K156" s="721"/>
      <c r="AJ156" s="721"/>
      <c r="AK156" s="721"/>
      <c r="AL156" s="721"/>
      <c r="AM156" s="721"/>
      <c r="AN156" s="721"/>
      <c r="AO156" s="721"/>
      <c r="AP156" s="721"/>
      <c r="AQ156" s="721"/>
      <c r="AR156" s="721"/>
      <c r="AS156" s="721"/>
      <c r="AT156" s="721"/>
      <c r="AU156" s="721"/>
      <c r="AV156" s="721"/>
      <c r="AW156" s="721"/>
      <c r="AX156" s="721"/>
      <c r="AY156" s="721"/>
      <c r="AZ156" s="721"/>
    </row>
    <row r="157" spans="1:52">
      <c r="A157" s="721"/>
      <c r="B157" s="721"/>
      <c r="C157" s="721"/>
      <c r="D157" s="721"/>
      <c r="E157" s="721"/>
      <c r="F157" s="721"/>
      <c r="G157" s="721"/>
      <c r="H157" s="721"/>
      <c r="I157" s="721"/>
      <c r="J157" s="721"/>
      <c r="K157" s="721"/>
      <c r="AJ157" s="721"/>
      <c r="AK157" s="721"/>
      <c r="AL157" s="721"/>
      <c r="AM157" s="721"/>
      <c r="AN157" s="721"/>
      <c r="AO157" s="721"/>
      <c r="AP157" s="721"/>
      <c r="AQ157" s="721"/>
      <c r="AR157" s="721"/>
      <c r="AS157" s="721"/>
      <c r="AT157" s="721"/>
      <c r="AU157" s="721"/>
      <c r="AV157" s="721"/>
      <c r="AW157" s="721"/>
      <c r="AX157" s="721"/>
      <c r="AY157" s="721"/>
      <c r="AZ157" s="721"/>
    </row>
    <row r="158" spans="1:52">
      <c r="A158" s="721"/>
      <c r="B158" s="721"/>
      <c r="C158" s="721"/>
      <c r="D158" s="721"/>
      <c r="E158" s="721"/>
      <c r="F158" s="721"/>
      <c r="G158" s="721"/>
      <c r="H158" s="721"/>
      <c r="I158" s="721"/>
      <c r="J158" s="721"/>
      <c r="K158" s="721"/>
      <c r="AJ158" s="721"/>
      <c r="AK158" s="721"/>
      <c r="AL158" s="721"/>
      <c r="AM158" s="721"/>
      <c r="AN158" s="721"/>
      <c r="AO158" s="721"/>
      <c r="AP158" s="721"/>
      <c r="AQ158" s="721"/>
      <c r="AR158" s="721"/>
      <c r="AS158" s="721"/>
      <c r="AT158" s="721"/>
      <c r="AU158" s="721"/>
      <c r="AV158" s="721"/>
      <c r="AW158" s="721"/>
      <c r="AX158" s="721"/>
      <c r="AY158" s="721"/>
      <c r="AZ158" s="721"/>
    </row>
    <row r="159" spans="1:52">
      <c r="A159" s="721"/>
      <c r="B159" s="721"/>
      <c r="C159" s="721"/>
      <c r="D159" s="721"/>
      <c r="E159" s="721"/>
      <c r="F159" s="721"/>
      <c r="G159" s="721"/>
      <c r="H159" s="721"/>
      <c r="I159" s="721"/>
      <c r="J159" s="721"/>
      <c r="K159" s="721"/>
      <c r="AJ159" s="721"/>
      <c r="AK159" s="721"/>
      <c r="AL159" s="721"/>
      <c r="AM159" s="721"/>
      <c r="AN159" s="721"/>
      <c r="AO159" s="721"/>
      <c r="AP159" s="721"/>
      <c r="AQ159" s="721"/>
      <c r="AR159" s="721"/>
      <c r="AS159" s="721"/>
      <c r="AT159" s="721"/>
      <c r="AU159" s="721"/>
      <c r="AV159" s="721"/>
      <c r="AW159" s="721"/>
      <c r="AX159" s="721"/>
      <c r="AY159" s="721"/>
      <c r="AZ159" s="721"/>
    </row>
    <row r="160" spans="1:52">
      <c r="A160" s="721"/>
      <c r="B160" s="721"/>
      <c r="C160" s="721"/>
      <c r="D160" s="721"/>
      <c r="E160" s="721"/>
      <c r="F160" s="721"/>
      <c r="G160" s="721"/>
      <c r="H160" s="721"/>
      <c r="I160" s="721"/>
      <c r="J160" s="721"/>
      <c r="K160" s="721"/>
      <c r="AJ160" s="721"/>
      <c r="AK160" s="721"/>
      <c r="AL160" s="721"/>
      <c r="AM160" s="721"/>
      <c r="AN160" s="721"/>
      <c r="AO160" s="721"/>
      <c r="AP160" s="721"/>
      <c r="AQ160" s="721"/>
      <c r="AR160" s="721"/>
      <c r="AS160" s="721"/>
      <c r="AT160" s="721"/>
      <c r="AU160" s="721"/>
      <c r="AV160" s="721"/>
      <c r="AW160" s="721"/>
      <c r="AX160" s="721"/>
      <c r="AY160" s="721"/>
      <c r="AZ160" s="721"/>
    </row>
    <row r="161" spans="1:52">
      <c r="A161" s="721"/>
      <c r="B161" s="721"/>
      <c r="C161" s="721"/>
      <c r="D161" s="721"/>
      <c r="E161" s="721"/>
      <c r="F161" s="721"/>
      <c r="G161" s="721"/>
      <c r="H161" s="721"/>
      <c r="I161" s="721"/>
      <c r="J161" s="721"/>
      <c r="K161" s="721"/>
      <c r="AJ161" s="721"/>
      <c r="AK161" s="721"/>
      <c r="AL161" s="721"/>
      <c r="AM161" s="721"/>
      <c r="AN161" s="721"/>
      <c r="AO161" s="721"/>
      <c r="AP161" s="721"/>
      <c r="AQ161" s="721"/>
      <c r="AR161" s="721"/>
      <c r="AS161" s="721"/>
      <c r="AT161" s="721"/>
      <c r="AU161" s="721"/>
      <c r="AV161" s="721"/>
      <c r="AW161" s="721"/>
      <c r="AX161" s="721"/>
      <c r="AY161" s="721"/>
      <c r="AZ161" s="721"/>
    </row>
    <row r="162" spans="1:52">
      <c r="A162" s="721"/>
      <c r="B162" s="721"/>
      <c r="C162" s="721"/>
      <c r="D162" s="721"/>
      <c r="E162" s="721"/>
      <c r="F162" s="721"/>
      <c r="G162" s="721"/>
      <c r="H162" s="721"/>
      <c r="I162" s="721"/>
      <c r="J162" s="721"/>
      <c r="K162" s="721"/>
      <c r="AJ162" s="721"/>
      <c r="AK162" s="721"/>
      <c r="AL162" s="721"/>
      <c r="AM162" s="721"/>
      <c r="AN162" s="721"/>
      <c r="AO162" s="721"/>
      <c r="AP162" s="721"/>
      <c r="AQ162" s="721"/>
      <c r="AR162" s="721"/>
      <c r="AS162" s="721"/>
      <c r="AT162" s="721"/>
      <c r="AU162" s="721"/>
      <c r="AV162" s="721"/>
      <c r="AW162" s="721"/>
      <c r="AX162" s="721"/>
      <c r="AY162" s="721"/>
      <c r="AZ162" s="721"/>
    </row>
    <row r="163" spans="1:52">
      <c r="A163" s="721"/>
      <c r="B163" s="721"/>
      <c r="C163" s="721"/>
      <c r="D163" s="721"/>
      <c r="E163" s="721"/>
      <c r="F163" s="721"/>
      <c r="G163" s="721"/>
      <c r="H163" s="721"/>
      <c r="I163" s="721"/>
      <c r="J163" s="721"/>
      <c r="K163" s="721"/>
      <c r="AJ163" s="721"/>
      <c r="AK163" s="721"/>
      <c r="AL163" s="721"/>
      <c r="AM163" s="721"/>
      <c r="AN163" s="721"/>
      <c r="AO163" s="721"/>
      <c r="AP163" s="721"/>
      <c r="AQ163" s="721"/>
      <c r="AR163" s="721"/>
      <c r="AS163" s="721"/>
      <c r="AT163" s="721"/>
      <c r="AU163" s="721"/>
      <c r="AV163" s="721"/>
      <c r="AW163" s="721"/>
      <c r="AX163" s="721"/>
      <c r="AY163" s="721"/>
      <c r="AZ163" s="721"/>
    </row>
    <row r="164" spans="1:52">
      <c r="A164" s="721"/>
      <c r="B164" s="721"/>
      <c r="C164" s="721"/>
      <c r="D164" s="721"/>
      <c r="E164" s="721"/>
      <c r="F164" s="721"/>
      <c r="G164" s="721"/>
      <c r="H164" s="721"/>
      <c r="I164" s="721"/>
      <c r="J164" s="721"/>
      <c r="K164" s="721"/>
      <c r="AJ164" s="721"/>
      <c r="AK164" s="721"/>
      <c r="AL164" s="721"/>
      <c r="AM164" s="721"/>
      <c r="AN164" s="721"/>
      <c r="AO164" s="721"/>
      <c r="AP164" s="721"/>
      <c r="AQ164" s="721"/>
      <c r="AR164" s="721"/>
      <c r="AS164" s="721"/>
      <c r="AT164" s="721"/>
      <c r="AU164" s="721"/>
      <c r="AV164" s="721"/>
      <c r="AW164" s="721"/>
      <c r="AX164" s="721"/>
      <c r="AY164" s="721"/>
      <c r="AZ164" s="721"/>
    </row>
    <row r="165" spans="1:52">
      <c r="A165" s="721"/>
      <c r="B165" s="721"/>
      <c r="C165" s="721"/>
      <c r="D165" s="721"/>
      <c r="E165" s="721"/>
      <c r="F165" s="721"/>
      <c r="G165" s="721"/>
      <c r="H165" s="721"/>
      <c r="I165" s="721"/>
      <c r="J165" s="721"/>
      <c r="K165" s="721"/>
      <c r="AJ165" s="721"/>
      <c r="AK165" s="721"/>
      <c r="AL165" s="721"/>
      <c r="AM165" s="721"/>
      <c r="AN165" s="721"/>
      <c r="AO165" s="721"/>
      <c r="AP165" s="721"/>
      <c r="AQ165" s="721"/>
      <c r="AR165" s="721"/>
      <c r="AS165" s="721"/>
      <c r="AT165" s="721"/>
      <c r="AU165" s="721"/>
      <c r="AV165" s="721"/>
      <c r="AW165" s="721"/>
      <c r="AX165" s="721"/>
      <c r="AY165" s="721"/>
      <c r="AZ165" s="721"/>
    </row>
    <row r="166" spans="1:52">
      <c r="A166" s="721"/>
      <c r="B166" s="721"/>
      <c r="C166" s="721"/>
      <c r="D166" s="721"/>
      <c r="E166" s="721"/>
      <c r="F166" s="721"/>
      <c r="G166" s="721"/>
      <c r="H166" s="721"/>
      <c r="I166" s="721"/>
      <c r="J166" s="721"/>
      <c r="K166" s="721"/>
      <c r="AJ166" s="721"/>
      <c r="AK166" s="721"/>
      <c r="AL166" s="721"/>
      <c r="AM166" s="721"/>
      <c r="AN166" s="721"/>
      <c r="AO166" s="721"/>
      <c r="AP166" s="721"/>
      <c r="AQ166" s="721"/>
      <c r="AR166" s="721"/>
      <c r="AS166" s="721"/>
      <c r="AT166" s="721"/>
      <c r="AU166" s="721"/>
      <c r="AV166" s="721"/>
      <c r="AW166" s="721"/>
      <c r="AX166" s="721"/>
      <c r="AY166" s="721"/>
      <c r="AZ166" s="721"/>
    </row>
    <row r="167" spans="1:52">
      <c r="A167" s="721"/>
      <c r="B167" s="721"/>
      <c r="C167" s="721"/>
      <c r="D167" s="721"/>
      <c r="E167" s="721"/>
      <c r="F167" s="721"/>
      <c r="G167" s="721"/>
      <c r="H167" s="721"/>
      <c r="I167" s="721"/>
      <c r="J167" s="721"/>
      <c r="K167" s="721"/>
      <c r="AJ167" s="721"/>
      <c r="AK167" s="721"/>
      <c r="AL167" s="721"/>
      <c r="AM167" s="721"/>
      <c r="AN167" s="721"/>
      <c r="AO167" s="721"/>
      <c r="AP167" s="721"/>
      <c r="AQ167" s="721"/>
      <c r="AR167" s="721"/>
      <c r="AS167" s="721"/>
      <c r="AT167" s="721"/>
      <c r="AU167" s="721"/>
      <c r="AV167" s="721"/>
      <c r="AW167" s="721"/>
      <c r="AX167" s="721"/>
      <c r="AY167" s="721"/>
      <c r="AZ167" s="721"/>
    </row>
    <row r="168" spans="1:52">
      <c r="A168" s="721"/>
      <c r="B168" s="721"/>
      <c r="C168" s="721"/>
      <c r="D168" s="721"/>
      <c r="E168" s="721"/>
      <c r="F168" s="721"/>
      <c r="G168" s="721"/>
      <c r="H168" s="721"/>
      <c r="I168" s="721"/>
      <c r="J168" s="721"/>
      <c r="K168" s="721"/>
      <c r="AJ168" s="721"/>
      <c r="AK168" s="721"/>
      <c r="AL168" s="721"/>
      <c r="AM168" s="721"/>
      <c r="AN168" s="721"/>
      <c r="AO168" s="721"/>
      <c r="AP168" s="721"/>
      <c r="AQ168" s="721"/>
      <c r="AR168" s="721"/>
      <c r="AS168" s="721"/>
      <c r="AT168" s="721"/>
      <c r="AU168" s="721"/>
      <c r="AV168" s="721"/>
      <c r="AW168" s="721"/>
      <c r="AX168" s="721"/>
      <c r="AY168" s="721"/>
      <c r="AZ168" s="721"/>
    </row>
    <row r="169" spans="1:52">
      <c r="A169" s="721"/>
      <c r="B169" s="721"/>
      <c r="C169" s="721"/>
      <c r="D169" s="721"/>
      <c r="E169" s="721"/>
      <c r="F169" s="721"/>
      <c r="G169" s="721"/>
      <c r="H169" s="721"/>
      <c r="I169" s="721"/>
      <c r="J169" s="721"/>
      <c r="K169" s="721"/>
      <c r="AJ169" s="721"/>
      <c r="AK169" s="721"/>
      <c r="AL169" s="721"/>
      <c r="AM169" s="721"/>
      <c r="AN169" s="721"/>
      <c r="AO169" s="721"/>
      <c r="AP169" s="721"/>
      <c r="AQ169" s="721"/>
      <c r="AR169" s="721"/>
      <c r="AS169" s="721"/>
      <c r="AT169" s="721"/>
      <c r="AU169" s="721"/>
      <c r="AV169" s="721"/>
      <c r="AW169" s="721"/>
      <c r="AX169" s="721"/>
      <c r="AY169" s="721"/>
      <c r="AZ169" s="721"/>
    </row>
    <row r="170" spans="1:52">
      <c r="A170" s="721"/>
      <c r="B170" s="721"/>
      <c r="C170" s="721"/>
      <c r="D170" s="721"/>
      <c r="E170" s="721"/>
      <c r="F170" s="721"/>
      <c r="G170" s="721"/>
      <c r="H170" s="721"/>
      <c r="I170" s="721"/>
      <c r="J170" s="721"/>
      <c r="K170" s="721"/>
      <c r="AJ170" s="721"/>
      <c r="AK170" s="721"/>
      <c r="AL170" s="721"/>
      <c r="AM170" s="721"/>
      <c r="AN170" s="721"/>
      <c r="AO170" s="721"/>
      <c r="AP170" s="721"/>
      <c r="AQ170" s="721"/>
      <c r="AR170" s="721"/>
      <c r="AS170" s="721"/>
      <c r="AT170" s="721"/>
      <c r="AU170" s="721"/>
      <c r="AV170" s="721"/>
      <c r="AW170" s="721"/>
      <c r="AX170" s="721"/>
      <c r="AY170" s="721"/>
      <c r="AZ170" s="721"/>
    </row>
    <row r="171" spans="1:52">
      <c r="A171" s="721"/>
      <c r="B171" s="721"/>
      <c r="C171" s="721"/>
      <c r="D171" s="721"/>
      <c r="E171" s="721"/>
      <c r="F171" s="721"/>
      <c r="G171" s="721"/>
      <c r="H171" s="721"/>
      <c r="I171" s="721"/>
      <c r="J171" s="721"/>
      <c r="K171" s="721"/>
      <c r="AJ171" s="721"/>
      <c r="AK171" s="721"/>
      <c r="AL171" s="721"/>
      <c r="AM171" s="721"/>
      <c r="AN171" s="721"/>
      <c r="AO171" s="721"/>
      <c r="AP171" s="721"/>
      <c r="AQ171" s="721"/>
      <c r="AR171" s="721"/>
      <c r="AS171" s="721"/>
      <c r="AT171" s="721"/>
      <c r="AU171" s="721"/>
      <c r="AV171" s="721"/>
      <c r="AW171" s="721"/>
      <c r="AX171" s="721"/>
      <c r="AY171" s="721"/>
      <c r="AZ171" s="721"/>
    </row>
    <row r="172" spans="1:52">
      <c r="A172" s="721"/>
      <c r="B172" s="721"/>
      <c r="C172" s="721"/>
      <c r="D172" s="721"/>
      <c r="E172" s="721"/>
      <c r="F172" s="721"/>
      <c r="G172" s="721"/>
      <c r="H172" s="721"/>
      <c r="I172" s="721"/>
      <c r="J172" s="721"/>
      <c r="K172" s="721"/>
      <c r="AJ172" s="721"/>
      <c r="AK172" s="721"/>
      <c r="AL172" s="721"/>
      <c r="AM172" s="721"/>
      <c r="AN172" s="721"/>
      <c r="AO172" s="721"/>
      <c r="AP172" s="721"/>
      <c r="AQ172" s="721"/>
      <c r="AR172" s="721"/>
      <c r="AS172" s="721"/>
      <c r="AT172" s="721"/>
      <c r="AU172" s="721"/>
      <c r="AV172" s="721"/>
      <c r="AW172" s="721"/>
      <c r="AX172" s="721"/>
      <c r="AY172" s="721"/>
      <c r="AZ172" s="721"/>
    </row>
    <row r="173" spans="1:52">
      <c r="A173" s="721"/>
      <c r="B173" s="721"/>
      <c r="C173" s="721"/>
      <c r="D173" s="721"/>
      <c r="E173" s="721"/>
      <c r="F173" s="721"/>
      <c r="G173" s="721"/>
      <c r="H173" s="721"/>
      <c r="I173" s="721"/>
      <c r="J173" s="721"/>
      <c r="K173" s="721"/>
      <c r="AJ173" s="721"/>
      <c r="AK173" s="721"/>
      <c r="AL173" s="721"/>
      <c r="AM173" s="721"/>
      <c r="AN173" s="721"/>
      <c r="AO173" s="721"/>
      <c r="AP173" s="721"/>
      <c r="AQ173" s="721"/>
      <c r="AR173" s="721"/>
      <c r="AS173" s="721"/>
      <c r="AT173" s="721"/>
      <c r="AU173" s="721"/>
      <c r="AV173" s="721"/>
      <c r="AW173" s="721"/>
      <c r="AX173" s="721"/>
      <c r="AY173" s="721"/>
      <c r="AZ173" s="721"/>
    </row>
    <row r="174" spans="1:52">
      <c r="A174" s="721"/>
      <c r="B174" s="721"/>
      <c r="C174" s="721"/>
      <c r="D174" s="721"/>
      <c r="E174" s="721"/>
      <c r="F174" s="721"/>
      <c r="G174" s="721"/>
      <c r="H174" s="721"/>
      <c r="I174" s="721"/>
      <c r="J174" s="721"/>
      <c r="K174" s="721"/>
      <c r="AJ174" s="721"/>
      <c r="AK174" s="721"/>
      <c r="AL174" s="721"/>
      <c r="AM174" s="721"/>
      <c r="AN174" s="721"/>
      <c r="AO174" s="721"/>
      <c r="AP174" s="721"/>
      <c r="AQ174" s="721"/>
      <c r="AR174" s="721"/>
      <c r="AS174" s="721"/>
      <c r="AT174" s="721"/>
      <c r="AU174" s="721"/>
      <c r="AV174" s="721"/>
      <c r="AW174" s="721"/>
      <c r="AX174" s="721"/>
      <c r="AY174" s="721"/>
      <c r="AZ174" s="721"/>
    </row>
    <row r="175" spans="1:52">
      <c r="A175" s="721"/>
      <c r="B175" s="721"/>
      <c r="C175" s="721"/>
      <c r="D175" s="721"/>
      <c r="E175" s="721"/>
      <c r="F175" s="721"/>
      <c r="G175" s="721"/>
      <c r="H175" s="721"/>
      <c r="I175" s="721"/>
      <c r="J175" s="721"/>
      <c r="K175" s="721"/>
      <c r="AJ175" s="721"/>
      <c r="AK175" s="721"/>
      <c r="AL175" s="721"/>
      <c r="AM175" s="721"/>
      <c r="AN175" s="721"/>
      <c r="AO175" s="721"/>
      <c r="AP175" s="721"/>
      <c r="AQ175" s="721"/>
      <c r="AR175" s="721"/>
      <c r="AS175" s="721"/>
      <c r="AT175" s="721"/>
      <c r="AU175" s="721"/>
      <c r="AV175" s="721"/>
      <c r="AW175" s="721"/>
      <c r="AX175" s="721"/>
      <c r="AY175" s="721"/>
      <c r="AZ175" s="721"/>
    </row>
    <row r="176" spans="1:52">
      <c r="A176" s="721"/>
      <c r="B176" s="721"/>
      <c r="C176" s="721"/>
      <c r="D176" s="721"/>
      <c r="E176" s="721"/>
      <c r="F176" s="721"/>
      <c r="G176" s="721"/>
      <c r="H176" s="721"/>
      <c r="I176" s="721"/>
      <c r="J176" s="721"/>
      <c r="K176" s="721"/>
      <c r="AJ176" s="721"/>
      <c r="AK176" s="721"/>
      <c r="AL176" s="721"/>
      <c r="AM176" s="721"/>
      <c r="AN176" s="721"/>
      <c r="AO176" s="721"/>
      <c r="AP176" s="721"/>
      <c r="AQ176" s="721"/>
      <c r="AR176" s="721"/>
      <c r="AS176" s="721"/>
      <c r="AT176" s="721"/>
      <c r="AU176" s="721"/>
      <c r="AV176" s="721"/>
      <c r="AW176" s="721"/>
      <c r="AX176" s="721"/>
      <c r="AY176" s="721"/>
      <c r="AZ176" s="721"/>
    </row>
    <row r="177" spans="1:52">
      <c r="A177" s="721"/>
      <c r="B177" s="721"/>
      <c r="C177" s="721"/>
      <c r="D177" s="721"/>
      <c r="E177" s="721"/>
      <c r="F177" s="721"/>
      <c r="G177" s="721"/>
      <c r="H177" s="721"/>
      <c r="I177" s="721"/>
      <c r="J177" s="721"/>
      <c r="K177" s="721"/>
      <c r="AJ177" s="721"/>
      <c r="AK177" s="721"/>
      <c r="AL177" s="721"/>
      <c r="AM177" s="721"/>
      <c r="AN177" s="721"/>
      <c r="AO177" s="721"/>
      <c r="AP177" s="721"/>
      <c r="AQ177" s="721"/>
      <c r="AR177" s="721"/>
      <c r="AS177" s="721"/>
      <c r="AT177" s="721"/>
      <c r="AU177" s="721"/>
      <c r="AV177" s="721"/>
      <c r="AW177" s="721"/>
      <c r="AX177" s="721"/>
      <c r="AY177" s="721"/>
      <c r="AZ177" s="721"/>
    </row>
    <row r="178" spans="1:52">
      <c r="A178" s="721"/>
      <c r="B178" s="721"/>
      <c r="C178" s="721"/>
      <c r="D178" s="721"/>
      <c r="E178" s="721"/>
      <c r="F178" s="721"/>
      <c r="G178" s="721"/>
      <c r="H178" s="721"/>
      <c r="I178" s="721"/>
      <c r="J178" s="721"/>
      <c r="K178" s="721"/>
      <c r="AJ178" s="721"/>
      <c r="AK178" s="721"/>
      <c r="AL178" s="721"/>
      <c r="AM178" s="721"/>
      <c r="AN178" s="721"/>
      <c r="AO178" s="721"/>
      <c r="AP178" s="721"/>
      <c r="AQ178" s="721"/>
      <c r="AR178" s="721"/>
      <c r="AS178" s="721"/>
      <c r="AT178" s="721"/>
      <c r="AU178" s="721"/>
      <c r="AV178" s="721"/>
      <c r="AW178" s="721"/>
      <c r="AX178" s="721"/>
      <c r="AY178" s="721"/>
      <c r="AZ178" s="721"/>
    </row>
    <row r="179" spans="1:52">
      <c r="A179" s="721"/>
      <c r="B179" s="721"/>
      <c r="C179" s="721"/>
      <c r="D179" s="721"/>
      <c r="E179" s="721"/>
      <c r="F179" s="721"/>
      <c r="G179" s="721"/>
      <c r="H179" s="721"/>
      <c r="I179" s="721"/>
      <c r="J179" s="721"/>
      <c r="K179" s="721"/>
      <c r="AJ179" s="721"/>
      <c r="AK179" s="721"/>
      <c r="AL179" s="721"/>
      <c r="AM179" s="721"/>
      <c r="AN179" s="721"/>
      <c r="AO179" s="721"/>
      <c r="AP179" s="721"/>
      <c r="AQ179" s="721"/>
      <c r="AR179" s="721"/>
      <c r="AS179" s="721"/>
      <c r="AT179" s="721"/>
      <c r="AU179" s="721"/>
      <c r="AV179" s="721"/>
      <c r="AW179" s="721"/>
      <c r="AX179" s="721"/>
      <c r="AY179" s="721"/>
      <c r="AZ179" s="721"/>
    </row>
    <row r="180" spans="1:52">
      <c r="A180" s="721"/>
      <c r="B180" s="721"/>
      <c r="C180" s="721"/>
      <c r="D180" s="721"/>
      <c r="E180" s="721"/>
      <c r="F180" s="721"/>
      <c r="G180" s="721"/>
      <c r="H180" s="721"/>
      <c r="I180" s="721"/>
      <c r="J180" s="721"/>
      <c r="K180" s="721"/>
      <c r="AJ180" s="721"/>
      <c r="AK180" s="721"/>
      <c r="AL180" s="721"/>
      <c r="AM180" s="721"/>
      <c r="AN180" s="721"/>
      <c r="AO180" s="721"/>
      <c r="AP180" s="721"/>
      <c r="AQ180" s="721"/>
      <c r="AR180" s="721"/>
      <c r="AS180" s="721"/>
      <c r="AT180" s="721"/>
      <c r="AU180" s="721"/>
      <c r="AV180" s="721"/>
      <c r="AW180" s="721"/>
      <c r="AX180" s="721"/>
      <c r="AY180" s="721"/>
      <c r="AZ180" s="721"/>
    </row>
    <row r="181" spans="1:52">
      <c r="A181" s="721"/>
      <c r="B181" s="721"/>
      <c r="C181" s="721"/>
      <c r="D181" s="721"/>
      <c r="E181" s="721"/>
      <c r="F181" s="721"/>
      <c r="G181" s="721"/>
      <c r="H181" s="721"/>
      <c r="I181" s="721"/>
      <c r="J181" s="721"/>
      <c r="K181" s="721"/>
      <c r="AJ181" s="721"/>
      <c r="AK181" s="721"/>
      <c r="AL181" s="721"/>
      <c r="AM181" s="721"/>
      <c r="AN181" s="721"/>
      <c r="AO181" s="721"/>
      <c r="AP181" s="721"/>
      <c r="AQ181" s="721"/>
      <c r="AR181" s="721"/>
      <c r="AS181" s="721"/>
      <c r="AT181" s="721"/>
      <c r="AU181" s="721"/>
      <c r="AV181" s="721"/>
      <c r="AW181" s="721"/>
      <c r="AX181" s="721"/>
      <c r="AY181" s="721"/>
      <c r="AZ181" s="721"/>
    </row>
    <row r="182" spans="1:52">
      <c r="A182" s="721"/>
      <c r="B182" s="721"/>
      <c r="C182" s="721"/>
      <c r="D182" s="721"/>
      <c r="E182" s="721"/>
      <c r="F182" s="721"/>
      <c r="G182" s="721"/>
      <c r="H182" s="721"/>
      <c r="I182" s="721"/>
      <c r="J182" s="721"/>
      <c r="K182" s="721"/>
      <c r="AJ182" s="721"/>
      <c r="AK182" s="721"/>
      <c r="AL182" s="721"/>
      <c r="AM182" s="721"/>
      <c r="AN182" s="721"/>
      <c r="AO182" s="721"/>
      <c r="AP182" s="721"/>
      <c r="AQ182" s="721"/>
      <c r="AR182" s="721"/>
      <c r="AS182" s="721"/>
      <c r="AT182" s="721"/>
      <c r="AU182" s="721"/>
      <c r="AV182" s="721"/>
      <c r="AW182" s="721"/>
      <c r="AX182" s="721"/>
      <c r="AY182" s="721"/>
      <c r="AZ182" s="721"/>
    </row>
    <row r="183" spans="1:52">
      <c r="A183" s="721"/>
      <c r="B183" s="721"/>
      <c r="C183" s="721"/>
      <c r="D183" s="721"/>
      <c r="E183" s="721"/>
      <c r="F183" s="721"/>
      <c r="G183" s="721"/>
      <c r="H183" s="721"/>
      <c r="I183" s="721"/>
      <c r="J183" s="721"/>
      <c r="K183" s="721"/>
      <c r="AJ183" s="721"/>
      <c r="AK183" s="721"/>
      <c r="AL183" s="721"/>
      <c r="AM183" s="721"/>
      <c r="AN183" s="721"/>
      <c r="AO183" s="721"/>
      <c r="AP183" s="721"/>
      <c r="AQ183" s="721"/>
      <c r="AR183" s="721"/>
      <c r="AS183" s="721"/>
      <c r="AT183" s="721"/>
      <c r="AU183" s="721"/>
      <c r="AV183" s="721"/>
      <c r="AW183" s="721"/>
      <c r="AX183" s="721"/>
      <c r="AY183" s="721"/>
      <c r="AZ183" s="721"/>
    </row>
    <row r="184" spans="1:52">
      <c r="A184" s="721"/>
      <c r="B184" s="721"/>
      <c r="C184" s="721"/>
      <c r="D184" s="721"/>
      <c r="E184" s="721"/>
      <c r="F184" s="721"/>
      <c r="G184" s="721"/>
      <c r="H184" s="721"/>
      <c r="I184" s="721"/>
      <c r="J184" s="721"/>
      <c r="K184" s="721"/>
      <c r="AJ184" s="721"/>
      <c r="AK184" s="721"/>
      <c r="AL184" s="721"/>
      <c r="AM184" s="721"/>
      <c r="AN184" s="721"/>
      <c r="AO184" s="721"/>
      <c r="AP184" s="721"/>
      <c r="AQ184" s="721"/>
      <c r="AR184" s="721"/>
      <c r="AS184" s="721"/>
      <c r="AT184" s="721"/>
      <c r="AU184" s="721"/>
      <c r="AV184" s="721"/>
      <c r="AW184" s="721"/>
      <c r="AX184" s="721"/>
      <c r="AY184" s="721"/>
      <c r="AZ184" s="721"/>
    </row>
    <row r="185" spans="1:52">
      <c r="A185" s="721"/>
      <c r="B185" s="721"/>
      <c r="C185" s="721"/>
      <c r="D185" s="721"/>
      <c r="E185" s="721"/>
      <c r="F185" s="721"/>
      <c r="G185" s="721"/>
      <c r="H185" s="721"/>
      <c r="I185" s="721"/>
      <c r="J185" s="721"/>
      <c r="K185" s="721"/>
      <c r="AJ185" s="721"/>
      <c r="AK185" s="721"/>
      <c r="AL185" s="721"/>
      <c r="AM185" s="721"/>
      <c r="AN185" s="721"/>
      <c r="AO185" s="721"/>
      <c r="AP185" s="721"/>
      <c r="AQ185" s="721"/>
      <c r="AR185" s="721"/>
      <c r="AS185" s="721"/>
      <c r="AT185" s="721"/>
      <c r="AU185" s="721"/>
      <c r="AV185" s="721"/>
      <c r="AW185" s="721"/>
      <c r="AX185" s="721"/>
      <c r="AY185" s="721"/>
      <c r="AZ185" s="721"/>
    </row>
    <row r="186" spans="1:52">
      <c r="A186" s="721"/>
      <c r="B186" s="721"/>
      <c r="C186" s="721"/>
      <c r="D186" s="721"/>
      <c r="E186" s="721"/>
      <c r="F186" s="721"/>
      <c r="G186" s="721"/>
      <c r="H186" s="721"/>
      <c r="I186" s="721"/>
      <c r="J186" s="721"/>
      <c r="K186" s="721"/>
      <c r="AJ186" s="721"/>
      <c r="AK186" s="721"/>
      <c r="AL186" s="721"/>
      <c r="AM186" s="721"/>
      <c r="AN186" s="721"/>
      <c r="AO186" s="721"/>
      <c r="AP186" s="721"/>
      <c r="AQ186" s="721"/>
      <c r="AR186" s="721"/>
      <c r="AS186" s="721"/>
      <c r="AT186" s="721"/>
      <c r="AU186" s="721"/>
      <c r="AV186" s="721"/>
      <c r="AW186" s="721"/>
      <c r="AX186" s="721"/>
      <c r="AY186" s="721"/>
      <c r="AZ186" s="721"/>
    </row>
    <row r="187" spans="1:52">
      <c r="A187" s="721"/>
      <c r="B187" s="721"/>
      <c r="C187" s="721"/>
      <c r="D187" s="721"/>
      <c r="E187" s="721"/>
      <c r="F187" s="721"/>
      <c r="G187" s="721"/>
      <c r="H187" s="721"/>
      <c r="I187" s="721"/>
      <c r="J187" s="721"/>
      <c r="K187" s="721"/>
      <c r="AJ187" s="721"/>
      <c r="AK187" s="721"/>
      <c r="AL187" s="721"/>
      <c r="AM187" s="721"/>
      <c r="AN187" s="721"/>
      <c r="AO187" s="721"/>
      <c r="AP187" s="721"/>
      <c r="AQ187" s="721"/>
      <c r="AR187" s="721"/>
      <c r="AS187" s="721"/>
      <c r="AT187" s="721"/>
      <c r="AU187" s="721"/>
      <c r="AV187" s="721"/>
      <c r="AW187" s="721"/>
      <c r="AX187" s="721"/>
      <c r="AY187" s="721"/>
      <c r="AZ187" s="721"/>
    </row>
    <row r="188" spans="1:52">
      <c r="A188" s="721"/>
      <c r="B188" s="721"/>
      <c r="C188" s="721"/>
      <c r="D188" s="721"/>
      <c r="E188" s="721"/>
      <c r="F188" s="721"/>
      <c r="G188" s="721"/>
      <c r="H188" s="721"/>
      <c r="I188" s="721"/>
      <c r="J188" s="721"/>
      <c r="K188" s="721"/>
      <c r="AJ188" s="721"/>
      <c r="AK188" s="721"/>
      <c r="AL188" s="721"/>
      <c r="AM188" s="721"/>
      <c r="AN188" s="721"/>
      <c r="AO188" s="721"/>
      <c r="AP188" s="721"/>
      <c r="AQ188" s="721"/>
      <c r="AR188" s="721"/>
      <c r="AS188" s="721"/>
      <c r="AT188" s="721"/>
      <c r="AU188" s="721"/>
      <c r="AV188" s="721"/>
      <c r="AW188" s="721"/>
      <c r="AX188" s="721"/>
      <c r="AY188" s="721"/>
      <c r="AZ188" s="721"/>
    </row>
    <row r="189" spans="1:52">
      <c r="A189" s="721"/>
      <c r="B189" s="721"/>
      <c r="C189" s="721"/>
      <c r="D189" s="721"/>
      <c r="E189" s="721"/>
      <c r="F189" s="721"/>
      <c r="G189" s="721"/>
      <c r="H189" s="721"/>
      <c r="I189" s="721"/>
      <c r="J189" s="721"/>
      <c r="K189" s="721"/>
      <c r="AJ189" s="721"/>
      <c r="AK189" s="721"/>
      <c r="AL189" s="721"/>
      <c r="AM189" s="721"/>
      <c r="AN189" s="721"/>
      <c r="AO189" s="721"/>
      <c r="AP189" s="721"/>
      <c r="AQ189" s="721"/>
      <c r="AR189" s="721"/>
      <c r="AS189" s="721"/>
      <c r="AT189" s="721"/>
      <c r="AU189" s="721"/>
      <c r="AV189" s="721"/>
      <c r="AW189" s="721"/>
      <c r="AX189" s="721"/>
      <c r="AY189" s="721"/>
      <c r="AZ189" s="721"/>
    </row>
    <row r="190" spans="1:52">
      <c r="A190" s="721"/>
      <c r="B190" s="721"/>
      <c r="C190" s="721"/>
      <c r="D190" s="721"/>
      <c r="E190" s="721"/>
      <c r="F190" s="721"/>
      <c r="G190" s="721"/>
      <c r="H190" s="721"/>
      <c r="I190" s="721"/>
      <c r="J190" s="721"/>
      <c r="K190" s="721"/>
      <c r="AJ190" s="721"/>
      <c r="AK190" s="721"/>
      <c r="AL190" s="721"/>
      <c r="AM190" s="721"/>
      <c r="AN190" s="721"/>
      <c r="AO190" s="721"/>
      <c r="AP190" s="721"/>
      <c r="AQ190" s="721"/>
      <c r="AR190" s="721"/>
      <c r="AS190" s="721"/>
      <c r="AT190" s="721"/>
      <c r="AU190" s="721"/>
      <c r="AV190" s="721"/>
      <c r="AW190" s="721"/>
      <c r="AX190" s="721"/>
      <c r="AY190" s="721"/>
      <c r="AZ190" s="721"/>
    </row>
    <row r="191" spans="1:52">
      <c r="A191" s="721"/>
      <c r="B191" s="721"/>
      <c r="C191" s="721"/>
      <c r="D191" s="721"/>
      <c r="E191" s="721"/>
      <c r="F191" s="721"/>
      <c r="G191" s="721"/>
      <c r="H191" s="721"/>
      <c r="I191" s="721"/>
      <c r="J191" s="721"/>
      <c r="K191" s="721"/>
      <c r="AJ191" s="721"/>
      <c r="AK191" s="721"/>
      <c r="AL191" s="721"/>
      <c r="AM191" s="721"/>
      <c r="AN191" s="721"/>
      <c r="AO191" s="721"/>
      <c r="AP191" s="721"/>
      <c r="AQ191" s="721"/>
      <c r="AR191" s="721"/>
      <c r="AS191" s="721"/>
      <c r="AT191" s="721"/>
      <c r="AU191" s="721"/>
      <c r="AV191" s="721"/>
      <c r="AW191" s="721"/>
      <c r="AX191" s="721"/>
      <c r="AY191" s="721"/>
      <c r="AZ191" s="721"/>
    </row>
    <row r="192" spans="1:52">
      <c r="A192" s="721"/>
      <c r="B192" s="721"/>
      <c r="C192" s="721"/>
      <c r="D192" s="721"/>
      <c r="E192" s="721"/>
      <c r="F192" s="721"/>
      <c r="G192" s="721"/>
      <c r="H192" s="721"/>
      <c r="I192" s="721"/>
      <c r="J192" s="721"/>
      <c r="K192" s="721"/>
      <c r="AJ192" s="721"/>
      <c r="AK192" s="721"/>
      <c r="AL192" s="721"/>
      <c r="AM192" s="721"/>
      <c r="AN192" s="721"/>
      <c r="AO192" s="721"/>
      <c r="AP192" s="721"/>
      <c r="AQ192" s="721"/>
      <c r="AR192" s="721"/>
      <c r="AS192" s="721"/>
      <c r="AT192" s="721"/>
      <c r="AU192" s="721"/>
      <c r="AV192" s="721"/>
      <c r="AW192" s="721"/>
      <c r="AX192" s="721"/>
      <c r="AY192" s="721"/>
      <c r="AZ192" s="721"/>
    </row>
    <row r="193" spans="1:52">
      <c r="A193" s="721"/>
      <c r="B193" s="721"/>
      <c r="C193" s="721"/>
      <c r="D193" s="721"/>
      <c r="E193" s="721"/>
      <c r="F193" s="721"/>
      <c r="G193" s="721"/>
      <c r="H193" s="721"/>
      <c r="I193" s="721"/>
      <c r="J193" s="721"/>
      <c r="K193" s="721"/>
      <c r="AJ193" s="721"/>
      <c r="AK193" s="721"/>
      <c r="AL193" s="721"/>
      <c r="AM193" s="721"/>
      <c r="AN193" s="721"/>
      <c r="AO193" s="721"/>
      <c r="AP193" s="721"/>
      <c r="AQ193" s="721"/>
      <c r="AR193" s="721"/>
      <c r="AS193" s="721"/>
      <c r="AT193" s="721"/>
      <c r="AU193" s="721"/>
      <c r="AV193" s="721"/>
      <c r="AW193" s="721"/>
      <c r="AX193" s="721"/>
      <c r="AY193" s="721"/>
      <c r="AZ193" s="721"/>
    </row>
  </sheetData>
  <mergeCells count="8">
    <mergeCell ref="A56:K56"/>
    <mergeCell ref="A33:A39"/>
    <mergeCell ref="C32:K32"/>
    <mergeCell ref="A1:K1"/>
    <mergeCell ref="C3:K3"/>
    <mergeCell ref="A4:A10"/>
    <mergeCell ref="A54:K54"/>
    <mergeCell ref="A55:K55"/>
  </mergeCells>
  <pageMargins left="0.25" right="0.25" top="0.5" bottom="0.5" header="0.3" footer="0.3"/>
  <pageSetup paperSize="9" orientation="landscape" r:id="rId1"/>
  <rowBreaks count="1" manualBreakCount="1">
    <brk id="31" max="10" man="1"/>
  </rowBreaks>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9"/>
  <dimension ref="A1:J19"/>
  <sheetViews>
    <sheetView zoomScaleNormal="100" workbookViewId="0">
      <selection sqref="A1:J1"/>
    </sheetView>
  </sheetViews>
  <sheetFormatPr defaultRowHeight="15"/>
  <cols>
    <col min="1" max="1" width="30.140625" style="201" customWidth="1"/>
    <col min="2" max="16384" width="9.140625" style="201"/>
  </cols>
  <sheetData>
    <row r="1" spans="1:10" ht="15" customHeight="1">
      <c r="A1" s="962" t="s">
        <v>685</v>
      </c>
      <c r="B1" s="962"/>
      <c r="C1" s="962"/>
      <c r="D1" s="962"/>
      <c r="E1" s="962"/>
      <c r="F1" s="962"/>
      <c r="G1" s="962"/>
      <c r="H1" s="962"/>
      <c r="I1" s="962"/>
      <c r="J1" s="962"/>
    </row>
    <row r="2" spans="1:10">
      <c r="A2" s="257" t="s">
        <v>339</v>
      </c>
      <c r="B2" s="552" t="s">
        <v>735</v>
      </c>
      <c r="C2" s="89" t="s">
        <v>1</v>
      </c>
      <c r="D2" s="89" t="s">
        <v>2</v>
      </c>
      <c r="E2" s="89" t="s">
        <v>3</v>
      </c>
      <c r="F2" s="89" t="s">
        <v>4</v>
      </c>
      <c r="G2" s="89" t="s">
        <v>5</v>
      </c>
      <c r="H2" s="89" t="s">
        <v>6</v>
      </c>
      <c r="I2" s="89" t="s">
        <v>7</v>
      </c>
      <c r="J2" s="89" t="s">
        <v>227</v>
      </c>
    </row>
    <row r="3" spans="1:10" ht="15" customHeight="1">
      <c r="A3" s="118"/>
      <c r="B3" s="817" t="s">
        <v>228</v>
      </c>
      <c r="C3" s="817"/>
      <c r="D3" s="817"/>
      <c r="E3" s="817"/>
      <c r="F3" s="817"/>
      <c r="G3" s="817"/>
      <c r="H3" s="817"/>
      <c r="I3" s="817"/>
      <c r="J3" s="817"/>
    </row>
    <row r="4" spans="1:10" ht="15" customHeight="1">
      <c r="A4" s="117">
        <v>1</v>
      </c>
      <c r="B4" s="57" t="s">
        <v>26</v>
      </c>
      <c r="C4" s="57">
        <v>3451</v>
      </c>
      <c r="D4" s="57">
        <v>1736</v>
      </c>
      <c r="E4" s="57">
        <v>1282</v>
      </c>
      <c r="F4" s="57">
        <v>1184</v>
      </c>
      <c r="G4" s="57">
        <v>288</v>
      </c>
      <c r="H4" s="57">
        <v>260</v>
      </c>
      <c r="I4" s="57">
        <v>196</v>
      </c>
      <c r="J4" s="57">
        <v>8397</v>
      </c>
    </row>
    <row r="5" spans="1:10" ht="15" customHeight="1">
      <c r="A5" s="117">
        <v>2</v>
      </c>
      <c r="B5" s="57" t="s">
        <v>26</v>
      </c>
      <c r="C5" s="57">
        <v>1188</v>
      </c>
      <c r="D5" s="57">
        <v>1033</v>
      </c>
      <c r="E5" s="57">
        <v>640</v>
      </c>
      <c r="F5" s="57">
        <v>544</v>
      </c>
      <c r="G5" s="57">
        <v>144</v>
      </c>
      <c r="H5" s="57">
        <v>99</v>
      </c>
      <c r="I5" s="57">
        <v>103</v>
      </c>
      <c r="J5" s="57">
        <v>3751</v>
      </c>
    </row>
    <row r="6" spans="1:10" ht="15" customHeight="1">
      <c r="A6" s="117" t="s">
        <v>422</v>
      </c>
      <c r="B6" s="57" t="s">
        <v>26</v>
      </c>
      <c r="C6" s="57">
        <v>540</v>
      </c>
      <c r="D6" s="57">
        <v>725</v>
      </c>
      <c r="E6" s="57">
        <v>408</v>
      </c>
      <c r="F6" s="57">
        <v>262</v>
      </c>
      <c r="G6" s="57">
        <v>99</v>
      </c>
      <c r="H6" s="57">
        <v>55</v>
      </c>
      <c r="I6" s="57">
        <v>40</v>
      </c>
      <c r="J6" s="57">
        <v>2129</v>
      </c>
    </row>
    <row r="7" spans="1:10" ht="15" customHeight="1">
      <c r="A7" s="117" t="s">
        <v>423</v>
      </c>
      <c r="B7" s="57" t="s">
        <v>26</v>
      </c>
      <c r="C7" s="57">
        <v>49</v>
      </c>
      <c r="D7" s="57">
        <v>149</v>
      </c>
      <c r="E7" s="57">
        <v>80</v>
      </c>
      <c r="F7" s="57">
        <v>19</v>
      </c>
      <c r="G7" s="57">
        <v>19</v>
      </c>
      <c r="H7" s="57">
        <v>4</v>
      </c>
      <c r="I7" s="57">
        <v>6</v>
      </c>
      <c r="J7" s="57">
        <v>326</v>
      </c>
    </row>
    <row r="8" spans="1:10">
      <c r="A8" s="536" t="s">
        <v>424</v>
      </c>
      <c r="B8" s="58" t="s">
        <v>26</v>
      </c>
      <c r="C8" s="58">
        <v>5228</v>
      </c>
      <c r="D8" s="58">
        <v>3643</v>
      </c>
      <c r="E8" s="58">
        <v>2410</v>
      </c>
      <c r="F8" s="58">
        <v>2009</v>
      </c>
      <c r="G8" s="58">
        <v>550</v>
      </c>
      <c r="H8" s="58">
        <v>418</v>
      </c>
      <c r="I8" s="58">
        <v>345</v>
      </c>
      <c r="J8" s="58">
        <v>14603</v>
      </c>
    </row>
    <row r="9" spans="1:10" ht="15" customHeight="1">
      <c r="A9" s="194"/>
      <c r="B9" s="817" t="s">
        <v>298</v>
      </c>
      <c r="C9" s="817"/>
      <c r="D9" s="817"/>
      <c r="E9" s="817"/>
      <c r="F9" s="817"/>
      <c r="G9" s="817"/>
      <c r="H9" s="817"/>
      <c r="I9" s="817"/>
      <c r="J9" s="817"/>
    </row>
    <row r="10" spans="1:10" ht="15" customHeight="1">
      <c r="A10" s="117">
        <v>1</v>
      </c>
      <c r="B10" s="476" t="s">
        <v>24</v>
      </c>
      <c r="C10" s="203">
        <v>66.009946442234124</v>
      </c>
      <c r="D10" s="203">
        <v>47.653033214383747</v>
      </c>
      <c r="E10" s="203">
        <v>53.19502074688797</v>
      </c>
      <c r="F10" s="203">
        <v>58.934793429566952</v>
      </c>
      <c r="G10" s="203">
        <v>52.363636363636367</v>
      </c>
      <c r="H10" s="203">
        <v>62.200956937799042</v>
      </c>
      <c r="I10" s="203">
        <v>56.811594202898547</v>
      </c>
      <c r="J10" s="203">
        <v>57.501883174690136</v>
      </c>
    </row>
    <row r="11" spans="1:10" ht="15" customHeight="1">
      <c r="A11" s="117">
        <v>2</v>
      </c>
      <c r="B11" s="476" t="s">
        <v>24</v>
      </c>
      <c r="C11" s="203">
        <v>22.723794950267788</v>
      </c>
      <c r="D11" s="203">
        <v>28.355750754872357</v>
      </c>
      <c r="E11" s="203">
        <v>26.556016597510375</v>
      </c>
      <c r="F11" s="203">
        <v>27.078148332503734</v>
      </c>
      <c r="G11" s="203">
        <v>26.181818181818183</v>
      </c>
      <c r="H11" s="203">
        <v>23.684210526315791</v>
      </c>
      <c r="I11" s="203">
        <v>29.855072463768117</v>
      </c>
      <c r="J11" s="203">
        <v>25.686502773402726</v>
      </c>
    </row>
    <row r="12" spans="1:10" ht="15" customHeight="1">
      <c r="A12" s="117" t="s">
        <v>422</v>
      </c>
      <c r="B12" s="476" t="s">
        <v>24</v>
      </c>
      <c r="C12" s="203">
        <v>10.328997704667177</v>
      </c>
      <c r="D12" s="203">
        <v>19.901180345868788</v>
      </c>
      <c r="E12" s="203">
        <v>16.929460580912863</v>
      </c>
      <c r="F12" s="203">
        <v>13.041314086610253</v>
      </c>
      <c r="G12" s="203">
        <v>18</v>
      </c>
      <c r="H12" s="203">
        <v>13.157894736842104</v>
      </c>
      <c r="I12" s="203">
        <v>11.594202898550725</v>
      </c>
      <c r="J12" s="203">
        <v>14.579196055605014</v>
      </c>
    </row>
    <row r="13" spans="1:10" ht="15" customHeight="1">
      <c r="A13" s="117" t="s">
        <v>423</v>
      </c>
      <c r="B13" s="476" t="s">
        <v>24</v>
      </c>
      <c r="C13" s="203">
        <v>0.93726090283091046</v>
      </c>
      <c r="D13" s="203">
        <v>4.0900356848751027</v>
      </c>
      <c r="E13" s="203">
        <v>3.3195020746887969</v>
      </c>
      <c r="F13" s="203">
        <v>0.9457441513190642</v>
      </c>
      <c r="G13" s="203">
        <v>3.4545454545454546</v>
      </c>
      <c r="H13" s="203">
        <v>0.9569377990430622</v>
      </c>
      <c r="I13" s="203">
        <v>1.7391304347826086</v>
      </c>
      <c r="J13" s="203">
        <v>2.2324179963021296</v>
      </c>
    </row>
    <row r="14" spans="1:10">
      <c r="A14" s="194" t="s">
        <v>425</v>
      </c>
      <c r="B14" s="477" t="s">
        <v>24</v>
      </c>
      <c r="C14" s="204">
        <v>100</v>
      </c>
      <c r="D14" s="204">
        <v>100</v>
      </c>
      <c r="E14" s="204">
        <v>100</v>
      </c>
      <c r="F14" s="204">
        <v>100</v>
      </c>
      <c r="G14" s="204">
        <v>100</v>
      </c>
      <c r="H14" s="204">
        <v>100</v>
      </c>
      <c r="I14" s="204">
        <v>100</v>
      </c>
      <c r="J14" s="204">
        <v>100</v>
      </c>
    </row>
    <row r="15" spans="1:10">
      <c r="A15" s="808" t="s">
        <v>143</v>
      </c>
      <c r="B15" s="965"/>
      <c r="C15" s="965"/>
      <c r="D15" s="965"/>
      <c r="E15" s="965"/>
      <c r="F15" s="965"/>
      <c r="G15" s="965"/>
      <c r="H15" s="965"/>
      <c r="I15" s="965"/>
      <c r="J15" s="965"/>
    </row>
    <row r="16" spans="1:10" ht="15" customHeight="1">
      <c r="A16" s="963" t="s">
        <v>880</v>
      </c>
      <c r="B16" s="964"/>
      <c r="C16" s="964"/>
      <c r="D16" s="964"/>
      <c r="E16" s="964"/>
      <c r="F16" s="964"/>
      <c r="G16" s="964"/>
      <c r="H16" s="964"/>
      <c r="I16" s="964"/>
      <c r="J16" s="964"/>
    </row>
    <row r="17" spans="1:10" s="712" customFormat="1" ht="15" customHeight="1">
      <c r="A17" s="809" t="s">
        <v>881</v>
      </c>
      <c r="B17" s="809"/>
      <c r="C17" s="809"/>
      <c r="D17" s="809"/>
      <c r="E17" s="809"/>
      <c r="F17" s="809"/>
      <c r="G17" s="809"/>
      <c r="H17" s="809"/>
      <c r="I17" s="809"/>
      <c r="J17" s="809"/>
    </row>
    <row r="18" spans="1:10" s="712" customFormat="1" ht="24" customHeight="1">
      <c r="A18" s="801" t="s">
        <v>169</v>
      </c>
      <c r="B18" s="801"/>
      <c r="C18" s="801"/>
      <c r="D18" s="801"/>
      <c r="E18" s="801"/>
      <c r="F18" s="801"/>
      <c r="G18" s="801"/>
      <c r="H18" s="801"/>
      <c r="I18" s="801"/>
      <c r="J18" s="801"/>
    </row>
    <row r="19" spans="1:10">
      <c r="A19" s="448" t="s">
        <v>74</v>
      </c>
      <c r="B19" s="16"/>
      <c r="C19" s="16"/>
      <c r="D19" s="16"/>
      <c r="E19" s="16"/>
      <c r="F19" s="16"/>
      <c r="G19" s="16"/>
      <c r="H19" s="16"/>
      <c r="I19" s="16"/>
      <c r="J19" s="16"/>
    </row>
  </sheetData>
  <customSheetViews>
    <customSheetView guid="{9B1E4C89-5E12-4216-9D91-287A277F1BB3}">
      <selection sqref="A1:J1"/>
      <pageMargins left="0.7" right="0.7" top="0.75" bottom="0.75" header="0.3" footer="0.3"/>
      <pageSetup paperSize="9" orientation="portrait" r:id="rId1"/>
    </customSheetView>
  </customSheetViews>
  <mergeCells count="7">
    <mergeCell ref="A1:J1"/>
    <mergeCell ref="A17:J17"/>
    <mergeCell ref="A18:J18"/>
    <mergeCell ref="A16:J16"/>
    <mergeCell ref="A15:J15"/>
    <mergeCell ref="B3:J3"/>
    <mergeCell ref="B9:J9"/>
  </mergeCells>
  <pageMargins left="0.25" right="0.25" top="0.5" bottom="0.5" header="0.3" footer="0.3"/>
  <pageSetup paperSize="9" orientation="landscape" r:id="rId2"/>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0"/>
  <dimension ref="A1:J20"/>
  <sheetViews>
    <sheetView zoomScaleNormal="100" workbookViewId="0">
      <selection sqref="A1:J1"/>
    </sheetView>
  </sheetViews>
  <sheetFormatPr defaultRowHeight="15"/>
  <cols>
    <col min="1" max="1" width="29.5703125" style="4" customWidth="1"/>
    <col min="2" max="10" width="9.7109375" style="4" customWidth="1"/>
    <col min="11" max="16384" width="9.140625" style="4"/>
  </cols>
  <sheetData>
    <row r="1" spans="1:10" ht="15" customHeight="1">
      <c r="A1" s="804" t="s">
        <v>686</v>
      </c>
      <c r="B1" s="804"/>
      <c r="C1" s="804"/>
      <c r="D1" s="804"/>
      <c r="E1" s="804"/>
      <c r="F1" s="804"/>
      <c r="G1" s="804"/>
      <c r="H1" s="804"/>
      <c r="I1" s="804"/>
      <c r="J1" s="804"/>
    </row>
    <row r="2" spans="1:10">
      <c r="A2" s="257" t="s">
        <v>339</v>
      </c>
      <c r="B2" s="89" t="s">
        <v>0</v>
      </c>
      <c r="C2" s="89" t="s">
        <v>1</v>
      </c>
      <c r="D2" s="89" t="s">
        <v>784</v>
      </c>
      <c r="E2" s="89" t="s">
        <v>3</v>
      </c>
      <c r="F2" s="89" t="s">
        <v>4</v>
      </c>
      <c r="G2" s="89" t="s">
        <v>5</v>
      </c>
      <c r="H2" s="89" t="s">
        <v>6</v>
      </c>
      <c r="I2" s="89" t="s">
        <v>783</v>
      </c>
      <c r="J2" s="89" t="s">
        <v>227</v>
      </c>
    </row>
    <row r="3" spans="1:10">
      <c r="A3" s="8"/>
      <c r="B3" s="966" t="s">
        <v>228</v>
      </c>
      <c r="C3" s="966"/>
      <c r="D3" s="966"/>
      <c r="E3" s="966"/>
      <c r="F3" s="966"/>
      <c r="G3" s="966"/>
      <c r="H3" s="966"/>
      <c r="I3" s="966"/>
      <c r="J3" s="966"/>
    </row>
    <row r="4" spans="1:10">
      <c r="A4" s="21">
        <v>1</v>
      </c>
      <c r="B4" s="111">
        <v>1938</v>
      </c>
      <c r="C4" s="57">
        <v>574</v>
      </c>
      <c r="D4" s="57">
        <v>753</v>
      </c>
      <c r="E4" s="57">
        <v>438</v>
      </c>
      <c r="F4" s="57">
        <v>410</v>
      </c>
      <c r="G4" s="57">
        <v>110</v>
      </c>
      <c r="H4" s="57">
        <v>94</v>
      </c>
      <c r="I4" s="57">
        <v>74</v>
      </c>
      <c r="J4" s="57">
        <v>4391</v>
      </c>
    </row>
    <row r="5" spans="1:10">
      <c r="A5" s="21">
        <v>2</v>
      </c>
      <c r="B5" s="111">
        <v>1144</v>
      </c>
      <c r="C5" s="57">
        <v>296</v>
      </c>
      <c r="D5" s="57">
        <v>583</v>
      </c>
      <c r="E5" s="57">
        <v>290</v>
      </c>
      <c r="F5" s="57">
        <v>246</v>
      </c>
      <c r="G5" s="57">
        <v>75</v>
      </c>
      <c r="H5" s="57">
        <v>47</v>
      </c>
      <c r="I5" s="57">
        <v>48</v>
      </c>
      <c r="J5" s="57">
        <v>2729</v>
      </c>
    </row>
    <row r="6" spans="1:10">
      <c r="A6" s="21" t="s">
        <v>422</v>
      </c>
      <c r="B6" s="111">
        <v>597</v>
      </c>
      <c r="C6" s="57">
        <v>116</v>
      </c>
      <c r="D6" s="57">
        <v>482</v>
      </c>
      <c r="E6" s="57">
        <v>189</v>
      </c>
      <c r="F6" s="57">
        <v>142</v>
      </c>
      <c r="G6" s="57">
        <v>72</v>
      </c>
      <c r="H6" s="57">
        <v>21</v>
      </c>
      <c r="I6" s="57">
        <v>21</v>
      </c>
      <c r="J6" s="57">
        <v>1640</v>
      </c>
    </row>
    <row r="7" spans="1:10">
      <c r="A7" s="21" t="s">
        <v>423</v>
      </c>
      <c r="B7" s="111">
        <v>97</v>
      </c>
      <c r="C7" s="57">
        <v>9</v>
      </c>
      <c r="D7" s="57">
        <v>122</v>
      </c>
      <c r="E7" s="57">
        <v>51</v>
      </c>
      <c r="F7" s="57">
        <v>11</v>
      </c>
      <c r="G7" s="57">
        <v>14</v>
      </c>
      <c r="H7" s="57">
        <v>3</v>
      </c>
      <c r="I7" s="57">
        <v>4</v>
      </c>
      <c r="J7" s="57">
        <v>311</v>
      </c>
    </row>
    <row r="8" spans="1:10">
      <c r="A8" s="14" t="s">
        <v>424</v>
      </c>
      <c r="B8" s="202">
        <v>3776</v>
      </c>
      <c r="C8" s="58">
        <v>995</v>
      </c>
      <c r="D8" s="58">
        <v>1940</v>
      </c>
      <c r="E8" s="58">
        <v>968</v>
      </c>
      <c r="F8" s="58">
        <v>809</v>
      </c>
      <c r="G8" s="58">
        <v>271</v>
      </c>
      <c r="H8" s="58">
        <v>165</v>
      </c>
      <c r="I8" s="58">
        <v>147</v>
      </c>
      <c r="J8" s="58">
        <v>9071</v>
      </c>
    </row>
    <row r="9" spans="1:10">
      <c r="A9" s="235"/>
      <c r="B9" s="966" t="s">
        <v>298</v>
      </c>
      <c r="C9" s="966"/>
      <c r="D9" s="966"/>
      <c r="E9" s="966"/>
      <c r="F9" s="966"/>
      <c r="G9" s="966"/>
      <c r="H9" s="966"/>
      <c r="I9" s="966"/>
      <c r="J9" s="966"/>
    </row>
    <row r="10" spans="1:10">
      <c r="A10" s="21">
        <v>1</v>
      </c>
      <c r="B10" s="292">
        <v>51.324152542372879</v>
      </c>
      <c r="C10" s="292">
        <v>57.688442211055275</v>
      </c>
      <c r="D10" s="292">
        <v>38.814432989690722</v>
      </c>
      <c r="E10" s="292">
        <v>45.247933884297524</v>
      </c>
      <c r="F10" s="292">
        <v>50.679851668726826</v>
      </c>
      <c r="G10" s="292">
        <v>40.59040590405904</v>
      </c>
      <c r="H10" s="292">
        <v>56.969696969696969</v>
      </c>
      <c r="I10" s="292">
        <v>50.34013605442177</v>
      </c>
      <c r="J10" s="292">
        <v>48.407011354867159</v>
      </c>
    </row>
    <row r="11" spans="1:10">
      <c r="A11" s="21">
        <v>2</v>
      </c>
      <c r="B11" s="292">
        <v>30.296610169491526</v>
      </c>
      <c r="C11" s="292">
        <v>29.748743718592966</v>
      </c>
      <c r="D11" s="292">
        <v>30.051546391752577</v>
      </c>
      <c r="E11" s="292">
        <v>29.958677685950413</v>
      </c>
      <c r="F11" s="292">
        <v>30.407911001236094</v>
      </c>
      <c r="G11" s="292">
        <v>27.675276752767527</v>
      </c>
      <c r="H11" s="292">
        <v>28.484848484848484</v>
      </c>
      <c r="I11" s="292">
        <v>32.653061224489797</v>
      </c>
      <c r="J11" s="292">
        <v>30.084885900121265</v>
      </c>
    </row>
    <row r="12" spans="1:10">
      <c r="A12" s="21" t="s">
        <v>422</v>
      </c>
      <c r="B12" s="292">
        <v>15.810381355932204</v>
      </c>
      <c r="C12" s="292">
        <v>11.658291457286433</v>
      </c>
      <c r="D12" s="292">
        <v>24.845360824742269</v>
      </c>
      <c r="E12" s="292">
        <v>19.524793388429753</v>
      </c>
      <c r="F12" s="292">
        <v>17.552533992583438</v>
      </c>
      <c r="G12" s="292">
        <v>26.568265682656826</v>
      </c>
      <c r="H12" s="292">
        <v>12.727272727272727</v>
      </c>
      <c r="I12" s="292">
        <v>14.285714285714286</v>
      </c>
      <c r="J12" s="292">
        <v>18.079594311542277</v>
      </c>
    </row>
    <row r="13" spans="1:10">
      <c r="A13" s="21" t="s">
        <v>423</v>
      </c>
      <c r="B13" s="292">
        <v>2.5688559322033897</v>
      </c>
      <c r="C13" s="292">
        <v>0.90452261306532666</v>
      </c>
      <c r="D13" s="292">
        <v>6.2886597938144329</v>
      </c>
      <c r="E13" s="292">
        <v>5.2685950413223139</v>
      </c>
      <c r="F13" s="292">
        <v>1.3597033374536465</v>
      </c>
      <c r="G13" s="292">
        <v>5.1660516605166054</v>
      </c>
      <c r="H13" s="292">
        <v>1.8181818181818181</v>
      </c>
      <c r="I13" s="292">
        <v>2.7210884353741496</v>
      </c>
      <c r="J13" s="292">
        <v>3.4285084334692977</v>
      </c>
    </row>
    <row r="14" spans="1:10">
      <c r="A14" s="93" t="s">
        <v>425</v>
      </c>
      <c r="B14" s="293">
        <v>100</v>
      </c>
      <c r="C14" s="293">
        <v>100</v>
      </c>
      <c r="D14" s="293">
        <v>100</v>
      </c>
      <c r="E14" s="293">
        <v>100</v>
      </c>
      <c r="F14" s="293">
        <v>100</v>
      </c>
      <c r="G14" s="293">
        <v>100</v>
      </c>
      <c r="H14" s="293">
        <v>100</v>
      </c>
      <c r="I14" s="293">
        <v>100</v>
      </c>
      <c r="J14" s="293">
        <v>100</v>
      </c>
    </row>
    <row r="15" spans="1:10" ht="13.5" customHeight="1">
      <c r="A15" s="811" t="s">
        <v>219</v>
      </c>
      <c r="B15" s="811"/>
      <c r="C15" s="811"/>
      <c r="D15" s="811"/>
      <c r="E15" s="811"/>
      <c r="F15" s="811"/>
      <c r="G15" s="811"/>
      <c r="H15" s="811"/>
      <c r="I15" s="811"/>
      <c r="J15" s="811"/>
    </row>
    <row r="16" spans="1:10" s="437" customFormat="1" ht="25.5" customHeight="1">
      <c r="A16" s="829" t="s">
        <v>132</v>
      </c>
      <c r="B16" s="829"/>
      <c r="C16" s="829"/>
      <c r="D16" s="829"/>
      <c r="E16" s="829"/>
      <c r="F16" s="829"/>
      <c r="G16" s="829"/>
      <c r="H16" s="829"/>
      <c r="I16" s="829"/>
      <c r="J16" s="829"/>
    </row>
    <row r="17" spans="1:10">
      <c r="A17" s="467" t="s">
        <v>882</v>
      </c>
      <c r="B17" s="79"/>
      <c r="C17" s="79"/>
      <c r="D17" s="79"/>
      <c r="E17" s="79"/>
      <c r="F17" s="79"/>
      <c r="G17" s="79"/>
      <c r="H17" s="79"/>
      <c r="I17" s="79"/>
      <c r="J17" s="79"/>
    </row>
    <row r="18" spans="1:10" s="712" customFormat="1" ht="23.25" customHeight="1">
      <c r="A18" s="801" t="s">
        <v>87</v>
      </c>
      <c r="B18" s="801"/>
      <c r="C18" s="801"/>
      <c r="D18" s="801"/>
      <c r="E18" s="801"/>
      <c r="F18" s="801"/>
      <c r="G18" s="801"/>
      <c r="H18" s="801"/>
      <c r="I18" s="801"/>
      <c r="J18" s="801"/>
    </row>
    <row r="19" spans="1:10" s="712" customFormat="1">
      <c r="A19" s="474" t="s">
        <v>34</v>
      </c>
      <c r="B19" s="79"/>
      <c r="C19" s="79"/>
      <c r="D19" s="79"/>
      <c r="E19" s="79"/>
      <c r="F19" s="79"/>
      <c r="G19" s="79"/>
      <c r="H19" s="79"/>
      <c r="I19" s="79"/>
      <c r="J19" s="79"/>
    </row>
    <row r="20" spans="1:10">
      <c r="A20" s="467" t="s">
        <v>187</v>
      </c>
      <c r="B20" s="79"/>
      <c r="C20" s="79"/>
      <c r="D20" s="79"/>
      <c r="E20" s="79"/>
      <c r="F20" s="79"/>
      <c r="G20" s="79"/>
      <c r="H20" s="79"/>
      <c r="I20" s="79"/>
      <c r="J20" s="79"/>
    </row>
  </sheetData>
  <customSheetViews>
    <customSheetView guid="{9B1E4C89-5E12-4216-9D91-287A277F1BB3}">
      <selection sqref="A1:J1"/>
      <pageMargins left="0.7" right="0.7" top="0.75" bottom="0.75" header="0.3" footer="0.3"/>
      <pageSetup paperSize="9" orientation="portrait" r:id="rId1"/>
    </customSheetView>
  </customSheetViews>
  <mergeCells count="6">
    <mergeCell ref="A18:J18"/>
    <mergeCell ref="A16:J16"/>
    <mergeCell ref="A1:J1"/>
    <mergeCell ref="A15:J15"/>
    <mergeCell ref="B3:J3"/>
    <mergeCell ref="B9:J9"/>
  </mergeCells>
  <pageMargins left="0.25" right="0.25" top="0.5" bottom="0.5" header="0.3" footer="0.3"/>
  <pageSetup paperSize="9" orientation="landscape" r:id="rId2"/>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1"/>
  <dimension ref="A1:J20"/>
  <sheetViews>
    <sheetView zoomScaleNormal="100" workbookViewId="0">
      <selection sqref="A1:J1"/>
    </sheetView>
  </sheetViews>
  <sheetFormatPr defaultRowHeight="15"/>
  <cols>
    <col min="1" max="1" width="29.140625" style="4" customWidth="1"/>
    <col min="2" max="10" width="10.7109375" style="4" customWidth="1"/>
    <col min="11" max="16384" width="9.140625" style="4"/>
  </cols>
  <sheetData>
    <row r="1" spans="1:10" ht="15" customHeight="1">
      <c r="A1" s="804" t="s">
        <v>687</v>
      </c>
      <c r="B1" s="804"/>
      <c r="C1" s="804"/>
      <c r="D1" s="804"/>
      <c r="E1" s="804"/>
      <c r="F1" s="804"/>
      <c r="G1" s="804"/>
      <c r="H1" s="804"/>
      <c r="I1" s="804"/>
      <c r="J1" s="804"/>
    </row>
    <row r="2" spans="1:10">
      <c r="A2" s="257" t="s">
        <v>339</v>
      </c>
      <c r="B2" s="89" t="s">
        <v>0</v>
      </c>
      <c r="C2" s="89" t="s">
        <v>1</v>
      </c>
      <c r="D2" s="89" t="s">
        <v>784</v>
      </c>
      <c r="E2" s="89" t="s">
        <v>3</v>
      </c>
      <c r="F2" s="89" t="s">
        <v>4</v>
      </c>
      <c r="G2" s="89" t="s">
        <v>5</v>
      </c>
      <c r="H2" s="89" t="s">
        <v>6</v>
      </c>
      <c r="I2" s="89" t="s">
        <v>783</v>
      </c>
      <c r="J2" s="89" t="s">
        <v>227</v>
      </c>
    </row>
    <row r="3" spans="1:10">
      <c r="A3" s="532"/>
      <c r="B3" s="817" t="s">
        <v>228</v>
      </c>
      <c r="C3" s="817"/>
      <c r="D3" s="817"/>
      <c r="E3" s="817"/>
      <c r="F3" s="817"/>
      <c r="G3" s="817"/>
      <c r="H3" s="817"/>
      <c r="I3" s="817"/>
      <c r="J3" s="817"/>
    </row>
    <row r="4" spans="1:10">
      <c r="A4" s="117">
        <v>1</v>
      </c>
      <c r="B4" s="111">
        <v>3081</v>
      </c>
      <c r="C4" s="111">
        <v>2873</v>
      </c>
      <c r="D4" s="111">
        <v>983</v>
      </c>
      <c r="E4" s="111">
        <v>844</v>
      </c>
      <c r="F4" s="111">
        <v>780</v>
      </c>
      <c r="G4" s="111">
        <v>180</v>
      </c>
      <c r="H4" s="111">
        <v>162</v>
      </c>
      <c r="I4" s="111">
        <v>85</v>
      </c>
      <c r="J4" s="111">
        <v>8988</v>
      </c>
    </row>
    <row r="5" spans="1:10">
      <c r="A5" s="117">
        <v>2</v>
      </c>
      <c r="B5" s="111">
        <v>1334</v>
      </c>
      <c r="C5" s="111">
        <v>887</v>
      </c>
      <c r="D5" s="111">
        <v>449</v>
      </c>
      <c r="E5" s="111">
        <v>348</v>
      </c>
      <c r="F5" s="111">
        <v>297</v>
      </c>
      <c r="G5" s="111">
        <v>69</v>
      </c>
      <c r="H5" s="111">
        <v>51</v>
      </c>
      <c r="I5" s="111">
        <v>37</v>
      </c>
      <c r="J5" s="111">
        <v>3472</v>
      </c>
    </row>
    <row r="6" spans="1:10">
      <c r="A6" s="117" t="s">
        <v>422</v>
      </c>
      <c r="B6" s="111">
        <v>741</v>
      </c>
      <c r="C6" s="111">
        <v>422</v>
      </c>
      <c r="D6" s="111">
        <v>245</v>
      </c>
      <c r="E6" s="111">
        <v>220</v>
      </c>
      <c r="F6" s="111">
        <v>118</v>
      </c>
      <c r="G6" s="111">
        <v>28</v>
      </c>
      <c r="H6" s="111">
        <v>32</v>
      </c>
      <c r="I6" s="111">
        <v>14</v>
      </c>
      <c r="J6" s="111">
        <v>1820</v>
      </c>
    </row>
    <row r="7" spans="1:10">
      <c r="A7" s="117" t="s">
        <v>423</v>
      </c>
      <c r="B7" s="111">
        <v>89</v>
      </c>
      <c r="C7" s="111">
        <v>39</v>
      </c>
      <c r="D7" s="111">
        <v>25</v>
      </c>
      <c r="E7" s="111">
        <v>27</v>
      </c>
      <c r="F7" s="111">
        <v>6</v>
      </c>
      <c r="G7" s="111">
        <v>1</v>
      </c>
      <c r="H7" s="111">
        <v>1</v>
      </c>
      <c r="I7" s="111">
        <v>1</v>
      </c>
      <c r="J7" s="111">
        <v>189</v>
      </c>
    </row>
    <row r="8" spans="1:10">
      <c r="A8" s="536" t="s">
        <v>424</v>
      </c>
      <c r="B8" s="202">
        <v>5245</v>
      </c>
      <c r="C8" s="120">
        <v>4221</v>
      </c>
      <c r="D8" s="120">
        <v>1702</v>
      </c>
      <c r="E8" s="120">
        <v>1439</v>
      </c>
      <c r="F8" s="120">
        <v>1201</v>
      </c>
      <c r="G8" s="120">
        <v>278</v>
      </c>
      <c r="H8" s="120">
        <v>246</v>
      </c>
      <c r="I8" s="120">
        <v>137</v>
      </c>
      <c r="J8" s="120">
        <v>14469</v>
      </c>
    </row>
    <row r="9" spans="1:10">
      <c r="A9" s="532"/>
      <c r="B9" s="817" t="s">
        <v>298</v>
      </c>
      <c r="C9" s="817"/>
      <c r="D9" s="817"/>
      <c r="E9" s="817"/>
      <c r="F9" s="817"/>
      <c r="G9" s="817"/>
      <c r="H9" s="817"/>
      <c r="I9" s="817"/>
      <c r="J9" s="817"/>
    </row>
    <row r="10" spans="1:10">
      <c r="A10" s="117">
        <v>1</v>
      </c>
      <c r="B10" s="121">
        <v>58.741658722592945</v>
      </c>
      <c r="C10" s="121">
        <v>68.064439706230758</v>
      </c>
      <c r="D10" s="121">
        <v>57.755581668625148</v>
      </c>
      <c r="E10" s="121">
        <v>58.651841556636555</v>
      </c>
      <c r="F10" s="121">
        <v>64.945878434637805</v>
      </c>
      <c r="G10" s="121">
        <v>64.748201438848923</v>
      </c>
      <c r="H10" s="121">
        <v>65.853658536585371</v>
      </c>
      <c r="I10" s="121">
        <v>62.043795620437955</v>
      </c>
      <c r="J10" s="121">
        <v>62.119013062409287</v>
      </c>
    </row>
    <row r="11" spans="1:10">
      <c r="A11" s="117">
        <v>2</v>
      </c>
      <c r="B11" s="121">
        <v>25.433746425166827</v>
      </c>
      <c r="C11" s="121">
        <v>21.013977730395641</v>
      </c>
      <c r="D11" s="121">
        <v>26.3807285546416</v>
      </c>
      <c r="E11" s="121">
        <v>24.183460736622656</v>
      </c>
      <c r="F11" s="121">
        <v>24.729392173189009</v>
      </c>
      <c r="G11" s="121">
        <v>24.820143884892087</v>
      </c>
      <c r="H11" s="121">
        <v>20.73170731707317</v>
      </c>
      <c r="I11" s="121">
        <v>27.007299270072991</v>
      </c>
      <c r="J11" s="121">
        <v>23.996129656507016</v>
      </c>
    </row>
    <row r="12" spans="1:10">
      <c r="A12" s="117" t="s">
        <v>422</v>
      </c>
      <c r="B12" s="121">
        <v>14.127740705433746</v>
      </c>
      <c r="C12" s="121">
        <v>9.997630893153282</v>
      </c>
      <c r="D12" s="121">
        <v>14.394829612220917</v>
      </c>
      <c r="E12" s="121">
        <v>15.288394718554551</v>
      </c>
      <c r="F12" s="121">
        <v>9.8251457119067442</v>
      </c>
      <c r="G12" s="121">
        <v>10.071942446043165</v>
      </c>
      <c r="H12" s="121">
        <v>13.008130081300813</v>
      </c>
      <c r="I12" s="121">
        <v>10.218978102189782</v>
      </c>
      <c r="J12" s="121">
        <v>12.578616352201259</v>
      </c>
    </row>
    <row r="13" spans="1:10">
      <c r="A13" s="117" t="s">
        <v>423</v>
      </c>
      <c r="B13" s="121">
        <v>1.6968541468064824</v>
      </c>
      <c r="C13" s="121">
        <v>0.92395167022032698</v>
      </c>
      <c r="D13" s="121">
        <v>1.4688601645123385</v>
      </c>
      <c r="E13" s="121">
        <v>1.8763029881862405</v>
      </c>
      <c r="F13" s="121">
        <v>0.49958368026644462</v>
      </c>
      <c r="G13" s="121">
        <v>0.35971223021582732</v>
      </c>
      <c r="H13" s="121">
        <v>0.4065040650406504</v>
      </c>
      <c r="I13" s="121">
        <v>0.72992700729927007</v>
      </c>
      <c r="J13" s="121">
        <v>1.3062409288824384</v>
      </c>
    </row>
    <row r="14" spans="1:10">
      <c r="A14" s="536" t="s">
        <v>425</v>
      </c>
      <c r="B14" s="119">
        <v>100</v>
      </c>
      <c r="C14" s="119">
        <v>100</v>
      </c>
      <c r="D14" s="119">
        <v>100</v>
      </c>
      <c r="E14" s="119">
        <v>100</v>
      </c>
      <c r="F14" s="119">
        <v>100</v>
      </c>
      <c r="G14" s="119">
        <v>100</v>
      </c>
      <c r="H14" s="119">
        <v>100</v>
      </c>
      <c r="I14" s="119">
        <v>100</v>
      </c>
      <c r="J14" s="119">
        <v>100</v>
      </c>
    </row>
    <row r="15" spans="1:10" s="188" customFormat="1" ht="16.5" customHeight="1">
      <c r="A15" s="811" t="s">
        <v>220</v>
      </c>
      <c r="B15" s="811"/>
      <c r="C15" s="811"/>
      <c r="D15" s="811"/>
      <c r="E15" s="811"/>
      <c r="F15" s="811"/>
      <c r="G15" s="811"/>
      <c r="H15" s="811"/>
      <c r="I15" s="811"/>
      <c r="J15" s="811"/>
    </row>
    <row r="16" spans="1:10" s="437" customFormat="1" ht="21" customHeight="1">
      <c r="A16" s="829" t="s">
        <v>132</v>
      </c>
      <c r="B16" s="829"/>
      <c r="C16" s="829"/>
      <c r="D16" s="829"/>
      <c r="E16" s="829"/>
      <c r="F16" s="829"/>
      <c r="G16" s="829"/>
      <c r="H16" s="829"/>
      <c r="I16" s="829"/>
      <c r="J16" s="829"/>
    </row>
    <row r="17" spans="1:10">
      <c r="A17" s="467" t="s">
        <v>8</v>
      </c>
      <c r="B17" s="79"/>
      <c r="C17" s="79"/>
      <c r="D17" s="79"/>
      <c r="E17" s="79"/>
      <c r="F17" s="79"/>
      <c r="G17" s="79"/>
      <c r="H17" s="79"/>
      <c r="I17" s="79"/>
      <c r="J17" s="79"/>
    </row>
    <row r="18" spans="1:10" s="233" customFormat="1" ht="22.5" customHeight="1">
      <c r="A18" s="801" t="s">
        <v>87</v>
      </c>
      <c r="B18" s="801"/>
      <c r="C18" s="801"/>
      <c r="D18" s="801"/>
      <c r="E18" s="801"/>
      <c r="F18" s="801"/>
      <c r="G18" s="801"/>
      <c r="H18" s="801"/>
      <c r="I18" s="801"/>
      <c r="J18" s="801"/>
    </row>
    <row r="19" spans="1:10" s="196" customFormat="1">
      <c r="A19" s="474" t="s">
        <v>34</v>
      </c>
      <c r="B19" s="79"/>
      <c r="C19" s="79"/>
      <c r="D19" s="79"/>
      <c r="E19" s="79"/>
      <c r="F19" s="79"/>
      <c r="G19" s="79"/>
      <c r="H19" s="79"/>
      <c r="I19" s="79"/>
      <c r="J19" s="79"/>
    </row>
    <row r="20" spans="1:10">
      <c r="A20" s="467" t="s">
        <v>187</v>
      </c>
      <c r="B20" s="79"/>
      <c r="C20" s="79"/>
      <c r="D20" s="79"/>
      <c r="E20" s="79"/>
      <c r="F20" s="79"/>
      <c r="G20" s="79"/>
      <c r="H20" s="79"/>
      <c r="I20" s="79"/>
      <c r="J20" s="79"/>
    </row>
  </sheetData>
  <customSheetViews>
    <customSheetView guid="{9B1E4C89-5E12-4216-9D91-287A277F1BB3}">
      <selection sqref="A1:J1"/>
      <pageMargins left="0.7" right="0.7" top="0.75" bottom="0.75" header="0.3" footer="0.3"/>
      <pageSetup paperSize="9" orientation="portrait" r:id="rId1"/>
    </customSheetView>
  </customSheetViews>
  <mergeCells count="6">
    <mergeCell ref="A18:J18"/>
    <mergeCell ref="A1:J1"/>
    <mergeCell ref="B3:J3"/>
    <mergeCell ref="B9:J9"/>
    <mergeCell ref="A15:J15"/>
    <mergeCell ref="A16:J16"/>
  </mergeCells>
  <pageMargins left="0.25" right="0.25" top="0.5" bottom="0.5" header="0.3" footer="0.3"/>
  <pageSetup paperSize="9" orientation="landscape" r:id="rId2"/>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2"/>
  <dimension ref="A1:J16"/>
  <sheetViews>
    <sheetView zoomScaleNormal="100" workbookViewId="0">
      <selection sqref="A1:J1"/>
    </sheetView>
  </sheetViews>
  <sheetFormatPr defaultRowHeight="15"/>
  <cols>
    <col min="1" max="1" width="30" style="16" customWidth="1"/>
    <col min="2" max="9" width="10.5703125" style="16" customWidth="1"/>
    <col min="10" max="10" width="9.5703125" style="16" customWidth="1"/>
    <col min="11" max="16384" width="9.140625" style="16"/>
  </cols>
  <sheetData>
    <row r="1" spans="1:10" ht="32.25" customHeight="1">
      <c r="A1" s="804" t="s">
        <v>998</v>
      </c>
      <c r="B1" s="804"/>
      <c r="C1" s="804"/>
      <c r="D1" s="804"/>
      <c r="E1" s="804"/>
      <c r="F1" s="804"/>
      <c r="G1" s="804"/>
      <c r="H1" s="804"/>
      <c r="I1" s="804"/>
      <c r="J1" s="804"/>
    </row>
    <row r="2" spans="1:10" s="62" customFormat="1">
      <c r="A2" s="257" t="s">
        <v>431</v>
      </c>
      <c r="B2" s="258" t="s">
        <v>754</v>
      </c>
      <c r="C2" s="258" t="s">
        <v>1</v>
      </c>
      <c r="D2" s="258" t="s">
        <v>828</v>
      </c>
      <c r="E2" s="258" t="s">
        <v>790</v>
      </c>
      <c r="F2" s="258" t="s">
        <v>813</v>
      </c>
      <c r="G2" s="258" t="s">
        <v>886</v>
      </c>
      <c r="H2" s="258" t="s">
        <v>6</v>
      </c>
      <c r="I2" s="258" t="s">
        <v>7</v>
      </c>
      <c r="J2" s="258" t="s">
        <v>227</v>
      </c>
    </row>
    <row r="3" spans="1:10">
      <c r="A3" s="416" t="s">
        <v>374</v>
      </c>
      <c r="B3" s="43"/>
      <c r="C3" s="43"/>
      <c r="D3" s="43"/>
      <c r="E3" s="43"/>
      <c r="F3" s="43"/>
      <c r="G3" s="43"/>
      <c r="H3" s="43"/>
      <c r="I3" s="43"/>
      <c r="J3" s="43"/>
    </row>
    <row r="4" spans="1:10">
      <c r="A4" s="21" t="s">
        <v>432</v>
      </c>
      <c r="B4" s="64" t="s">
        <v>26</v>
      </c>
      <c r="C4" s="64">
        <v>85.26805494018609</v>
      </c>
      <c r="D4" s="64" t="s">
        <v>26</v>
      </c>
      <c r="E4" s="64">
        <v>71.938361719383622</v>
      </c>
      <c r="F4" s="64" t="s">
        <v>26</v>
      </c>
      <c r="G4" s="64" t="s">
        <v>26</v>
      </c>
      <c r="H4" s="64">
        <v>75.757575757575751</v>
      </c>
      <c r="I4" s="64">
        <v>76.390773405698781</v>
      </c>
      <c r="J4" s="64">
        <v>70.867790785092907</v>
      </c>
    </row>
    <row r="5" spans="1:10">
      <c r="A5" s="21" t="s">
        <v>433</v>
      </c>
      <c r="B5" s="64" t="s">
        <v>26</v>
      </c>
      <c r="C5" s="64">
        <v>2.2153300841825433E-2</v>
      </c>
      <c r="D5" s="64" t="s">
        <v>26</v>
      </c>
      <c r="E5" s="64">
        <v>12.895377128953772</v>
      </c>
      <c r="F5" s="64" t="s">
        <v>26</v>
      </c>
      <c r="G5" s="64" t="s">
        <v>26</v>
      </c>
      <c r="H5" s="64">
        <v>3.7878787878787881</v>
      </c>
      <c r="I5" s="64">
        <v>9.2265943012211675</v>
      </c>
      <c r="J5" s="64">
        <v>1.2887981956825261</v>
      </c>
    </row>
    <row r="6" spans="1:10">
      <c r="A6" s="21" t="s">
        <v>231</v>
      </c>
      <c r="B6" s="64" t="s">
        <v>26</v>
      </c>
      <c r="C6" s="64">
        <v>0</v>
      </c>
      <c r="D6" s="64" t="s">
        <v>26</v>
      </c>
      <c r="E6" s="64">
        <v>10.948905109489051</v>
      </c>
      <c r="F6" s="64" t="s">
        <v>26</v>
      </c>
      <c r="G6" s="64" t="s">
        <v>26</v>
      </c>
      <c r="H6" s="64">
        <v>17.424242424242426</v>
      </c>
      <c r="I6" s="64">
        <v>7.734056987788331</v>
      </c>
      <c r="J6" s="64">
        <v>1.278058210718505</v>
      </c>
    </row>
    <row r="7" spans="1:10">
      <c r="A7" s="21" t="s">
        <v>434</v>
      </c>
      <c r="B7" s="64" t="s">
        <v>26</v>
      </c>
      <c r="C7" s="64">
        <v>0</v>
      </c>
      <c r="D7" s="64" t="s">
        <v>26</v>
      </c>
      <c r="E7" s="64">
        <v>2.7575020275750202</v>
      </c>
      <c r="F7" s="64" t="s">
        <v>26</v>
      </c>
      <c r="G7" s="64" t="s">
        <v>26</v>
      </c>
      <c r="H7" s="64">
        <v>1.893939393939394</v>
      </c>
      <c r="I7" s="64">
        <v>0.94979647218453189</v>
      </c>
      <c r="J7" s="64">
        <v>0.24701965417248417</v>
      </c>
    </row>
    <row r="8" spans="1:10">
      <c r="A8" s="21" t="s">
        <v>310</v>
      </c>
      <c r="B8" s="64" t="s">
        <v>26</v>
      </c>
      <c r="C8" s="64">
        <v>7.9161128341456211</v>
      </c>
      <c r="D8" s="64" t="s">
        <v>26</v>
      </c>
      <c r="E8" s="64">
        <v>1.3787510137875101</v>
      </c>
      <c r="F8" s="64" t="s">
        <v>26</v>
      </c>
      <c r="G8" s="64" t="s">
        <v>26</v>
      </c>
      <c r="H8" s="64">
        <v>1.1363636363636365</v>
      </c>
      <c r="I8" s="64">
        <v>0.27137042062415195</v>
      </c>
      <c r="J8" s="64">
        <v>5.8747717753195143</v>
      </c>
    </row>
    <row r="9" spans="1:10">
      <c r="A9" s="21" t="s">
        <v>284</v>
      </c>
      <c r="B9" s="64" t="s">
        <v>26</v>
      </c>
      <c r="C9" s="64">
        <v>6.793678924826466</v>
      </c>
      <c r="D9" s="64" t="s">
        <v>26</v>
      </c>
      <c r="E9" s="64">
        <v>8.1103000811030002E-2</v>
      </c>
      <c r="F9" s="64" t="s">
        <v>26</v>
      </c>
      <c r="G9" s="64" t="s">
        <v>26</v>
      </c>
      <c r="H9" s="64">
        <v>0</v>
      </c>
      <c r="I9" s="64">
        <v>5.4274084124830395</v>
      </c>
      <c r="J9" s="64">
        <v>20.443561379014071</v>
      </c>
    </row>
    <row r="10" spans="1:10">
      <c r="A10" s="23" t="s">
        <v>227</v>
      </c>
      <c r="B10" s="415" t="s">
        <v>26</v>
      </c>
      <c r="C10" s="415">
        <v>100</v>
      </c>
      <c r="D10" s="415" t="s">
        <v>26</v>
      </c>
      <c r="E10" s="415">
        <v>100</v>
      </c>
      <c r="F10" s="415" t="s">
        <v>26</v>
      </c>
      <c r="G10" s="415" t="s">
        <v>26</v>
      </c>
      <c r="H10" s="415">
        <v>100</v>
      </c>
      <c r="I10" s="415">
        <v>100</v>
      </c>
      <c r="J10" s="415">
        <v>100</v>
      </c>
    </row>
    <row r="11" spans="1:10">
      <c r="A11" s="808" t="s">
        <v>221</v>
      </c>
      <c r="B11" s="965"/>
      <c r="C11" s="965"/>
      <c r="D11" s="965"/>
      <c r="E11" s="965"/>
      <c r="F11" s="965"/>
      <c r="G11" s="965"/>
      <c r="H11" s="965"/>
      <c r="I11" s="965"/>
      <c r="J11" s="965"/>
    </row>
    <row r="12" spans="1:10" ht="21.75" customHeight="1">
      <c r="A12" s="809" t="s">
        <v>830</v>
      </c>
      <c r="B12" s="809"/>
      <c r="C12" s="809"/>
      <c r="D12" s="809"/>
      <c r="E12" s="809"/>
      <c r="F12" s="809"/>
      <c r="G12" s="809"/>
      <c r="H12" s="809"/>
      <c r="I12" s="809"/>
      <c r="J12" s="809"/>
    </row>
    <row r="13" spans="1:10">
      <c r="A13" s="446" t="s">
        <v>829</v>
      </c>
      <c r="B13" s="447"/>
    </row>
    <row r="14" spans="1:10" s="714" customFormat="1" ht="30" customHeight="1">
      <c r="A14" s="787" t="s">
        <v>885</v>
      </c>
      <c r="B14" s="816"/>
      <c r="C14" s="816"/>
      <c r="D14" s="816"/>
      <c r="E14" s="816"/>
      <c r="F14" s="816"/>
      <c r="G14" s="816"/>
      <c r="H14" s="816"/>
      <c r="I14" s="816"/>
      <c r="J14" s="816"/>
    </row>
    <row r="15" spans="1:10">
      <c r="A15" s="448" t="s">
        <v>62</v>
      </c>
    </row>
    <row r="16" spans="1:10">
      <c r="A16" s="448" t="s">
        <v>75</v>
      </c>
    </row>
  </sheetData>
  <customSheetViews>
    <customSheetView guid="{9B1E4C89-5E12-4216-9D91-287A277F1BB3}">
      <selection sqref="A1:J1"/>
      <pageMargins left="0.7" right="0.7" top="0.75" bottom="0.75" header="0.3" footer="0.3"/>
      <pageSetup paperSize="9" orientation="portrait" r:id="rId1"/>
    </customSheetView>
  </customSheetViews>
  <mergeCells count="4">
    <mergeCell ref="A1:J1"/>
    <mergeCell ref="A11:J11"/>
    <mergeCell ref="A12:J12"/>
    <mergeCell ref="A14:J14"/>
  </mergeCells>
  <pageMargins left="0.25" right="0.25" top="0.5" bottom="0.5" header="0.3" footer="0.3"/>
  <pageSetup paperSize="9" orientation="landscape" r:id="rId2"/>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3"/>
  <dimension ref="A1:F29"/>
  <sheetViews>
    <sheetView zoomScaleNormal="100" workbookViewId="0">
      <selection sqref="A1:F1"/>
    </sheetView>
  </sheetViews>
  <sheetFormatPr defaultRowHeight="15"/>
  <cols>
    <col min="1" max="1" width="33.5703125" style="4" customWidth="1"/>
    <col min="2" max="16384" width="9.140625" style="4"/>
  </cols>
  <sheetData>
    <row r="1" spans="1:6" ht="15" customHeight="1">
      <c r="A1" s="804" t="s">
        <v>643</v>
      </c>
      <c r="B1" s="804"/>
      <c r="C1" s="804"/>
      <c r="D1" s="804"/>
      <c r="E1" s="804"/>
      <c r="F1" s="804"/>
    </row>
    <row r="2" spans="1:6">
      <c r="A2" s="29" t="s">
        <v>226</v>
      </c>
      <c r="B2" s="19" t="s">
        <v>263</v>
      </c>
      <c r="C2" s="19" t="s">
        <v>264</v>
      </c>
      <c r="D2" s="19" t="s">
        <v>265</v>
      </c>
      <c r="E2" s="19" t="s">
        <v>266</v>
      </c>
      <c r="F2" s="19" t="s">
        <v>267</v>
      </c>
    </row>
    <row r="3" spans="1:6" ht="15" customHeight="1">
      <c r="A3" s="533"/>
      <c r="B3" s="805" t="s">
        <v>228</v>
      </c>
      <c r="C3" s="805"/>
      <c r="D3" s="805"/>
      <c r="E3" s="805"/>
      <c r="F3" s="805"/>
    </row>
    <row r="4" spans="1:6" ht="15" customHeight="1">
      <c r="A4" s="545" t="s">
        <v>814</v>
      </c>
      <c r="B4" s="27">
        <v>320169</v>
      </c>
      <c r="C4" s="27">
        <v>355935</v>
      </c>
      <c r="D4" s="27">
        <v>379459</v>
      </c>
      <c r="E4" s="27">
        <v>396234</v>
      </c>
      <c r="F4" s="27">
        <v>451184</v>
      </c>
    </row>
    <row r="5" spans="1:6" ht="15" customHeight="1">
      <c r="A5" s="545" t="s">
        <v>815</v>
      </c>
      <c r="B5" s="27">
        <v>152086</v>
      </c>
      <c r="C5" s="27">
        <v>164987</v>
      </c>
      <c r="D5" s="27">
        <v>177056</v>
      </c>
      <c r="E5" s="27">
        <v>145556</v>
      </c>
      <c r="F5" s="27">
        <v>171333</v>
      </c>
    </row>
    <row r="6" spans="1:6" ht="15" customHeight="1">
      <c r="A6" s="545" t="s">
        <v>987</v>
      </c>
      <c r="B6" s="27">
        <v>56423</v>
      </c>
      <c r="C6" s="27">
        <v>60989</v>
      </c>
      <c r="D6" s="27">
        <v>67968</v>
      </c>
      <c r="E6" s="27">
        <v>34924</v>
      </c>
      <c r="F6" s="27">
        <v>62738</v>
      </c>
    </row>
    <row r="7" spans="1:6" ht="15" customHeight="1">
      <c r="A7" s="545" t="s">
        <v>816</v>
      </c>
      <c r="B7" s="27">
        <v>151980</v>
      </c>
      <c r="C7" s="27">
        <v>162175</v>
      </c>
      <c r="D7" s="27">
        <v>168352</v>
      </c>
      <c r="E7" s="27">
        <v>158612</v>
      </c>
      <c r="F7" s="27">
        <v>170151</v>
      </c>
    </row>
    <row r="8" spans="1:6" ht="15" customHeight="1">
      <c r="A8" s="545" t="s">
        <v>817</v>
      </c>
      <c r="B8" s="27">
        <v>208111</v>
      </c>
      <c r="C8" s="27">
        <v>225487</v>
      </c>
      <c r="D8" s="27">
        <v>233795</v>
      </c>
      <c r="E8" s="27">
        <v>245382</v>
      </c>
      <c r="F8" s="27">
        <v>269193</v>
      </c>
    </row>
    <row r="9" spans="1:6" ht="15" customHeight="1">
      <c r="A9" s="545" t="s">
        <v>988</v>
      </c>
      <c r="B9" s="27">
        <v>42457</v>
      </c>
      <c r="C9" s="27">
        <v>45714</v>
      </c>
      <c r="D9" s="27">
        <v>49315</v>
      </c>
      <c r="E9" s="27">
        <v>32031</v>
      </c>
      <c r="F9" s="27">
        <v>47516</v>
      </c>
    </row>
    <row r="10" spans="1:6" ht="15" customHeight="1">
      <c r="A10" s="545" t="s">
        <v>230</v>
      </c>
      <c r="B10" s="27">
        <v>48730</v>
      </c>
      <c r="C10" s="27">
        <v>51972</v>
      </c>
      <c r="D10" s="27">
        <v>54666</v>
      </c>
      <c r="E10" s="27">
        <v>56412</v>
      </c>
      <c r="F10" s="27">
        <v>59073</v>
      </c>
    </row>
    <row r="11" spans="1:6" ht="15" customHeight="1">
      <c r="A11" s="88" t="s">
        <v>818</v>
      </c>
      <c r="B11" s="27">
        <v>43399</v>
      </c>
      <c r="C11" s="27">
        <v>46448</v>
      </c>
      <c r="D11" s="27">
        <v>47915</v>
      </c>
      <c r="E11" s="27">
        <v>45756</v>
      </c>
      <c r="F11" s="27">
        <v>44906</v>
      </c>
    </row>
    <row r="12" spans="1:6" ht="15" customHeight="1">
      <c r="A12" s="533"/>
      <c r="B12" s="805" t="s">
        <v>347</v>
      </c>
      <c r="C12" s="805"/>
      <c r="D12" s="805"/>
      <c r="E12" s="805"/>
      <c r="F12" s="805"/>
    </row>
    <row r="13" spans="1:6">
      <c r="A13" s="545" t="s">
        <v>814</v>
      </c>
      <c r="B13" s="26" t="s">
        <v>24</v>
      </c>
      <c r="C13" s="26" t="s">
        <v>24</v>
      </c>
      <c r="D13" s="26" t="s">
        <v>24</v>
      </c>
      <c r="E13" s="26" t="s">
        <v>24</v>
      </c>
      <c r="F13" s="26" t="s">
        <v>24</v>
      </c>
    </row>
    <row r="14" spans="1:6">
      <c r="A14" s="545" t="s">
        <v>815</v>
      </c>
      <c r="B14" s="26" t="s">
        <v>24</v>
      </c>
      <c r="C14" s="26" t="s">
        <v>24</v>
      </c>
      <c r="D14" s="26" t="s">
        <v>24</v>
      </c>
      <c r="E14" s="26" t="s">
        <v>24</v>
      </c>
      <c r="F14" s="26" t="s">
        <v>24</v>
      </c>
    </row>
    <row r="15" spans="1:6">
      <c r="A15" s="761" t="s">
        <v>987</v>
      </c>
      <c r="B15" s="26" t="s">
        <v>24</v>
      </c>
      <c r="C15" s="26" t="s">
        <v>24</v>
      </c>
      <c r="D15" s="26" t="s">
        <v>24</v>
      </c>
      <c r="E15" s="26" t="s">
        <v>24</v>
      </c>
      <c r="F15" s="26" t="s">
        <v>24</v>
      </c>
    </row>
    <row r="16" spans="1:6">
      <c r="A16" s="545" t="s">
        <v>816</v>
      </c>
      <c r="B16" s="24">
        <v>28.505230929319669</v>
      </c>
      <c r="C16" s="24">
        <v>30.048160433738502</v>
      </c>
      <c r="D16" s="24">
        <v>30.745545510080529</v>
      </c>
      <c r="E16" s="24">
        <v>28.664287433703038</v>
      </c>
      <c r="F16" s="24">
        <v>30.458409344653088</v>
      </c>
    </row>
    <row r="17" spans="1:6">
      <c r="A17" s="545" t="s">
        <v>817</v>
      </c>
      <c r="B17" s="24">
        <v>39.033110369335738</v>
      </c>
      <c r="C17" s="24">
        <v>41.77875475087032</v>
      </c>
      <c r="D17" s="24">
        <v>42.697175041159461</v>
      </c>
      <c r="E17" s="24">
        <v>44.345321785595786</v>
      </c>
      <c r="F17" s="24">
        <v>48.187730819773016</v>
      </c>
    </row>
    <row r="18" spans="1:6">
      <c r="A18" s="761" t="s">
        <v>988</v>
      </c>
      <c r="B18" s="24">
        <v>7.9631964045672134</v>
      </c>
      <c r="C18" s="24">
        <v>8.4699960293998586</v>
      </c>
      <c r="D18" s="24">
        <v>9.0062284786021038</v>
      </c>
      <c r="E18" s="423">
        <v>8.4730361911412846</v>
      </c>
      <c r="F18" s="24">
        <v>8.5057494720603248</v>
      </c>
    </row>
    <row r="19" spans="1:6">
      <c r="A19" s="545" t="s">
        <v>230</v>
      </c>
      <c r="B19" s="24">
        <v>9.0899611424213909</v>
      </c>
      <c r="C19" s="24">
        <v>9.5555331247266242</v>
      </c>
      <c r="D19" s="24">
        <v>9.9264081023720525</v>
      </c>
      <c r="E19" s="24">
        <v>10.14681877661512</v>
      </c>
      <c r="F19" s="24">
        <v>10.528037965310032</v>
      </c>
    </row>
    <row r="20" spans="1:6">
      <c r="A20" s="88" t="s">
        <v>818</v>
      </c>
      <c r="B20" s="99">
        <v>8.0955309587511994</v>
      </c>
      <c r="C20" s="99">
        <v>8.5398946081986882</v>
      </c>
      <c r="D20" s="99">
        <v>8.7005422790245657</v>
      </c>
      <c r="E20" s="99">
        <v>8.2301255041977122</v>
      </c>
      <c r="F20" s="99">
        <v>8.0031837365668288</v>
      </c>
    </row>
    <row r="21" spans="1:6" s="437" customFormat="1" ht="36" customHeight="1">
      <c r="A21" s="808" t="s">
        <v>222</v>
      </c>
      <c r="B21" s="808"/>
      <c r="C21" s="808"/>
      <c r="D21" s="808"/>
      <c r="E21" s="808"/>
      <c r="F21" s="808"/>
    </row>
    <row r="22" spans="1:6" s="736" customFormat="1" ht="30" customHeight="1">
      <c r="A22" s="809" t="s">
        <v>989</v>
      </c>
      <c r="B22" s="809"/>
      <c r="C22" s="809"/>
      <c r="D22" s="809"/>
      <c r="E22" s="809"/>
      <c r="F22" s="809"/>
    </row>
    <row r="23" spans="1:6" s="437" customFormat="1" ht="42.75" customHeight="1">
      <c r="A23" s="788" t="s">
        <v>986</v>
      </c>
      <c r="B23" s="788"/>
      <c r="C23" s="788"/>
      <c r="D23" s="788"/>
      <c r="E23" s="788"/>
      <c r="F23" s="788"/>
    </row>
    <row r="24" spans="1:6">
      <c r="A24" s="813" t="s">
        <v>36</v>
      </c>
      <c r="B24" s="813"/>
      <c r="C24" s="813"/>
      <c r="D24" s="813"/>
      <c r="E24" s="813"/>
      <c r="F24" s="813"/>
    </row>
    <row r="25" spans="1:6" s="736" customFormat="1" ht="45.75" customHeight="1">
      <c r="A25" s="788" t="s">
        <v>944</v>
      </c>
      <c r="B25" s="788"/>
      <c r="C25" s="788"/>
      <c r="D25" s="788"/>
      <c r="E25" s="788"/>
      <c r="F25" s="788"/>
    </row>
    <row r="26" spans="1:6" s="437" customFormat="1" ht="26.25" customHeight="1">
      <c r="A26" s="788" t="s">
        <v>945</v>
      </c>
      <c r="B26" s="788"/>
      <c r="C26" s="788"/>
      <c r="D26" s="788"/>
      <c r="E26" s="788"/>
      <c r="F26" s="788"/>
    </row>
    <row r="27" spans="1:6" s="437" customFormat="1" ht="22.5" customHeight="1">
      <c r="A27" s="788" t="s">
        <v>946</v>
      </c>
      <c r="B27" s="788"/>
      <c r="C27" s="788"/>
      <c r="D27" s="788"/>
      <c r="E27" s="788"/>
      <c r="F27" s="788"/>
    </row>
    <row r="28" spans="1:6">
      <c r="A28" s="788" t="s">
        <v>843</v>
      </c>
      <c r="B28" s="788"/>
      <c r="C28" s="788"/>
      <c r="D28" s="788"/>
      <c r="E28" s="788"/>
      <c r="F28" s="788"/>
    </row>
    <row r="29" spans="1:6">
      <c r="A29" s="456" t="s">
        <v>861</v>
      </c>
      <c r="B29" s="457"/>
      <c r="C29" s="457"/>
      <c r="D29" s="457"/>
      <c r="E29" s="457"/>
      <c r="F29" s="457"/>
    </row>
  </sheetData>
  <customSheetViews>
    <customSheetView guid="{9B1E4C89-5E12-4216-9D91-287A277F1BB3}">
      <selection activeCell="A24" sqref="A24:F24"/>
      <pageMargins left="0.7" right="0.7" top="0.75" bottom="0.75" header="0.3" footer="0.3"/>
      <pageSetup paperSize="9" orientation="portrait" r:id="rId1"/>
    </customSheetView>
  </customSheetViews>
  <mergeCells count="11">
    <mergeCell ref="A28:F28"/>
    <mergeCell ref="A1:F1"/>
    <mergeCell ref="A23:F23"/>
    <mergeCell ref="A26:F26"/>
    <mergeCell ref="A27:F27"/>
    <mergeCell ref="A24:F24"/>
    <mergeCell ref="B3:F3"/>
    <mergeCell ref="B12:F12"/>
    <mergeCell ref="A21:F21"/>
    <mergeCell ref="A25:F25"/>
    <mergeCell ref="A22:F22"/>
  </mergeCells>
  <pageMargins left="0.25" right="0.25" top="0.5" bottom="0.5" header="0.3" footer="0.3"/>
  <pageSetup paperSize="9" orientation="landscape" r:id="rId2"/>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4"/>
  <dimension ref="A1:I43"/>
  <sheetViews>
    <sheetView zoomScaleNormal="100" workbookViewId="0">
      <selection sqref="A1:F1"/>
    </sheetView>
  </sheetViews>
  <sheetFormatPr defaultRowHeight="15"/>
  <cols>
    <col min="1" max="1" width="33.42578125" style="4" customWidth="1"/>
    <col min="2" max="2" width="9.5703125" style="4" bestFit="1" customWidth="1"/>
    <col min="3" max="16384" width="9.140625" style="4"/>
  </cols>
  <sheetData>
    <row r="1" spans="1:9">
      <c r="A1" s="913" t="s">
        <v>644</v>
      </c>
      <c r="B1" s="913"/>
      <c r="C1" s="913"/>
      <c r="D1" s="913"/>
      <c r="E1" s="913"/>
      <c r="F1" s="913"/>
    </row>
    <row r="2" spans="1:9">
      <c r="A2" s="245" t="s">
        <v>226</v>
      </c>
      <c r="B2" s="241">
        <v>2015</v>
      </c>
      <c r="C2" s="241">
        <v>2016</v>
      </c>
      <c r="D2" s="241">
        <v>2017</v>
      </c>
      <c r="E2" s="241">
        <v>2018</v>
      </c>
      <c r="F2" s="241">
        <v>2019</v>
      </c>
    </row>
    <row r="3" spans="1:9" ht="18.75" customHeight="1">
      <c r="A3" s="200"/>
      <c r="B3" s="967" t="s">
        <v>228</v>
      </c>
      <c r="C3" s="967"/>
      <c r="D3" s="967"/>
      <c r="E3" s="967"/>
      <c r="F3" s="967"/>
    </row>
    <row r="4" spans="1:9" ht="15" customHeight="1">
      <c r="A4" s="200"/>
      <c r="B4" s="967" t="s">
        <v>282</v>
      </c>
      <c r="C4" s="967"/>
      <c r="D4" s="967"/>
      <c r="E4" s="967"/>
      <c r="F4" s="967"/>
    </row>
    <row r="5" spans="1:9" ht="15" customHeight="1">
      <c r="A5" s="242" t="s">
        <v>819</v>
      </c>
      <c r="B5" s="526">
        <v>42913</v>
      </c>
      <c r="C5" s="526">
        <v>46632</v>
      </c>
      <c r="D5" s="526">
        <v>49160</v>
      </c>
      <c r="E5" s="526">
        <v>48393</v>
      </c>
      <c r="F5" s="526">
        <v>51470</v>
      </c>
    </row>
    <row r="6" spans="1:9" ht="15" customHeight="1">
      <c r="A6" s="242" t="s">
        <v>991</v>
      </c>
      <c r="B6" s="526">
        <v>11675</v>
      </c>
      <c r="C6" s="526">
        <v>12903</v>
      </c>
      <c r="D6" s="526">
        <v>13749</v>
      </c>
      <c r="E6" s="526">
        <v>8425</v>
      </c>
      <c r="F6" s="526">
        <v>12580</v>
      </c>
    </row>
    <row r="7" spans="1:9" ht="15" customHeight="1">
      <c r="A7" s="242" t="s">
        <v>230</v>
      </c>
      <c r="B7" s="526">
        <v>16922</v>
      </c>
      <c r="C7" s="526">
        <v>18409</v>
      </c>
      <c r="D7" s="526">
        <v>19662</v>
      </c>
      <c r="E7" s="526">
        <v>20545</v>
      </c>
      <c r="F7" s="526">
        <v>21931</v>
      </c>
    </row>
    <row r="8" spans="1:9" ht="15" customHeight="1">
      <c r="A8" s="243" t="s">
        <v>231</v>
      </c>
      <c r="B8" s="527">
        <v>15455</v>
      </c>
      <c r="C8" s="527">
        <v>16846</v>
      </c>
      <c r="D8" s="527">
        <v>17664</v>
      </c>
      <c r="E8" s="527">
        <v>17843</v>
      </c>
      <c r="F8" s="527">
        <v>17979</v>
      </c>
      <c r="H8" s="760"/>
      <c r="I8" s="37"/>
    </row>
    <row r="9" spans="1:9">
      <c r="A9" s="242"/>
      <c r="B9" s="968" t="s">
        <v>328</v>
      </c>
      <c r="C9" s="968"/>
      <c r="D9" s="968"/>
      <c r="E9" s="968"/>
      <c r="F9" s="968"/>
    </row>
    <row r="10" spans="1:9">
      <c r="A10" s="242" t="s">
        <v>819</v>
      </c>
      <c r="B10" s="526">
        <v>103052</v>
      </c>
      <c r="C10" s="526">
        <v>111509</v>
      </c>
      <c r="D10" s="526">
        <v>115446</v>
      </c>
      <c r="E10" s="526">
        <v>102197</v>
      </c>
      <c r="F10" s="526">
        <v>107772</v>
      </c>
    </row>
    <row r="11" spans="1:9">
      <c r="A11" s="242" t="s">
        <v>991</v>
      </c>
      <c r="B11" s="526">
        <v>29733</v>
      </c>
      <c r="C11" s="526">
        <v>32227</v>
      </c>
      <c r="D11" s="526">
        <v>34915</v>
      </c>
      <c r="E11" s="526">
        <v>22880</v>
      </c>
      <c r="F11" s="526">
        <v>31960</v>
      </c>
    </row>
    <row r="12" spans="1:9">
      <c r="A12" s="242" t="s">
        <v>230</v>
      </c>
      <c r="B12" s="526">
        <v>31671</v>
      </c>
      <c r="C12" s="526">
        <v>33407</v>
      </c>
      <c r="D12" s="526">
        <v>34811</v>
      </c>
      <c r="E12" s="526">
        <v>35651</v>
      </c>
      <c r="F12" s="526">
        <v>37060</v>
      </c>
    </row>
    <row r="13" spans="1:9">
      <c r="A13" s="243" t="s">
        <v>231</v>
      </c>
      <c r="B13" s="527">
        <v>27817</v>
      </c>
      <c r="C13" s="527">
        <v>29448</v>
      </c>
      <c r="D13" s="527">
        <v>30069</v>
      </c>
      <c r="E13" s="527">
        <v>27758</v>
      </c>
      <c r="F13" s="527">
        <v>26864</v>
      </c>
      <c r="H13" s="760"/>
      <c r="I13" s="37"/>
    </row>
    <row r="14" spans="1:9">
      <c r="A14" s="242"/>
      <c r="B14" s="968" t="s">
        <v>250</v>
      </c>
      <c r="C14" s="968"/>
      <c r="D14" s="968"/>
      <c r="E14" s="968"/>
      <c r="F14" s="968"/>
    </row>
    <row r="15" spans="1:9">
      <c r="A15" s="242" t="s">
        <v>819</v>
      </c>
      <c r="B15" s="526">
        <v>151980</v>
      </c>
      <c r="C15" s="526">
        <v>162175</v>
      </c>
      <c r="D15" s="526">
        <v>168352</v>
      </c>
      <c r="E15" s="526">
        <v>158612</v>
      </c>
      <c r="F15" s="526">
        <v>170151</v>
      </c>
    </row>
    <row r="16" spans="1:9">
      <c r="A16" s="242" t="s">
        <v>991</v>
      </c>
      <c r="B16" s="526">
        <v>42457</v>
      </c>
      <c r="C16" s="526">
        <v>45714</v>
      </c>
      <c r="D16" s="526">
        <v>49315</v>
      </c>
      <c r="E16" s="526">
        <v>32031</v>
      </c>
      <c r="F16" s="526">
        <v>47516</v>
      </c>
    </row>
    <row r="17" spans="1:6">
      <c r="A17" s="242" t="s">
        <v>230</v>
      </c>
      <c r="B17" s="526">
        <v>48730</v>
      </c>
      <c r="C17" s="526">
        <v>51972</v>
      </c>
      <c r="D17" s="526">
        <v>54666</v>
      </c>
      <c r="E17" s="526">
        <v>56412</v>
      </c>
      <c r="F17" s="526">
        <v>59073</v>
      </c>
    </row>
    <row r="18" spans="1:6">
      <c r="A18" s="243" t="s">
        <v>231</v>
      </c>
      <c r="B18" s="527">
        <v>43399</v>
      </c>
      <c r="C18" s="527">
        <v>46448</v>
      </c>
      <c r="D18" s="527">
        <v>47915</v>
      </c>
      <c r="E18" s="527">
        <v>45756</v>
      </c>
      <c r="F18" s="527">
        <v>44906</v>
      </c>
    </row>
    <row r="19" spans="1:6">
      <c r="A19" s="242"/>
      <c r="B19" s="914" t="s">
        <v>347</v>
      </c>
      <c r="C19" s="914"/>
      <c r="D19" s="914"/>
      <c r="E19" s="914"/>
      <c r="F19" s="914"/>
    </row>
    <row r="20" spans="1:6">
      <c r="A20" s="242"/>
      <c r="B20" s="967" t="s">
        <v>282</v>
      </c>
      <c r="C20" s="967"/>
      <c r="D20" s="967"/>
      <c r="E20" s="967"/>
      <c r="F20" s="967"/>
    </row>
    <row r="21" spans="1:6">
      <c r="A21" s="242" t="s">
        <v>819</v>
      </c>
      <c r="B21" s="294">
        <v>134.20923417577021</v>
      </c>
      <c r="C21" s="294">
        <v>144.32638710496099</v>
      </c>
      <c r="D21" s="294">
        <v>150.84427997631167</v>
      </c>
      <c r="E21" s="294">
        <v>147.38326409784742</v>
      </c>
      <c r="F21" s="294">
        <v>155.60708530726882</v>
      </c>
    </row>
    <row r="22" spans="1:6">
      <c r="A22" s="242" t="s">
        <v>991</v>
      </c>
      <c r="B22" s="294">
        <v>36.513243282970599</v>
      </c>
      <c r="C22" s="248">
        <v>39.934881043388906</v>
      </c>
      <c r="D22" s="248">
        <v>42.187917115425336</v>
      </c>
      <c r="E22" s="757">
        <v>38.724593449223669</v>
      </c>
      <c r="F22" s="248">
        <v>38.032584673896288</v>
      </c>
    </row>
    <row r="23" spans="1:6">
      <c r="A23" s="242" t="s">
        <v>230</v>
      </c>
      <c r="B23" s="294">
        <v>52.628632563694268</v>
      </c>
      <c r="C23" s="294">
        <v>56.703269624678505</v>
      </c>
      <c r="D23" s="294">
        <v>60.103626943005182</v>
      </c>
      <c r="E23" s="294">
        <v>62.341831687674855</v>
      </c>
      <c r="F23" s="294">
        <v>66.062203479177654</v>
      </c>
    </row>
    <row r="24" spans="1:6">
      <c r="A24" s="243" t="s">
        <v>231</v>
      </c>
      <c r="B24" s="295">
        <v>48.066157444267517</v>
      </c>
      <c r="C24" s="295">
        <v>51.888928246908257</v>
      </c>
      <c r="D24" s="295">
        <v>53.996056673850248</v>
      </c>
      <c r="E24" s="295">
        <v>54.142871881391216</v>
      </c>
      <c r="F24" s="295">
        <v>54.157692597334133</v>
      </c>
    </row>
    <row r="25" spans="1:6">
      <c r="A25" s="242"/>
      <c r="B25" s="969" t="s">
        <v>328</v>
      </c>
      <c r="C25" s="969"/>
      <c r="D25" s="969"/>
      <c r="E25" s="969"/>
      <c r="F25" s="969"/>
    </row>
    <row r="26" spans="1:6">
      <c r="A26" s="242" t="s">
        <v>819</v>
      </c>
      <c r="B26" s="294">
        <v>20.561439101212191</v>
      </c>
      <c r="C26" s="294">
        <v>21.976252584711126</v>
      </c>
      <c r="D26" s="294">
        <v>22.417761152178862</v>
      </c>
      <c r="E26" s="294">
        <v>19.634058060113489</v>
      </c>
      <c r="F26" s="294">
        <v>20.506243851761084</v>
      </c>
    </row>
    <row r="27" spans="1:6">
      <c r="A27" s="242" t="s">
        <v>991</v>
      </c>
      <c r="B27" s="294">
        <v>5.9324735938782567</v>
      </c>
      <c r="C27" s="294">
        <v>6.3513141723760898</v>
      </c>
      <c r="D27" s="294">
        <v>6.779932874489587</v>
      </c>
      <c r="E27" s="424">
        <v>6.4219459899746907</v>
      </c>
      <c r="F27" s="294">
        <v>6.0811672187793144</v>
      </c>
    </row>
    <row r="28" spans="1:6">
      <c r="A28" s="242" t="s">
        <v>230</v>
      </c>
      <c r="B28" s="294">
        <v>6.284772776025668</v>
      </c>
      <c r="C28" s="294">
        <v>6.5320920526962887</v>
      </c>
      <c r="D28" s="294">
        <v>6.7202793517288537</v>
      </c>
      <c r="E28" s="294">
        <v>6.8166074285361402</v>
      </c>
      <c r="F28" s="294">
        <v>7.0202131371563254</v>
      </c>
    </row>
    <row r="29" spans="1:6">
      <c r="A29" s="243" t="s">
        <v>231</v>
      </c>
      <c r="B29" s="295">
        <v>5.5199875062582811</v>
      </c>
      <c r="C29" s="295">
        <v>5.7579862534139652</v>
      </c>
      <c r="D29" s="295">
        <v>5.8048340991966585</v>
      </c>
      <c r="E29" s="295">
        <v>5.3074356680403385</v>
      </c>
      <c r="F29" s="295">
        <v>5.0888020970471528</v>
      </c>
    </row>
    <row r="30" spans="1:6">
      <c r="A30" s="242"/>
      <c r="B30" s="969" t="s">
        <v>250</v>
      </c>
      <c r="C30" s="969"/>
      <c r="D30" s="969"/>
      <c r="E30" s="969"/>
      <c r="F30" s="969"/>
    </row>
    <row r="31" spans="1:6">
      <c r="A31" s="242" t="s">
        <v>819</v>
      </c>
      <c r="B31" s="294">
        <v>28.505230929319669</v>
      </c>
      <c r="C31" s="294">
        <v>30.048160433738502</v>
      </c>
      <c r="D31" s="294">
        <v>30.745545510080529</v>
      </c>
      <c r="E31" s="294">
        <v>28.664287433703038</v>
      </c>
      <c r="F31" s="294">
        <v>30.458409344653088</v>
      </c>
    </row>
    <row r="32" spans="1:6">
      <c r="A32" s="242" t="s">
        <v>991</v>
      </c>
      <c r="B32" s="294">
        <v>7.9631964045672134</v>
      </c>
      <c r="C32" s="294">
        <v>8.4699960293998586</v>
      </c>
      <c r="D32" s="294">
        <v>9.0062284786021038</v>
      </c>
      <c r="E32" s="424">
        <v>8.4730361911412846</v>
      </c>
      <c r="F32" s="294">
        <v>8.5057494720603248</v>
      </c>
    </row>
    <row r="33" spans="1:6">
      <c r="A33" s="242" t="s">
        <v>230</v>
      </c>
      <c r="B33" s="294">
        <v>9.0899611424213909</v>
      </c>
      <c r="C33" s="294">
        <v>9.5555331247266242</v>
      </c>
      <c r="D33" s="294">
        <v>9.9264081023720525</v>
      </c>
      <c r="E33" s="294">
        <v>10.14681877661512</v>
      </c>
      <c r="F33" s="294">
        <v>10.528037965310032</v>
      </c>
    </row>
    <row r="34" spans="1:6">
      <c r="A34" s="243" t="s">
        <v>231</v>
      </c>
      <c r="B34" s="295">
        <v>8.0955309587511994</v>
      </c>
      <c r="C34" s="295">
        <v>8.5398946081986882</v>
      </c>
      <c r="D34" s="295">
        <v>8.7005422790245657</v>
      </c>
      <c r="E34" s="295">
        <v>8.2301255041977122</v>
      </c>
      <c r="F34" s="295">
        <v>8.0031837365668288</v>
      </c>
    </row>
    <row r="35" spans="1:6" ht="33" customHeight="1">
      <c r="A35" s="808" t="s">
        <v>225</v>
      </c>
      <c r="B35" s="808"/>
      <c r="C35" s="808"/>
      <c r="D35" s="808"/>
      <c r="E35" s="808"/>
      <c r="F35" s="808"/>
    </row>
    <row r="36" spans="1:6" s="736" customFormat="1" ht="33" customHeight="1">
      <c r="A36" s="809" t="s">
        <v>990</v>
      </c>
      <c r="B36" s="809"/>
      <c r="C36" s="809"/>
      <c r="D36" s="809"/>
      <c r="E36" s="809"/>
      <c r="F36" s="809"/>
    </row>
    <row r="37" spans="1:6" s="221" customFormat="1">
      <c r="A37" s="813" t="s">
        <v>36</v>
      </c>
      <c r="B37" s="813"/>
      <c r="C37" s="813"/>
      <c r="D37" s="813"/>
      <c r="E37" s="813"/>
      <c r="F37" s="813"/>
    </row>
    <row r="38" spans="1:6" ht="21" customHeight="1">
      <c r="A38" s="788" t="s">
        <v>223</v>
      </c>
      <c r="B38" s="788"/>
      <c r="C38" s="788"/>
      <c r="D38" s="788"/>
      <c r="E38" s="788"/>
      <c r="F38" s="788"/>
    </row>
    <row r="39" spans="1:6" s="437" customFormat="1" ht="24" customHeight="1">
      <c r="A39" s="788" t="s">
        <v>224</v>
      </c>
      <c r="B39" s="788"/>
      <c r="C39" s="788"/>
      <c r="D39" s="788"/>
      <c r="E39" s="788"/>
      <c r="F39" s="788"/>
    </row>
    <row r="40" spans="1:6" ht="54.75" customHeight="1">
      <c r="A40" s="788" t="s">
        <v>872</v>
      </c>
      <c r="B40" s="788"/>
      <c r="C40" s="788"/>
      <c r="D40" s="788"/>
      <c r="E40" s="788"/>
      <c r="F40" s="788"/>
    </row>
    <row r="41" spans="1:6" s="736" customFormat="1" ht="37.5" customHeight="1">
      <c r="A41" s="791" t="s">
        <v>876</v>
      </c>
      <c r="B41" s="791"/>
      <c r="C41" s="791"/>
      <c r="D41" s="791"/>
      <c r="E41" s="791"/>
      <c r="F41" s="791"/>
    </row>
    <row r="42" spans="1:6">
      <c r="A42" s="788" t="s">
        <v>877</v>
      </c>
      <c r="B42" s="788"/>
      <c r="C42" s="788"/>
      <c r="D42" s="788"/>
      <c r="E42" s="788"/>
      <c r="F42" s="788"/>
    </row>
    <row r="43" spans="1:6">
      <c r="A43" s="456" t="s">
        <v>861</v>
      </c>
      <c r="B43" s="457"/>
      <c r="C43" s="457"/>
      <c r="D43" s="457"/>
      <c r="E43" s="457"/>
      <c r="F43" s="457"/>
    </row>
  </sheetData>
  <customSheetViews>
    <customSheetView guid="{9B1E4C89-5E12-4216-9D91-287A277F1BB3}">
      <selection sqref="A1:F1"/>
      <pageMargins left="0.7" right="0.7" top="0.75" bottom="0.75" header="0.3" footer="0.3"/>
      <pageSetup paperSize="9" orientation="portrait" r:id="rId1"/>
    </customSheetView>
  </customSheetViews>
  <mergeCells count="17">
    <mergeCell ref="A1:F1"/>
    <mergeCell ref="B20:F20"/>
    <mergeCell ref="B14:F14"/>
    <mergeCell ref="B19:F19"/>
    <mergeCell ref="B25:F25"/>
    <mergeCell ref="A42:F42"/>
    <mergeCell ref="B3:F3"/>
    <mergeCell ref="B4:F4"/>
    <mergeCell ref="B9:F9"/>
    <mergeCell ref="A39:F39"/>
    <mergeCell ref="A40:F40"/>
    <mergeCell ref="A37:F37"/>
    <mergeCell ref="B30:F30"/>
    <mergeCell ref="A35:F35"/>
    <mergeCell ref="A38:F38"/>
    <mergeCell ref="A41:F41"/>
    <mergeCell ref="A36:F36"/>
  </mergeCells>
  <pageMargins left="0.25" right="0.25" top="0.5" bottom="0.5" header="0.3" footer="0.3"/>
  <pageSetup paperSize="9" orientation="landscape" r:id="rId2"/>
  <rowBreaks count="1" manualBreakCount="1">
    <brk id="18" max="5" man="1"/>
  </rowBreaks>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autoPageBreaks="0"/>
  </sheetPr>
  <dimension ref="A1:N40"/>
  <sheetViews>
    <sheetView zoomScaleNormal="100" workbookViewId="0">
      <selection sqref="A1:F1"/>
    </sheetView>
  </sheetViews>
  <sheetFormatPr defaultRowHeight="15"/>
  <cols>
    <col min="1" max="1" width="44.5703125" style="736" customWidth="1"/>
    <col min="2" max="2" width="12.85546875" style="736" customWidth="1"/>
    <col min="3" max="6" width="10.5703125" style="736" customWidth="1"/>
    <col min="7" max="16384" width="9.140625" style="736"/>
  </cols>
  <sheetData>
    <row r="1" spans="1:14" ht="28.5" customHeight="1">
      <c r="A1" s="970" t="s">
        <v>976</v>
      </c>
      <c r="B1" s="970"/>
      <c r="C1" s="970"/>
      <c r="D1" s="970"/>
      <c r="E1" s="970"/>
      <c r="F1" s="970"/>
    </row>
    <row r="2" spans="1:14" ht="15" customHeight="1">
      <c r="A2" s="741" t="s">
        <v>908</v>
      </c>
      <c r="B2" s="742">
        <v>2015</v>
      </c>
      <c r="C2" s="742">
        <v>2016</v>
      </c>
      <c r="D2" s="742">
        <v>2017</v>
      </c>
      <c r="E2" s="742">
        <v>2018</v>
      </c>
      <c r="F2" s="742">
        <v>2019</v>
      </c>
    </row>
    <row r="3" spans="1:14">
      <c r="A3" s="744"/>
      <c r="B3" s="825" t="s">
        <v>228</v>
      </c>
      <c r="C3" s="825"/>
      <c r="D3" s="825"/>
      <c r="E3" s="825"/>
      <c r="F3" s="825"/>
    </row>
    <row r="4" spans="1:14">
      <c r="A4" s="747"/>
      <c r="B4" s="827" t="s">
        <v>282</v>
      </c>
      <c r="C4" s="827"/>
      <c r="D4" s="827"/>
      <c r="E4" s="827"/>
      <c r="F4" s="827"/>
    </row>
    <row r="5" spans="1:14">
      <c r="A5" s="740" t="s">
        <v>909</v>
      </c>
      <c r="B5" s="739">
        <v>15455</v>
      </c>
      <c r="C5" s="739">
        <v>16846</v>
      </c>
      <c r="D5" s="739">
        <v>17664</v>
      </c>
      <c r="E5" s="739">
        <v>17843</v>
      </c>
      <c r="F5" s="739">
        <v>17979</v>
      </c>
      <c r="G5" s="530"/>
      <c r="H5" s="748"/>
      <c r="I5" s="748"/>
      <c r="J5" s="748"/>
      <c r="K5" s="748"/>
      <c r="L5" s="748"/>
      <c r="M5" s="530"/>
      <c r="N5" s="530"/>
    </row>
    <row r="6" spans="1:14">
      <c r="A6" s="740" t="s">
        <v>910</v>
      </c>
      <c r="B6" s="739">
        <v>1036</v>
      </c>
      <c r="C6" s="739">
        <v>1116</v>
      </c>
      <c r="D6" s="739">
        <v>1222</v>
      </c>
      <c r="E6" s="739">
        <v>1672</v>
      </c>
      <c r="F6" s="739">
        <v>2517</v>
      </c>
      <c r="G6" s="530"/>
      <c r="H6" s="530"/>
      <c r="I6" s="530"/>
      <c r="J6" s="530"/>
      <c r="K6" s="530"/>
      <c r="L6" s="530"/>
      <c r="M6" s="530"/>
      <c r="N6" s="530"/>
    </row>
    <row r="7" spans="1:14">
      <c r="A7" s="734" t="s">
        <v>911</v>
      </c>
      <c r="B7" s="738">
        <v>16491</v>
      </c>
      <c r="C7" s="738">
        <v>17962</v>
      </c>
      <c r="D7" s="738">
        <v>18886</v>
      </c>
      <c r="E7" s="738">
        <v>19515</v>
      </c>
      <c r="F7" s="738">
        <v>20496</v>
      </c>
      <c r="G7" s="530"/>
      <c r="H7" s="530"/>
      <c r="I7" s="530"/>
      <c r="J7" s="530"/>
      <c r="K7" s="530"/>
      <c r="L7" s="530"/>
      <c r="M7" s="530"/>
      <c r="N7" s="530"/>
    </row>
    <row r="8" spans="1:14">
      <c r="A8" s="740"/>
      <c r="B8" s="889" t="s">
        <v>328</v>
      </c>
      <c r="C8" s="889"/>
      <c r="D8" s="889"/>
      <c r="E8" s="889"/>
      <c r="F8" s="889"/>
      <c r="G8" s="530"/>
      <c r="H8" s="530"/>
      <c r="I8" s="530"/>
      <c r="J8" s="530"/>
      <c r="K8" s="530"/>
      <c r="L8" s="530"/>
      <c r="M8" s="530"/>
      <c r="N8" s="530"/>
    </row>
    <row r="9" spans="1:14">
      <c r="A9" s="740" t="s">
        <v>909</v>
      </c>
      <c r="B9" s="739">
        <v>27817</v>
      </c>
      <c r="C9" s="739">
        <v>29448</v>
      </c>
      <c r="D9" s="739">
        <v>30069</v>
      </c>
      <c r="E9" s="739">
        <v>27758</v>
      </c>
      <c r="F9" s="739">
        <v>26864</v>
      </c>
      <c r="G9" s="530"/>
      <c r="H9" s="530"/>
      <c r="I9" s="530"/>
      <c r="J9" s="748"/>
      <c r="K9" s="748"/>
      <c r="L9" s="748"/>
      <c r="M9" s="748"/>
      <c r="N9" s="748"/>
    </row>
    <row r="10" spans="1:14">
      <c r="A10" s="740" t="s">
        <v>910</v>
      </c>
      <c r="B10" s="739">
        <v>1866</v>
      </c>
      <c r="C10" s="739">
        <v>1934</v>
      </c>
      <c r="D10" s="739">
        <v>2085</v>
      </c>
      <c r="E10" s="739">
        <v>4932</v>
      </c>
      <c r="F10" s="739">
        <v>6638</v>
      </c>
    </row>
    <row r="11" spans="1:14">
      <c r="A11" s="734" t="s">
        <v>911</v>
      </c>
      <c r="B11" s="738">
        <v>29683</v>
      </c>
      <c r="C11" s="738">
        <v>31382</v>
      </c>
      <c r="D11" s="738">
        <v>32154</v>
      </c>
      <c r="E11" s="738">
        <v>32690</v>
      </c>
      <c r="F11" s="738">
        <v>33502</v>
      </c>
      <c r="G11" s="530"/>
      <c r="H11" s="530"/>
      <c r="I11" s="530"/>
      <c r="J11" s="530"/>
      <c r="K11" s="530"/>
      <c r="L11" s="530"/>
      <c r="M11" s="530"/>
      <c r="N11" s="530"/>
    </row>
    <row r="12" spans="1:14">
      <c r="A12" s="740"/>
      <c r="B12" s="889" t="s">
        <v>250</v>
      </c>
      <c r="C12" s="889"/>
      <c r="D12" s="889"/>
      <c r="E12" s="889"/>
      <c r="F12" s="889"/>
      <c r="G12" s="530"/>
      <c r="H12" s="530"/>
      <c r="I12" s="530"/>
      <c r="J12" s="530"/>
      <c r="K12" s="530"/>
      <c r="L12" s="530"/>
      <c r="M12" s="530"/>
      <c r="N12" s="530"/>
    </row>
    <row r="13" spans="1:14">
      <c r="A13" s="740" t="s">
        <v>909</v>
      </c>
      <c r="B13" s="739">
        <v>43399</v>
      </c>
      <c r="C13" s="739">
        <v>46448</v>
      </c>
      <c r="D13" s="739">
        <v>47915</v>
      </c>
      <c r="E13" s="739">
        <v>45756</v>
      </c>
      <c r="F13" s="739">
        <v>44906</v>
      </c>
      <c r="G13" s="530"/>
      <c r="H13" s="530"/>
      <c r="I13" s="530"/>
      <c r="J13" s="530"/>
      <c r="K13" s="530"/>
      <c r="L13" s="530"/>
      <c r="M13" s="530"/>
      <c r="N13" s="530"/>
    </row>
    <row r="14" spans="1:14">
      <c r="A14" s="740" t="s">
        <v>910</v>
      </c>
      <c r="B14" s="739">
        <v>2903</v>
      </c>
      <c r="C14" s="739">
        <v>3051</v>
      </c>
      <c r="D14" s="739">
        <v>3308</v>
      </c>
      <c r="E14" s="739">
        <v>6612</v>
      </c>
      <c r="F14" s="739">
        <v>9160</v>
      </c>
      <c r="G14" s="530"/>
      <c r="H14" s="530"/>
      <c r="I14" s="530"/>
      <c r="J14" s="530"/>
      <c r="K14" s="530"/>
      <c r="L14" s="530"/>
      <c r="M14" s="530"/>
      <c r="N14" s="530"/>
    </row>
    <row r="15" spans="1:14">
      <c r="A15" s="731" t="s">
        <v>911</v>
      </c>
      <c r="B15" s="738">
        <v>46302</v>
      </c>
      <c r="C15" s="738">
        <v>49499</v>
      </c>
      <c r="D15" s="738">
        <v>51223</v>
      </c>
      <c r="E15" s="738">
        <v>52368</v>
      </c>
      <c r="F15" s="738">
        <v>54066</v>
      </c>
      <c r="G15" s="530"/>
      <c r="H15" s="530"/>
      <c r="I15" s="530"/>
      <c r="J15" s="530"/>
      <c r="K15" s="530"/>
      <c r="L15" s="530"/>
      <c r="M15" s="530"/>
      <c r="N15" s="530"/>
    </row>
    <row r="16" spans="1:14">
      <c r="A16" s="747"/>
      <c r="B16" s="827" t="s">
        <v>912</v>
      </c>
      <c r="C16" s="827"/>
      <c r="D16" s="827"/>
      <c r="E16" s="827"/>
      <c r="F16" s="827"/>
    </row>
    <row r="17" spans="1:14" ht="22.5" customHeight="1">
      <c r="A17" s="740"/>
      <c r="B17" s="889" t="s">
        <v>282</v>
      </c>
      <c r="C17" s="889"/>
      <c r="D17" s="889"/>
      <c r="E17" s="889"/>
      <c r="F17" s="889"/>
      <c r="G17" s="530"/>
      <c r="H17" s="530"/>
      <c r="I17" s="530"/>
      <c r="J17" s="530"/>
      <c r="K17" s="530"/>
      <c r="L17" s="530"/>
      <c r="M17" s="530"/>
      <c r="N17" s="530"/>
    </row>
    <row r="18" spans="1:14">
      <c r="A18" s="740" t="s">
        <v>909</v>
      </c>
      <c r="B18" s="746">
        <v>48.1</v>
      </c>
      <c r="C18" s="746">
        <v>51.9</v>
      </c>
      <c r="D18" s="746">
        <v>54</v>
      </c>
      <c r="E18" s="746">
        <v>54.1</v>
      </c>
      <c r="F18" s="746">
        <v>54.2</v>
      </c>
      <c r="G18" s="530"/>
      <c r="H18" s="530"/>
      <c r="I18" s="530"/>
      <c r="J18" s="530"/>
      <c r="K18" s="530"/>
      <c r="L18" s="530"/>
      <c r="M18" s="530"/>
      <c r="N18" s="530"/>
    </row>
    <row r="19" spans="1:14">
      <c r="A19" s="740" t="s">
        <v>910</v>
      </c>
      <c r="B19" s="746">
        <v>3.2220342356687897</v>
      </c>
      <c r="C19" s="746">
        <v>3.4374951871987185</v>
      </c>
      <c r="D19" s="746">
        <v>3.7354608953490152</v>
      </c>
      <c r="E19" s="746">
        <v>5.0735236106980954</v>
      </c>
      <c r="F19" s="746">
        <v>7.5818962271255366</v>
      </c>
      <c r="G19" s="530"/>
      <c r="H19" s="530"/>
      <c r="I19" s="530"/>
      <c r="J19" s="530"/>
      <c r="K19" s="530"/>
      <c r="L19" s="530"/>
      <c r="M19" s="530"/>
      <c r="N19" s="530"/>
    </row>
    <row r="20" spans="1:14">
      <c r="A20" s="734" t="s">
        <v>911</v>
      </c>
      <c r="B20" s="730">
        <v>51.288191679936304</v>
      </c>
      <c r="C20" s="730">
        <v>55.326423434106978</v>
      </c>
      <c r="D20" s="730">
        <v>57.731517569199262</v>
      </c>
      <c r="E20" s="730">
        <v>59.216395492089312</v>
      </c>
      <c r="F20" s="730">
        <v>61.739588824459673</v>
      </c>
      <c r="G20" s="530"/>
      <c r="H20" s="530"/>
      <c r="I20" s="530"/>
      <c r="J20" s="530"/>
      <c r="K20" s="530"/>
      <c r="L20" s="530"/>
      <c r="M20" s="530"/>
      <c r="N20" s="530"/>
    </row>
    <row r="21" spans="1:14" ht="22.5" customHeight="1">
      <c r="A21" s="735"/>
      <c r="B21" s="889" t="s">
        <v>328</v>
      </c>
      <c r="C21" s="889"/>
      <c r="D21" s="889"/>
      <c r="E21" s="889"/>
      <c r="F21" s="889"/>
      <c r="G21" s="530"/>
      <c r="H21" s="530"/>
      <c r="I21" s="530"/>
      <c r="J21" s="530"/>
      <c r="K21" s="530"/>
      <c r="L21" s="530"/>
      <c r="M21" s="530"/>
      <c r="N21" s="530"/>
    </row>
    <row r="22" spans="1:14">
      <c r="A22" s="740" t="s">
        <v>909</v>
      </c>
      <c r="B22" s="743">
        <v>5.5</v>
      </c>
      <c r="C22" s="743">
        <v>5.8</v>
      </c>
      <c r="D22" s="743">
        <v>5.8</v>
      </c>
      <c r="E22" s="743">
        <v>5.3</v>
      </c>
      <c r="F22" s="743">
        <v>5.0999999999999996</v>
      </c>
    </row>
    <row r="23" spans="1:14">
      <c r="A23" s="740" t="s">
        <v>910</v>
      </c>
      <c r="B23" s="746">
        <v>0.37028783429837697</v>
      </c>
      <c r="C23" s="746">
        <v>0.37815625557262322</v>
      </c>
      <c r="D23" s="746">
        <v>0.40251019644235042</v>
      </c>
      <c r="E23" s="746">
        <v>0.94301724601105807</v>
      </c>
      <c r="F23" s="746">
        <v>1.2574251161479677</v>
      </c>
    </row>
    <row r="24" spans="1:14">
      <c r="A24" s="734" t="s">
        <v>911</v>
      </c>
      <c r="B24" s="730">
        <v>5.8902753405566584</v>
      </c>
      <c r="C24" s="730">
        <v>6.1361425089865884</v>
      </c>
      <c r="D24" s="730">
        <v>6.2073442956390092</v>
      </c>
      <c r="E24" s="730">
        <v>6.2504529140513965</v>
      </c>
      <c r="F24" s="730">
        <v>6.346227213195121</v>
      </c>
      <c r="G24" s="737"/>
      <c r="H24" s="737"/>
      <c r="I24" s="737"/>
      <c r="J24" s="737"/>
      <c r="K24" s="737"/>
      <c r="L24" s="737"/>
      <c r="M24" s="737"/>
      <c r="N24" s="737"/>
    </row>
    <row r="25" spans="1:14">
      <c r="A25" s="740"/>
      <c r="B25" s="971" t="s">
        <v>250</v>
      </c>
      <c r="C25" s="971"/>
      <c r="D25" s="971"/>
      <c r="E25" s="971"/>
      <c r="F25" s="971"/>
      <c r="G25" s="737"/>
      <c r="H25" s="737"/>
      <c r="I25" s="737"/>
      <c r="J25" s="737"/>
      <c r="K25" s="737"/>
      <c r="L25" s="737"/>
      <c r="M25" s="737"/>
      <c r="N25" s="737"/>
    </row>
    <row r="26" spans="1:14">
      <c r="A26" s="740" t="s">
        <v>909</v>
      </c>
      <c r="B26" s="746">
        <v>8.1</v>
      </c>
      <c r="C26" s="746">
        <v>8.5</v>
      </c>
      <c r="D26" s="746">
        <v>8.6999999999999993</v>
      </c>
      <c r="E26" s="746">
        <v>8.1999999999999993</v>
      </c>
      <c r="F26" s="746">
        <v>8</v>
      </c>
      <c r="G26" s="737"/>
      <c r="H26" s="737"/>
      <c r="I26" s="737"/>
      <c r="J26" s="737"/>
      <c r="K26" s="737"/>
      <c r="L26" s="737"/>
      <c r="M26" s="737"/>
      <c r="N26" s="737"/>
    </row>
    <row r="27" spans="1:14">
      <c r="A27" s="740" t="s">
        <v>910</v>
      </c>
      <c r="B27" s="746">
        <v>0.54151769333981736</v>
      </c>
      <c r="C27" s="746">
        <v>0.56095458253561403</v>
      </c>
      <c r="D27" s="746">
        <v>0.60067606926877315</v>
      </c>
      <c r="E27" s="746">
        <v>1.1892995417815211</v>
      </c>
      <c r="F27" s="746">
        <v>1.6325026283114095</v>
      </c>
      <c r="G27" s="737"/>
      <c r="H27" s="737"/>
      <c r="I27" s="737"/>
      <c r="J27" s="737"/>
      <c r="K27" s="737"/>
      <c r="L27" s="737"/>
      <c r="M27" s="737"/>
      <c r="N27" s="737"/>
    </row>
    <row r="28" spans="1:14">
      <c r="A28" s="731" t="s">
        <v>911</v>
      </c>
      <c r="B28" s="730">
        <v>8.6370486520910177</v>
      </c>
      <c r="C28" s="730">
        <v>9.1008491907343032</v>
      </c>
      <c r="D28" s="730">
        <v>9.3012183482933395</v>
      </c>
      <c r="E28" s="730">
        <v>9.4194250459792332</v>
      </c>
      <c r="F28" s="730">
        <v>9.6356863648782394</v>
      </c>
      <c r="G28" s="737"/>
      <c r="H28" s="737"/>
      <c r="I28" s="737"/>
      <c r="J28" s="737"/>
      <c r="K28" s="737"/>
      <c r="L28" s="737"/>
      <c r="M28" s="737"/>
      <c r="N28" s="737"/>
    </row>
    <row r="29" spans="1:14" ht="48.75" customHeight="1">
      <c r="A29" s="787" t="s">
        <v>914</v>
      </c>
      <c r="B29" s="787"/>
      <c r="C29" s="787"/>
      <c r="D29" s="787"/>
      <c r="E29" s="787"/>
      <c r="F29" s="787"/>
      <c r="G29" s="737"/>
      <c r="H29" s="737"/>
      <c r="I29" s="737"/>
      <c r="J29" s="737"/>
      <c r="K29" s="737"/>
      <c r="L29" s="737"/>
      <c r="M29" s="737"/>
      <c r="N29" s="737"/>
    </row>
    <row r="30" spans="1:14" ht="32.25" customHeight="1">
      <c r="A30" s="787" t="s">
        <v>915</v>
      </c>
      <c r="B30" s="787"/>
      <c r="C30" s="787"/>
      <c r="D30" s="787"/>
      <c r="E30" s="787"/>
      <c r="F30" s="787"/>
      <c r="G30" s="737"/>
      <c r="H30" s="737"/>
      <c r="I30" s="737"/>
      <c r="J30" s="737"/>
      <c r="K30" s="737"/>
      <c r="L30" s="737"/>
      <c r="M30" s="737"/>
      <c r="N30" s="737"/>
    </row>
    <row r="31" spans="1:14">
      <c r="A31" s="732" t="s">
        <v>8</v>
      </c>
      <c r="B31" s="733"/>
      <c r="C31" s="733"/>
      <c r="D31" s="733"/>
      <c r="E31" s="733"/>
      <c r="F31" s="733"/>
      <c r="G31" s="737"/>
      <c r="H31" s="737"/>
      <c r="I31" s="737"/>
      <c r="J31" s="737"/>
      <c r="K31" s="737"/>
      <c r="L31" s="737"/>
      <c r="M31" s="737"/>
      <c r="N31" s="737"/>
    </row>
    <row r="32" spans="1:14" ht="30" customHeight="1">
      <c r="A32" s="809" t="s">
        <v>916</v>
      </c>
      <c r="B32" s="809"/>
      <c r="C32" s="809"/>
      <c r="D32" s="809"/>
      <c r="E32" s="809"/>
      <c r="F32" s="809"/>
    </row>
    <row r="33" spans="1:14" ht="16.5" customHeight="1">
      <c r="A33" s="787" t="s">
        <v>917</v>
      </c>
      <c r="B33" s="787"/>
      <c r="C33" s="787"/>
      <c r="D33" s="787"/>
      <c r="E33" s="787"/>
      <c r="F33" s="787"/>
      <c r="G33" s="737"/>
      <c r="H33" s="737"/>
      <c r="I33" s="737"/>
      <c r="J33" s="737"/>
      <c r="K33" s="737"/>
      <c r="L33" s="737"/>
      <c r="M33" s="737"/>
      <c r="N33" s="737"/>
    </row>
    <row r="34" spans="1:14" ht="18" customHeight="1">
      <c r="A34" s="787" t="s">
        <v>918</v>
      </c>
      <c r="B34" s="787"/>
      <c r="C34" s="787"/>
      <c r="D34" s="787"/>
      <c r="E34" s="787"/>
      <c r="F34" s="787"/>
      <c r="G34" s="737"/>
      <c r="H34" s="737"/>
      <c r="I34" s="737"/>
      <c r="J34" s="737"/>
      <c r="K34" s="737"/>
      <c r="L34" s="737"/>
      <c r="M34" s="737"/>
      <c r="N34" s="737"/>
    </row>
    <row r="35" spans="1:14">
      <c r="A35" s="745" t="s">
        <v>913</v>
      </c>
      <c r="B35" s="745"/>
      <c r="C35" s="745"/>
      <c r="D35" s="745"/>
      <c r="E35" s="745"/>
      <c r="F35" s="745"/>
    </row>
    <row r="39" spans="1:14">
      <c r="F39" s="37"/>
    </row>
    <row r="40" spans="1:14">
      <c r="F40" s="752"/>
    </row>
  </sheetData>
  <mergeCells count="14">
    <mergeCell ref="A1:F1"/>
    <mergeCell ref="A33:F33"/>
    <mergeCell ref="A34:F34"/>
    <mergeCell ref="B3:F3"/>
    <mergeCell ref="B4:F4"/>
    <mergeCell ref="B8:F8"/>
    <mergeCell ref="B12:F12"/>
    <mergeCell ref="B16:F16"/>
    <mergeCell ref="B17:F17"/>
    <mergeCell ref="B25:F25"/>
    <mergeCell ref="A29:F29"/>
    <mergeCell ref="A30:F30"/>
    <mergeCell ref="A32:F32"/>
    <mergeCell ref="B21:F21"/>
  </mergeCells>
  <pageMargins left="0.25" right="0.25" top="0.5" bottom="0.5" header="0.3" footer="0.3"/>
  <pageSetup paperSize="9" orientation="landscape" r:id="rId1"/>
  <rowBreaks count="1" manualBreakCount="1">
    <brk id="21" max="10" man="1"/>
  </rowBreaks>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7"/>
  <sheetViews>
    <sheetView zoomScaleNormal="100" workbookViewId="0">
      <pane ySplit="2" topLeftCell="A3" activePane="bottomLeft" state="frozen"/>
      <selection sqref="A1:L1"/>
      <selection pane="bottomLeft" sqref="A1:J1"/>
    </sheetView>
  </sheetViews>
  <sheetFormatPr defaultRowHeight="15"/>
  <cols>
    <col min="1" max="1" width="12.85546875" style="736" customWidth="1"/>
    <col min="2" max="10" width="10.5703125" style="736" customWidth="1"/>
    <col min="11" max="16384" width="9.140625" style="736"/>
  </cols>
  <sheetData>
    <row r="1" spans="1:10" ht="15" customHeight="1">
      <c r="A1" s="803" t="s">
        <v>999</v>
      </c>
      <c r="B1" s="803"/>
      <c r="C1" s="803"/>
      <c r="D1" s="803"/>
      <c r="E1" s="803"/>
      <c r="F1" s="803"/>
      <c r="G1" s="803"/>
      <c r="H1" s="803"/>
      <c r="I1" s="803"/>
      <c r="J1" s="803"/>
    </row>
    <row r="2" spans="1:10">
      <c r="A2" s="741" t="s">
        <v>261</v>
      </c>
      <c r="B2" s="742" t="s">
        <v>765</v>
      </c>
      <c r="C2" s="742" t="s">
        <v>1</v>
      </c>
      <c r="D2" s="742" t="s">
        <v>766</v>
      </c>
      <c r="E2" s="742" t="s">
        <v>3</v>
      </c>
      <c r="F2" s="742" t="s">
        <v>767</v>
      </c>
      <c r="G2" s="742" t="s">
        <v>1001</v>
      </c>
      <c r="H2" s="742" t="s">
        <v>6</v>
      </c>
      <c r="I2" s="742" t="s">
        <v>7</v>
      </c>
      <c r="J2" s="742" t="s">
        <v>227</v>
      </c>
    </row>
    <row r="3" spans="1:10">
      <c r="A3" s="222"/>
      <c r="B3" s="817" t="s">
        <v>228</v>
      </c>
      <c r="C3" s="817"/>
      <c r="D3" s="817"/>
      <c r="E3" s="817"/>
      <c r="F3" s="817"/>
      <c r="G3" s="817"/>
      <c r="H3" s="817"/>
      <c r="I3" s="817"/>
      <c r="J3" s="817"/>
    </row>
    <row r="4" spans="1:10">
      <c r="A4" s="222"/>
      <c r="B4" s="818" t="s">
        <v>1002</v>
      </c>
      <c r="C4" s="818"/>
      <c r="D4" s="818"/>
      <c r="E4" s="818"/>
      <c r="F4" s="818"/>
      <c r="G4" s="818"/>
      <c r="H4" s="818"/>
      <c r="I4" s="818"/>
      <c r="J4" s="818"/>
    </row>
    <row r="5" spans="1:10">
      <c r="A5" s="740" t="s">
        <v>263</v>
      </c>
      <c r="B5" s="739">
        <v>16607</v>
      </c>
      <c r="C5" s="739">
        <v>4109</v>
      </c>
      <c r="D5" s="739">
        <v>9020</v>
      </c>
      <c r="E5" s="739">
        <v>5773</v>
      </c>
      <c r="F5" s="739">
        <v>1908</v>
      </c>
      <c r="G5" s="739">
        <v>468</v>
      </c>
      <c r="H5" s="739">
        <v>383</v>
      </c>
      <c r="I5" s="739">
        <v>4645</v>
      </c>
      <c r="J5" s="163">
        <v>42913</v>
      </c>
    </row>
    <row r="6" spans="1:10">
      <c r="A6" s="740" t="s">
        <v>264</v>
      </c>
      <c r="B6" s="739">
        <v>17990</v>
      </c>
      <c r="C6" s="739">
        <v>4830</v>
      </c>
      <c r="D6" s="739">
        <v>9420</v>
      </c>
      <c r="E6" s="739">
        <v>6334</v>
      </c>
      <c r="F6" s="739">
        <v>1978</v>
      </c>
      <c r="G6" s="739">
        <v>557</v>
      </c>
      <c r="H6" s="739">
        <v>544</v>
      </c>
      <c r="I6" s="739">
        <v>4979</v>
      </c>
      <c r="J6" s="163">
        <v>46632</v>
      </c>
    </row>
    <row r="7" spans="1:10">
      <c r="A7" s="740" t="s">
        <v>265</v>
      </c>
      <c r="B7" s="739">
        <v>18460</v>
      </c>
      <c r="C7" s="739">
        <v>5410</v>
      </c>
      <c r="D7" s="739">
        <v>10209</v>
      </c>
      <c r="E7" s="739">
        <v>6578</v>
      </c>
      <c r="F7" s="739">
        <v>2048</v>
      </c>
      <c r="G7" s="739">
        <v>587</v>
      </c>
      <c r="H7" s="739">
        <v>505</v>
      </c>
      <c r="I7" s="739">
        <v>5363</v>
      </c>
      <c r="J7" s="163">
        <v>49160</v>
      </c>
    </row>
    <row r="8" spans="1:10">
      <c r="A8" s="740" t="s">
        <v>266</v>
      </c>
      <c r="B8" s="739">
        <v>15765</v>
      </c>
      <c r="C8" s="739">
        <v>5876</v>
      </c>
      <c r="D8" s="739">
        <v>10747</v>
      </c>
      <c r="E8" s="739">
        <v>6680</v>
      </c>
      <c r="F8" s="739">
        <v>2192</v>
      </c>
      <c r="G8" s="739">
        <v>573</v>
      </c>
      <c r="H8" s="739">
        <v>523</v>
      </c>
      <c r="I8" s="739">
        <v>6037</v>
      </c>
      <c r="J8" s="163">
        <v>48393</v>
      </c>
    </row>
    <row r="9" spans="1:10">
      <c r="A9" s="740" t="s">
        <v>267</v>
      </c>
      <c r="B9" s="739">
        <v>17573</v>
      </c>
      <c r="C9" s="739">
        <v>6689</v>
      </c>
      <c r="D9" s="739">
        <v>11659</v>
      </c>
      <c r="E9" s="739">
        <v>7405</v>
      </c>
      <c r="F9" s="739">
        <v>2409</v>
      </c>
      <c r="G9" s="739">
        <v>662</v>
      </c>
      <c r="H9" s="739">
        <v>514</v>
      </c>
      <c r="I9" s="739">
        <v>4559</v>
      </c>
      <c r="J9" s="163">
        <v>51470</v>
      </c>
    </row>
    <row r="10" spans="1:10">
      <c r="A10" s="124" t="s">
        <v>268</v>
      </c>
      <c r="B10" s="823" t="s">
        <v>1007</v>
      </c>
      <c r="C10" s="823"/>
      <c r="D10" s="823"/>
      <c r="E10" s="823"/>
      <c r="F10" s="823"/>
      <c r="G10" s="823"/>
      <c r="H10" s="823"/>
      <c r="I10" s="823"/>
      <c r="J10" s="823"/>
    </row>
    <row r="11" spans="1:10">
      <c r="A11" s="740" t="s">
        <v>263</v>
      </c>
      <c r="B11" s="739">
        <v>4691</v>
      </c>
      <c r="C11" s="739">
        <v>1415</v>
      </c>
      <c r="D11" s="739">
        <v>2019</v>
      </c>
      <c r="E11" s="739">
        <v>1315</v>
      </c>
      <c r="F11" s="739">
        <v>575</v>
      </c>
      <c r="G11" s="739">
        <v>123</v>
      </c>
      <c r="H11" s="739">
        <v>98</v>
      </c>
      <c r="I11" s="739">
        <v>1439</v>
      </c>
      <c r="J11" s="163">
        <v>11675</v>
      </c>
    </row>
    <row r="12" spans="1:10">
      <c r="A12" s="740" t="s">
        <v>264</v>
      </c>
      <c r="B12" s="739">
        <v>5287</v>
      </c>
      <c r="C12" s="739">
        <v>1708</v>
      </c>
      <c r="D12" s="739">
        <v>1924</v>
      </c>
      <c r="E12" s="739">
        <v>1808</v>
      </c>
      <c r="F12" s="739">
        <v>582</v>
      </c>
      <c r="G12" s="739">
        <v>157</v>
      </c>
      <c r="H12" s="739">
        <v>112</v>
      </c>
      <c r="I12" s="739">
        <v>1325</v>
      </c>
      <c r="J12" s="163">
        <v>12903</v>
      </c>
    </row>
    <row r="13" spans="1:10">
      <c r="A13" s="740" t="s">
        <v>265</v>
      </c>
      <c r="B13" s="739">
        <v>5489</v>
      </c>
      <c r="C13" s="739">
        <v>1858</v>
      </c>
      <c r="D13" s="739">
        <v>2034</v>
      </c>
      <c r="E13" s="739">
        <v>2008</v>
      </c>
      <c r="F13" s="739">
        <v>469</v>
      </c>
      <c r="G13" s="739">
        <v>134</v>
      </c>
      <c r="H13" s="739">
        <v>86</v>
      </c>
      <c r="I13" s="739">
        <v>1671</v>
      </c>
      <c r="J13" s="163">
        <v>13749</v>
      </c>
    </row>
    <row r="14" spans="1:10">
      <c r="A14" s="740" t="s">
        <v>266</v>
      </c>
      <c r="B14" s="11" t="s">
        <v>26</v>
      </c>
      <c r="C14" s="11">
        <v>2004</v>
      </c>
      <c r="D14" s="11">
        <v>2182</v>
      </c>
      <c r="E14" s="11">
        <v>2037</v>
      </c>
      <c r="F14" s="11">
        <v>510</v>
      </c>
      <c r="G14" s="11">
        <v>131</v>
      </c>
      <c r="H14" s="11">
        <v>57</v>
      </c>
      <c r="I14" s="11">
        <v>1504</v>
      </c>
      <c r="J14" s="22">
        <v>8425</v>
      </c>
    </row>
    <row r="15" spans="1:10">
      <c r="A15" s="740" t="s">
        <v>267</v>
      </c>
      <c r="B15" s="11">
        <v>4047</v>
      </c>
      <c r="C15" s="11">
        <v>2289</v>
      </c>
      <c r="D15" s="11">
        <v>2315</v>
      </c>
      <c r="E15" s="11">
        <v>2111</v>
      </c>
      <c r="F15" s="11">
        <v>635</v>
      </c>
      <c r="G15" s="11">
        <v>121</v>
      </c>
      <c r="H15" s="11">
        <v>57</v>
      </c>
      <c r="I15" s="11">
        <v>1005</v>
      </c>
      <c r="J15" s="22">
        <v>12580</v>
      </c>
    </row>
    <row r="16" spans="1:10">
      <c r="A16" s="124" t="s">
        <v>268</v>
      </c>
      <c r="B16" s="972" t="s">
        <v>1008</v>
      </c>
      <c r="C16" s="972"/>
      <c r="D16" s="972"/>
      <c r="E16" s="972"/>
      <c r="F16" s="972"/>
      <c r="G16" s="972"/>
      <c r="H16" s="972"/>
      <c r="I16" s="972"/>
      <c r="J16" s="972"/>
    </row>
    <row r="17" spans="1:10">
      <c r="A17" s="740" t="s">
        <v>772</v>
      </c>
      <c r="B17" s="739">
        <v>6581</v>
      </c>
      <c r="C17" s="739">
        <v>1721</v>
      </c>
      <c r="D17" s="739">
        <v>3864</v>
      </c>
      <c r="E17" s="739">
        <v>2472</v>
      </c>
      <c r="F17" s="739">
        <v>895</v>
      </c>
      <c r="G17" s="739">
        <v>262</v>
      </c>
      <c r="H17" s="739">
        <v>203</v>
      </c>
      <c r="I17" s="739">
        <v>924</v>
      </c>
      <c r="J17" s="163">
        <v>16922</v>
      </c>
    </row>
    <row r="18" spans="1:10">
      <c r="A18" s="740" t="s">
        <v>773</v>
      </c>
      <c r="B18" s="739">
        <v>7186</v>
      </c>
      <c r="C18" s="739">
        <v>1982</v>
      </c>
      <c r="D18" s="739">
        <v>3990</v>
      </c>
      <c r="E18" s="739">
        <v>2617</v>
      </c>
      <c r="F18" s="739">
        <v>1119</v>
      </c>
      <c r="G18" s="739">
        <v>329</v>
      </c>
      <c r="H18" s="739">
        <v>222</v>
      </c>
      <c r="I18" s="739">
        <v>964</v>
      </c>
      <c r="J18" s="163">
        <v>18409</v>
      </c>
    </row>
    <row r="19" spans="1:10">
      <c r="A19" s="740" t="s">
        <v>774</v>
      </c>
      <c r="B19" s="739">
        <v>7571</v>
      </c>
      <c r="C19" s="739">
        <v>2423</v>
      </c>
      <c r="D19" s="739">
        <v>4082</v>
      </c>
      <c r="E19" s="739">
        <v>2764</v>
      </c>
      <c r="F19" s="739">
        <v>1226</v>
      </c>
      <c r="G19" s="739">
        <v>352</v>
      </c>
      <c r="H19" s="739">
        <v>252</v>
      </c>
      <c r="I19" s="739">
        <v>992</v>
      </c>
      <c r="J19" s="163">
        <v>19662</v>
      </c>
    </row>
    <row r="20" spans="1:10">
      <c r="A20" s="740" t="s">
        <v>775</v>
      </c>
      <c r="B20" s="11">
        <v>7626</v>
      </c>
      <c r="C20" s="11">
        <v>2751</v>
      </c>
      <c r="D20" s="11">
        <v>4224</v>
      </c>
      <c r="E20" s="11">
        <v>2992</v>
      </c>
      <c r="F20" s="11">
        <v>1251</v>
      </c>
      <c r="G20" s="11">
        <v>423</v>
      </c>
      <c r="H20" s="11">
        <v>278</v>
      </c>
      <c r="I20" s="11">
        <v>1000</v>
      </c>
      <c r="J20" s="22">
        <v>20545</v>
      </c>
    </row>
    <row r="21" spans="1:10">
      <c r="A21" s="740" t="s">
        <v>776</v>
      </c>
      <c r="B21" s="197">
        <v>8048</v>
      </c>
      <c r="C21" s="197">
        <v>3042</v>
      </c>
      <c r="D21" s="197">
        <v>4521</v>
      </c>
      <c r="E21" s="197">
        <v>3184</v>
      </c>
      <c r="F21" s="197">
        <v>1410</v>
      </c>
      <c r="G21" s="197">
        <v>466</v>
      </c>
      <c r="H21" s="197">
        <v>267</v>
      </c>
      <c r="I21" s="197">
        <v>993</v>
      </c>
      <c r="J21" s="178">
        <v>21931</v>
      </c>
    </row>
    <row r="22" spans="1:10">
      <c r="A22" s="124" t="s">
        <v>268</v>
      </c>
      <c r="B22" s="972" t="s">
        <v>1009</v>
      </c>
      <c r="C22" s="972"/>
      <c r="D22" s="972"/>
      <c r="E22" s="972"/>
      <c r="F22" s="972"/>
      <c r="G22" s="972"/>
      <c r="H22" s="972"/>
      <c r="I22" s="972"/>
      <c r="J22" s="972"/>
    </row>
    <row r="23" spans="1:10">
      <c r="A23" s="740" t="s">
        <v>772</v>
      </c>
      <c r="B23" s="739">
        <v>6210</v>
      </c>
      <c r="C23" s="739">
        <v>1511</v>
      </c>
      <c r="D23" s="739">
        <v>3512</v>
      </c>
      <c r="E23" s="739">
        <v>2062</v>
      </c>
      <c r="F23" s="739">
        <v>844</v>
      </c>
      <c r="G23" s="739">
        <v>241</v>
      </c>
      <c r="H23" s="739">
        <v>183</v>
      </c>
      <c r="I23" s="739">
        <v>892</v>
      </c>
      <c r="J23" s="163">
        <v>15455</v>
      </c>
    </row>
    <row r="24" spans="1:10">
      <c r="A24" s="740" t="s">
        <v>773</v>
      </c>
      <c r="B24" s="739">
        <v>6652</v>
      </c>
      <c r="C24" s="739">
        <v>1876</v>
      </c>
      <c r="D24" s="739">
        <v>3619</v>
      </c>
      <c r="E24" s="739">
        <v>2212</v>
      </c>
      <c r="F24" s="739">
        <v>1073</v>
      </c>
      <c r="G24" s="739">
        <v>297</v>
      </c>
      <c r="H24" s="739">
        <v>197</v>
      </c>
      <c r="I24" s="739">
        <v>920</v>
      </c>
      <c r="J24" s="163">
        <v>16846</v>
      </c>
    </row>
    <row r="25" spans="1:10">
      <c r="A25" s="740" t="s">
        <v>774</v>
      </c>
      <c r="B25" s="739">
        <v>6824</v>
      </c>
      <c r="C25" s="739">
        <v>2091</v>
      </c>
      <c r="D25" s="739">
        <v>3782</v>
      </c>
      <c r="E25" s="739">
        <v>2321</v>
      </c>
      <c r="F25" s="739">
        <v>1150</v>
      </c>
      <c r="G25" s="739">
        <v>321</v>
      </c>
      <c r="H25" s="739">
        <v>227</v>
      </c>
      <c r="I25" s="739">
        <v>948</v>
      </c>
      <c r="J25" s="163">
        <v>17664</v>
      </c>
    </row>
    <row r="26" spans="1:10">
      <c r="A26" s="740" t="s">
        <v>775</v>
      </c>
      <c r="B26" s="739">
        <v>6766</v>
      </c>
      <c r="C26" s="739">
        <v>1975</v>
      </c>
      <c r="D26" s="739">
        <v>3832</v>
      </c>
      <c r="E26" s="739">
        <v>2452</v>
      </c>
      <c r="F26" s="739">
        <v>1216</v>
      </c>
      <c r="G26" s="739">
        <v>389</v>
      </c>
      <c r="H26" s="739">
        <v>260</v>
      </c>
      <c r="I26" s="739">
        <v>953</v>
      </c>
      <c r="J26" s="163">
        <v>17843</v>
      </c>
    </row>
    <row r="27" spans="1:10">
      <c r="A27" s="6" t="s">
        <v>1010</v>
      </c>
      <c r="B27" s="328">
        <v>6754</v>
      </c>
      <c r="C27" s="328">
        <v>2181</v>
      </c>
      <c r="D27" s="328">
        <v>3576</v>
      </c>
      <c r="E27" s="328">
        <v>2604</v>
      </c>
      <c r="F27" s="328">
        <v>1338</v>
      </c>
      <c r="G27" s="328">
        <v>379</v>
      </c>
      <c r="H27" s="328">
        <v>199</v>
      </c>
      <c r="I27" s="328">
        <v>948</v>
      </c>
      <c r="J27" s="237">
        <v>17979</v>
      </c>
    </row>
    <row r="28" spans="1:10" ht="15" customHeight="1">
      <c r="A28" s="222"/>
      <c r="B28" s="817" t="s">
        <v>232</v>
      </c>
      <c r="C28" s="817"/>
      <c r="D28" s="817"/>
      <c r="E28" s="817"/>
      <c r="F28" s="817"/>
      <c r="G28" s="817"/>
      <c r="H28" s="817"/>
      <c r="I28" s="817"/>
      <c r="J28" s="817"/>
    </row>
    <row r="29" spans="1:10" ht="15" customHeight="1">
      <c r="A29" s="222"/>
      <c r="B29" s="818" t="s">
        <v>1002</v>
      </c>
      <c r="C29" s="818"/>
      <c r="D29" s="818"/>
      <c r="E29" s="818"/>
      <c r="F29" s="818"/>
      <c r="G29" s="818"/>
      <c r="H29" s="818"/>
      <c r="I29" s="818"/>
      <c r="J29" s="818"/>
    </row>
    <row r="30" spans="1:10" ht="15" customHeight="1">
      <c r="A30" s="740" t="s">
        <v>263</v>
      </c>
      <c r="B30" s="329">
        <v>154.32150390752048</v>
      </c>
      <c r="C30" s="329">
        <v>178.31879529575141</v>
      </c>
      <c r="D30" s="329">
        <v>97.386121937789497</v>
      </c>
      <c r="E30" s="329">
        <v>147.87018775133834</v>
      </c>
      <c r="F30" s="329">
        <v>110.96248909566735</v>
      </c>
      <c r="G30" s="329">
        <v>41.070645019745498</v>
      </c>
      <c r="H30" s="329">
        <v>135.52724699221514</v>
      </c>
      <c r="I30" s="329">
        <v>178.87399876771411</v>
      </c>
      <c r="J30" s="330">
        <v>134.20923417577021</v>
      </c>
    </row>
    <row r="31" spans="1:10" ht="15" customHeight="1">
      <c r="A31" s="740" t="s">
        <v>264</v>
      </c>
      <c r="B31" s="329">
        <v>165.2292912315506</v>
      </c>
      <c r="C31" s="329">
        <v>207.03844999785676</v>
      </c>
      <c r="D31" s="329">
        <v>100.8036469090092</v>
      </c>
      <c r="E31" s="329">
        <v>160.14360841423948</v>
      </c>
      <c r="F31" s="329">
        <v>114.66001970900237</v>
      </c>
      <c r="G31" s="329">
        <v>48.417941585535466</v>
      </c>
      <c r="H31" s="329">
        <v>191.61676646706587</v>
      </c>
      <c r="I31" s="329">
        <v>189.64729184124323</v>
      </c>
      <c r="J31" s="330">
        <v>144.32638710496099</v>
      </c>
    </row>
    <row r="32" spans="1:10" ht="15" customHeight="1">
      <c r="A32" s="740" t="s">
        <v>265</v>
      </c>
      <c r="B32" s="329">
        <v>167.98158208439119</v>
      </c>
      <c r="C32" s="329">
        <v>229.33446375582875</v>
      </c>
      <c r="D32" s="329">
        <v>108.21496714013145</v>
      </c>
      <c r="E32" s="329">
        <v>164.71354166666666</v>
      </c>
      <c r="F32" s="329">
        <v>117.99274068099326</v>
      </c>
      <c r="G32" s="329">
        <v>50.769763016779102</v>
      </c>
      <c r="H32" s="329">
        <v>177.19298245614036</v>
      </c>
      <c r="I32" s="329">
        <v>203.64533890260111</v>
      </c>
      <c r="J32" s="330">
        <v>150.84427997631167</v>
      </c>
    </row>
    <row r="33" spans="1:10" ht="15" customHeight="1">
      <c r="A33" s="740" t="s">
        <v>266</v>
      </c>
      <c r="B33" s="329">
        <v>142.30137381979671</v>
      </c>
      <c r="C33" s="329">
        <v>246.68345927791771</v>
      </c>
      <c r="D33" s="329">
        <v>112.70633638861506</v>
      </c>
      <c r="E33" s="329">
        <v>166.15675447105937</v>
      </c>
      <c r="F33" s="329">
        <v>125.29294084024006</v>
      </c>
      <c r="G33" s="329">
        <v>49.524632670700086</v>
      </c>
      <c r="H33" s="329">
        <v>183.18739054290717</v>
      </c>
      <c r="I33" s="329">
        <v>230.2616522999466</v>
      </c>
      <c r="J33" s="330">
        <v>147.38326409784742</v>
      </c>
    </row>
    <row r="34" spans="1:10" ht="15" customHeight="1">
      <c r="A34" s="740" t="s">
        <v>267</v>
      </c>
      <c r="B34" s="329">
        <v>157.23731892162741</v>
      </c>
      <c r="C34" s="329">
        <v>277.65555601676971</v>
      </c>
      <c r="D34" s="329">
        <v>121.14757164529604</v>
      </c>
      <c r="E34" s="329">
        <v>182.99765229210431</v>
      </c>
      <c r="F34" s="329">
        <v>136.34820013583882</v>
      </c>
      <c r="G34" s="329">
        <v>57.182344303360111</v>
      </c>
      <c r="H34" s="329">
        <v>177.97783933518005</v>
      </c>
      <c r="I34" s="329">
        <v>175.0969773783462</v>
      </c>
      <c r="J34" s="330">
        <v>155.60708530726882</v>
      </c>
    </row>
    <row r="35" spans="1:10" ht="15" customHeight="1">
      <c r="A35" s="124" t="s">
        <v>268</v>
      </c>
      <c r="B35" s="823" t="s">
        <v>1007</v>
      </c>
      <c r="C35" s="823"/>
      <c r="D35" s="823"/>
      <c r="E35" s="823"/>
      <c r="F35" s="823"/>
      <c r="G35" s="823"/>
      <c r="H35" s="823"/>
      <c r="I35" s="823"/>
      <c r="J35" s="823"/>
    </row>
    <row r="36" spans="1:10" ht="15" customHeight="1">
      <c r="A36" s="740" t="s">
        <v>263</v>
      </c>
      <c r="B36" s="53">
        <v>43.591387657625006</v>
      </c>
      <c r="C36" s="53">
        <v>61.406934860912209</v>
      </c>
      <c r="D36" s="53">
        <v>21.798512216451989</v>
      </c>
      <c r="E36" s="53">
        <v>33.682538869393717</v>
      </c>
      <c r="F36" s="53">
        <v>33.439953474847336</v>
      </c>
      <c r="G36" s="53">
        <v>10.794207985958755</v>
      </c>
      <c r="H36" s="53">
        <v>34.67799009200283</v>
      </c>
      <c r="I36" s="53">
        <v>55.414356130622302</v>
      </c>
      <c r="J36" s="20">
        <v>36.513243282970599</v>
      </c>
    </row>
    <row r="37" spans="1:10" ht="15" customHeight="1">
      <c r="A37" s="740" t="s">
        <v>264</v>
      </c>
      <c r="B37" s="53">
        <v>48.558491536476268</v>
      </c>
      <c r="C37" s="53">
        <v>73.213596810836293</v>
      </c>
      <c r="D37" s="53">
        <v>20.588770345322047</v>
      </c>
      <c r="E37" s="53">
        <v>45.711974110032358</v>
      </c>
      <c r="F37" s="53">
        <v>33.737174656541647</v>
      </c>
      <c r="G37" s="53">
        <v>13.647426981919333</v>
      </c>
      <c r="H37" s="53">
        <v>39.450510743219446</v>
      </c>
      <c r="I37" s="53">
        <v>50.468500038089431</v>
      </c>
      <c r="J37" s="20">
        <v>39.934881043388906</v>
      </c>
    </row>
    <row r="38" spans="1:10" ht="15" customHeight="1">
      <c r="A38" s="740" t="s">
        <v>265</v>
      </c>
      <c r="B38" s="53">
        <v>49.948586352178935</v>
      </c>
      <c r="C38" s="53">
        <v>78.762187367528611</v>
      </c>
      <c r="D38" s="53">
        <v>21.560313758744964</v>
      </c>
      <c r="E38" s="53">
        <v>50.280448717948723</v>
      </c>
      <c r="F38" s="53">
        <v>27.02079852509074</v>
      </c>
      <c r="G38" s="53">
        <v>11.589690364988757</v>
      </c>
      <c r="H38" s="53">
        <v>30.175438596491226</v>
      </c>
      <c r="I38" s="53">
        <v>63.451680273400427</v>
      </c>
      <c r="J38" s="20">
        <v>42.187917115425336</v>
      </c>
    </row>
    <row r="39" spans="1:10" ht="15" customHeight="1">
      <c r="A39" s="740" t="s">
        <v>266</v>
      </c>
      <c r="B39" s="331" t="s">
        <v>24</v>
      </c>
      <c r="C39" s="331">
        <v>84.130982367758193</v>
      </c>
      <c r="D39" s="331">
        <v>22.883151204983534</v>
      </c>
      <c r="E39" s="331">
        <v>50.667860607417353</v>
      </c>
      <c r="F39" s="331">
        <v>29.151186053158046</v>
      </c>
      <c r="G39" s="331">
        <v>11.322385479688851</v>
      </c>
      <c r="H39" s="331">
        <v>19.964973730297721</v>
      </c>
      <c r="I39" s="331">
        <v>57.365168967884664</v>
      </c>
      <c r="J39" s="422">
        <v>38.724593449223669</v>
      </c>
    </row>
    <row r="40" spans="1:10" ht="15" customHeight="1">
      <c r="A40" s="740" t="s">
        <v>267</v>
      </c>
      <c r="B40" s="331">
        <v>36.211200687180678</v>
      </c>
      <c r="C40" s="331">
        <v>95.01473579344983</v>
      </c>
      <c r="D40" s="331">
        <v>24.054947110289078</v>
      </c>
      <c r="E40" s="331">
        <v>52.168540714197455</v>
      </c>
      <c r="F40" s="331">
        <v>35.940683721983248</v>
      </c>
      <c r="G40" s="331">
        <v>10.451757795629264</v>
      </c>
      <c r="H40" s="331">
        <v>19.736842105263158</v>
      </c>
      <c r="I40" s="331">
        <v>38.598916925913123</v>
      </c>
      <c r="J40" s="332">
        <v>38.032584673896288</v>
      </c>
    </row>
    <row r="41" spans="1:10" ht="15" customHeight="1">
      <c r="A41" s="124" t="s">
        <v>268</v>
      </c>
      <c r="B41" s="972" t="s">
        <v>1008</v>
      </c>
      <c r="C41" s="972"/>
      <c r="D41" s="972"/>
      <c r="E41" s="972"/>
      <c r="F41" s="972"/>
      <c r="G41" s="972"/>
      <c r="H41" s="972"/>
      <c r="I41" s="972"/>
      <c r="J41" s="972"/>
    </row>
    <row r="42" spans="1:10" ht="15" customHeight="1">
      <c r="A42" s="740" t="s">
        <v>772</v>
      </c>
      <c r="B42" s="53">
        <v>60.800635630410483</v>
      </c>
      <c r="C42" s="53">
        <v>74.270671500086323</v>
      </c>
      <c r="D42" s="53">
        <v>41.501976284584984</v>
      </c>
      <c r="E42" s="53">
        <v>62.87356614187248</v>
      </c>
      <c r="F42" s="53">
        <v>51.977466751843892</v>
      </c>
      <c r="G42" s="53">
        <v>22.880097808051698</v>
      </c>
      <c r="H42" s="53">
        <v>71.858407079646014</v>
      </c>
      <c r="I42" s="53">
        <v>35.35759384686029</v>
      </c>
      <c r="J42" s="20">
        <v>52.628632563694268</v>
      </c>
    </row>
    <row r="43" spans="1:10" ht="15" customHeight="1">
      <c r="A43" s="740" t="s">
        <v>773</v>
      </c>
      <c r="B43" s="53">
        <v>65.617780537470438</v>
      </c>
      <c r="C43" s="53">
        <v>84.419456512479769</v>
      </c>
      <c r="D43" s="53">
        <v>42.544570502431121</v>
      </c>
      <c r="E43" s="53">
        <v>65.788481359511309</v>
      </c>
      <c r="F43" s="53">
        <v>64.779437304619663</v>
      </c>
      <c r="G43" s="53">
        <v>28.494716785033777</v>
      </c>
      <c r="H43" s="53">
        <v>78.086528315160038</v>
      </c>
      <c r="I43" s="53">
        <v>36.562239247515741</v>
      </c>
      <c r="J43" s="20">
        <v>56.703269624678505</v>
      </c>
    </row>
    <row r="44" spans="1:10" ht="15" customHeight="1">
      <c r="A44" s="740" t="s">
        <v>774</v>
      </c>
      <c r="B44" s="53">
        <v>68.663105484160596</v>
      </c>
      <c r="C44" s="53">
        <v>102.27080871180145</v>
      </c>
      <c r="D44" s="53">
        <v>43.01868498983022</v>
      </c>
      <c r="E44" s="53">
        <v>68.958634798662743</v>
      </c>
      <c r="F44" s="53">
        <v>70.330426801285</v>
      </c>
      <c r="G44" s="53">
        <v>30.431399671479205</v>
      </c>
      <c r="H44" s="53">
        <v>88.669950738916256</v>
      </c>
      <c r="I44" s="53">
        <v>37.725803384673895</v>
      </c>
      <c r="J44" s="20">
        <v>60.103626943005182</v>
      </c>
    </row>
    <row r="45" spans="1:10" ht="15" customHeight="1">
      <c r="A45" s="740" t="s">
        <v>775</v>
      </c>
      <c r="B45" s="331">
        <v>68.517520215633425</v>
      </c>
      <c r="C45" s="331">
        <v>114.91708091398972</v>
      </c>
      <c r="D45" s="331">
        <v>44.085875611868957</v>
      </c>
      <c r="E45" s="331">
        <v>74.208189687244229</v>
      </c>
      <c r="F45" s="331">
        <v>71.282051282051285</v>
      </c>
      <c r="G45" s="331">
        <v>36.582201850730776</v>
      </c>
      <c r="H45" s="331">
        <v>97.2027972027972</v>
      </c>
      <c r="I45" s="331">
        <v>38.262865888655057</v>
      </c>
      <c r="J45" s="332">
        <v>62.341831687674855</v>
      </c>
    </row>
    <row r="46" spans="1:10" ht="15" customHeight="1">
      <c r="A46" s="740" t="s">
        <v>776</v>
      </c>
      <c r="B46" s="331">
        <v>71.722023687517265</v>
      </c>
      <c r="C46" s="331">
        <v>125.52094078811635</v>
      </c>
      <c r="D46" s="331">
        <v>46.774126800198644</v>
      </c>
      <c r="E46" s="331">
        <v>78.41591961383115</v>
      </c>
      <c r="F46" s="331">
        <v>79.3293574884663</v>
      </c>
      <c r="G46" s="331">
        <v>40.238321388481133</v>
      </c>
      <c r="H46" s="331">
        <v>91.91049913941481</v>
      </c>
      <c r="I46" s="331">
        <v>38.293933901507849</v>
      </c>
      <c r="J46" s="332">
        <v>66.062203479177654</v>
      </c>
    </row>
    <row r="47" spans="1:10" ht="15" customHeight="1">
      <c r="A47" s="124" t="s">
        <v>268</v>
      </c>
      <c r="B47" s="972" t="s">
        <v>1009</v>
      </c>
      <c r="C47" s="972"/>
      <c r="D47" s="972"/>
      <c r="E47" s="972"/>
      <c r="F47" s="972"/>
      <c r="G47" s="972"/>
      <c r="H47" s="972"/>
      <c r="I47" s="972"/>
      <c r="J47" s="972"/>
    </row>
    <row r="48" spans="1:10" ht="15" customHeight="1">
      <c r="A48" s="740" t="s">
        <v>772</v>
      </c>
      <c r="B48" s="53">
        <v>57.373035597150746</v>
      </c>
      <c r="C48" s="53">
        <v>65.208009666839288</v>
      </c>
      <c r="D48" s="53">
        <v>37.721257948101048</v>
      </c>
      <c r="E48" s="53">
        <v>52.445507032581332</v>
      </c>
      <c r="F48" s="53">
        <v>49.015622277716474</v>
      </c>
      <c r="G48" s="53">
        <v>21.046196838704045</v>
      </c>
      <c r="H48" s="53">
        <v>64.778761061946895</v>
      </c>
      <c r="I48" s="53">
        <v>34.13308843225041</v>
      </c>
      <c r="J48" s="20">
        <v>48.066157444267517</v>
      </c>
    </row>
    <row r="49" spans="1:10" ht="15" customHeight="1">
      <c r="A49" s="740" t="s">
        <v>773</v>
      </c>
      <c r="B49" s="53">
        <v>60.741647110388719</v>
      </c>
      <c r="C49" s="53">
        <v>79.904591532498515</v>
      </c>
      <c r="D49" s="53">
        <v>38.588671841678753</v>
      </c>
      <c r="E49" s="53">
        <v>55.607229945448601</v>
      </c>
      <c r="F49" s="53">
        <v>62.116475628111615</v>
      </c>
      <c r="G49" s="53">
        <v>25.72319417980253</v>
      </c>
      <c r="H49" s="53">
        <v>69.293000351741114</v>
      </c>
      <c r="I49" s="53">
        <v>34.893423348251538</v>
      </c>
      <c r="J49" s="20">
        <v>51.888928246908257</v>
      </c>
    </row>
    <row r="50" spans="1:10" ht="15" customHeight="1">
      <c r="A50" s="740" t="s">
        <v>774</v>
      </c>
      <c r="B50" s="53">
        <v>61.888394112258872</v>
      </c>
      <c r="C50" s="53">
        <v>88.257639709606622</v>
      </c>
      <c r="D50" s="53">
        <v>39.857096186070045</v>
      </c>
      <c r="E50" s="53">
        <v>57.906292101192555</v>
      </c>
      <c r="F50" s="53">
        <v>65.97062872877467</v>
      </c>
      <c r="G50" s="53">
        <v>27.751361632229617</v>
      </c>
      <c r="H50" s="53">
        <v>79.87332864180155</v>
      </c>
      <c r="I50" s="53">
        <v>36.052481460353675</v>
      </c>
      <c r="J50" s="20">
        <v>53.996056673850248</v>
      </c>
    </row>
    <row r="51" spans="1:10" ht="15" customHeight="1">
      <c r="A51" s="740" t="s">
        <v>775</v>
      </c>
      <c r="B51" s="53">
        <v>60.790655884995509</v>
      </c>
      <c r="C51" s="53">
        <v>82.501357617277236</v>
      </c>
      <c r="D51" s="53">
        <v>39.994572761525056</v>
      </c>
      <c r="E51" s="53">
        <v>60.81500037203304</v>
      </c>
      <c r="F51" s="53">
        <v>69.287749287749293</v>
      </c>
      <c r="G51" s="53">
        <v>33.641788463201593</v>
      </c>
      <c r="H51" s="53">
        <v>90.909090909090907</v>
      </c>
      <c r="I51" s="53">
        <v>36.464511191888278</v>
      </c>
      <c r="J51" s="20">
        <v>54.142871881391216</v>
      </c>
    </row>
    <row r="52" spans="1:10" ht="15" customHeight="1">
      <c r="A52" s="6" t="s">
        <v>1010</v>
      </c>
      <c r="B52" s="333">
        <v>60.190177433584942</v>
      </c>
      <c r="C52" s="333">
        <v>89.993810604497625</v>
      </c>
      <c r="D52" s="333">
        <v>36.997185896374774</v>
      </c>
      <c r="E52" s="333">
        <v>64.13161264900009</v>
      </c>
      <c r="F52" s="333">
        <v>75.27849668054462</v>
      </c>
      <c r="G52" s="333">
        <v>32.726016751575855</v>
      </c>
      <c r="H52" s="333">
        <v>68.502581755593809</v>
      </c>
      <c r="I52" s="333">
        <v>36.55855925340326</v>
      </c>
      <c r="J52" s="94">
        <v>54.157692597334133</v>
      </c>
    </row>
    <row r="53" spans="1:10">
      <c r="A53" s="786" t="s">
        <v>159</v>
      </c>
      <c r="B53" s="786"/>
      <c r="C53" s="786"/>
      <c r="D53" s="786"/>
      <c r="E53" s="786"/>
      <c r="F53" s="786"/>
      <c r="G53" s="786"/>
      <c r="H53" s="786"/>
      <c r="I53" s="786"/>
      <c r="J53" s="786"/>
    </row>
    <row r="54" spans="1:10" ht="20.25" customHeight="1">
      <c r="A54" s="788" t="s">
        <v>160</v>
      </c>
      <c r="B54" s="788"/>
      <c r="C54" s="788"/>
      <c r="D54" s="788"/>
      <c r="E54" s="788"/>
      <c r="F54" s="788"/>
      <c r="G54" s="788"/>
      <c r="H54" s="788"/>
      <c r="I54" s="788"/>
      <c r="J54" s="788"/>
    </row>
    <row r="55" spans="1:10">
      <c r="A55" s="788" t="s">
        <v>161</v>
      </c>
      <c r="B55" s="788"/>
      <c r="C55" s="788"/>
      <c r="D55" s="788"/>
      <c r="E55" s="788"/>
      <c r="F55" s="788"/>
      <c r="G55" s="788"/>
      <c r="H55" s="788"/>
      <c r="I55" s="788"/>
      <c r="J55" s="788"/>
    </row>
    <row r="56" spans="1:10" ht="21" customHeight="1">
      <c r="A56" s="788" t="s">
        <v>162</v>
      </c>
      <c r="B56" s="788"/>
      <c r="C56" s="788"/>
      <c r="D56" s="788"/>
      <c r="E56" s="788"/>
      <c r="F56" s="788"/>
      <c r="G56" s="788"/>
      <c r="H56" s="788"/>
      <c r="I56" s="788"/>
      <c r="J56" s="788"/>
    </row>
    <row r="57" spans="1:10">
      <c r="A57" s="822" t="s">
        <v>163</v>
      </c>
      <c r="B57" s="822"/>
      <c r="C57" s="822"/>
      <c r="D57" s="822"/>
      <c r="E57" s="822"/>
      <c r="F57" s="822"/>
      <c r="G57" s="822"/>
      <c r="H57" s="822"/>
      <c r="I57" s="822"/>
      <c r="J57" s="822"/>
    </row>
    <row r="58" spans="1:10" ht="35.25" customHeight="1">
      <c r="A58" s="788" t="s">
        <v>948</v>
      </c>
      <c r="B58" s="788"/>
      <c r="C58" s="788"/>
      <c r="D58" s="788"/>
      <c r="E58" s="788"/>
      <c r="F58" s="788"/>
      <c r="G58" s="788"/>
      <c r="H58" s="788"/>
      <c r="I58" s="788"/>
      <c r="J58" s="788"/>
    </row>
    <row r="59" spans="1:10" ht="22.5" customHeight="1">
      <c r="A59" s="788" t="s">
        <v>1003</v>
      </c>
      <c r="B59" s="788"/>
      <c r="C59" s="788"/>
      <c r="D59" s="788"/>
      <c r="E59" s="788"/>
      <c r="F59" s="788"/>
      <c r="G59" s="788"/>
      <c r="H59" s="788"/>
      <c r="I59" s="788"/>
      <c r="J59" s="788"/>
    </row>
    <row r="60" spans="1:10" ht="20.25" customHeight="1">
      <c r="A60" s="788" t="s">
        <v>1004</v>
      </c>
      <c r="B60" s="788"/>
      <c r="C60" s="788"/>
      <c r="D60" s="788"/>
      <c r="E60" s="788"/>
      <c r="F60" s="788"/>
      <c r="G60" s="788"/>
      <c r="H60" s="788"/>
      <c r="I60" s="788"/>
      <c r="J60" s="788"/>
    </row>
    <row r="61" spans="1:10">
      <c r="A61" s="788" t="s">
        <v>1005</v>
      </c>
      <c r="B61" s="788"/>
      <c r="C61" s="788"/>
      <c r="D61" s="788"/>
      <c r="E61" s="788"/>
      <c r="F61" s="788"/>
      <c r="G61" s="788"/>
      <c r="H61" s="788"/>
      <c r="I61" s="788"/>
      <c r="J61" s="788"/>
    </row>
    <row r="62" spans="1:10" ht="37.5" customHeight="1">
      <c r="A62" s="829" t="s">
        <v>1006</v>
      </c>
      <c r="B62" s="829"/>
      <c r="C62" s="829"/>
      <c r="D62" s="829"/>
      <c r="E62" s="829"/>
      <c r="F62" s="829"/>
      <c r="G62" s="829"/>
      <c r="H62" s="829"/>
      <c r="I62" s="829"/>
      <c r="J62" s="829"/>
    </row>
    <row r="63" spans="1:10">
      <c r="A63" s="763" t="s">
        <v>8</v>
      </c>
    </row>
    <row r="64" spans="1:10" ht="24.75" customHeight="1">
      <c r="A64" s="788" t="s">
        <v>166</v>
      </c>
      <c r="B64" s="788"/>
      <c r="C64" s="788"/>
      <c r="D64" s="788"/>
      <c r="E64" s="788"/>
      <c r="F64" s="788"/>
      <c r="G64" s="788"/>
      <c r="H64" s="788"/>
      <c r="I64" s="788"/>
      <c r="J64" s="788"/>
    </row>
    <row r="65" spans="1:10">
      <c r="A65" s="790" t="s">
        <v>167</v>
      </c>
      <c r="B65" s="790"/>
      <c r="C65" s="790"/>
      <c r="D65" s="790"/>
      <c r="E65" s="790"/>
      <c r="F65" s="790"/>
      <c r="G65" s="790"/>
      <c r="H65" s="790"/>
      <c r="I65" s="790"/>
      <c r="J65" s="790"/>
    </row>
    <row r="66" spans="1:10">
      <c r="A66" s="790" t="s">
        <v>843</v>
      </c>
      <c r="B66" s="790"/>
      <c r="C66" s="790"/>
      <c r="D66" s="790"/>
      <c r="E66" s="790"/>
      <c r="F66" s="790"/>
      <c r="G66" s="790"/>
      <c r="H66" s="790"/>
      <c r="I66" s="790"/>
      <c r="J66" s="790"/>
    </row>
    <row r="67" spans="1:10">
      <c r="A67" s="810" t="s">
        <v>849</v>
      </c>
      <c r="B67" s="810"/>
      <c r="C67" s="810"/>
      <c r="D67" s="810"/>
      <c r="E67" s="810"/>
      <c r="F67" s="810"/>
      <c r="G67" s="810"/>
      <c r="H67" s="810"/>
      <c r="I67" s="810"/>
      <c r="J67" s="810"/>
    </row>
  </sheetData>
  <mergeCells count="25">
    <mergeCell ref="A53:J53"/>
    <mergeCell ref="A1:J1"/>
    <mergeCell ref="B3:J3"/>
    <mergeCell ref="B4:J4"/>
    <mergeCell ref="B10:J10"/>
    <mergeCell ref="B16:J16"/>
    <mergeCell ref="B22:J22"/>
    <mergeCell ref="B28:J28"/>
    <mergeCell ref="B29:J29"/>
    <mergeCell ref="B35:J35"/>
    <mergeCell ref="B41:J41"/>
    <mergeCell ref="B47:J47"/>
    <mergeCell ref="A67:J67"/>
    <mergeCell ref="A54:J54"/>
    <mergeCell ref="A55:J55"/>
    <mergeCell ref="A56:J56"/>
    <mergeCell ref="A57:J57"/>
    <mergeCell ref="A58:J58"/>
    <mergeCell ref="A60:J60"/>
    <mergeCell ref="A61:J61"/>
    <mergeCell ref="A62:J62"/>
    <mergeCell ref="A64:J64"/>
    <mergeCell ref="A65:J65"/>
    <mergeCell ref="A66:J66"/>
    <mergeCell ref="A59:J59"/>
  </mergeCells>
  <pageMargins left="0.25" right="0.25" top="0.5" bottom="0.5" header="0.3" footer="0.3"/>
  <pageSetup paperSize="9" orientation="landscape" r:id="rId1"/>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7"/>
  <sheetViews>
    <sheetView workbookViewId="0">
      <selection sqref="A1:J1"/>
    </sheetView>
  </sheetViews>
  <sheetFormatPr defaultRowHeight="15"/>
  <cols>
    <col min="1" max="1" width="12.85546875" style="736" customWidth="1"/>
    <col min="2" max="10" width="10.5703125" style="736" customWidth="1"/>
    <col min="11" max="16384" width="9.140625" style="736"/>
  </cols>
  <sheetData>
    <row r="1" spans="1:10" ht="15" customHeight="1">
      <c r="A1" s="973" t="s">
        <v>1000</v>
      </c>
      <c r="B1" s="973"/>
      <c r="C1" s="973"/>
      <c r="D1" s="973"/>
      <c r="E1" s="973"/>
      <c r="F1" s="973"/>
      <c r="G1" s="973"/>
      <c r="H1" s="973"/>
      <c r="I1" s="973"/>
      <c r="J1" s="973"/>
    </row>
    <row r="2" spans="1:10">
      <c r="A2" s="741" t="s">
        <v>261</v>
      </c>
      <c r="B2" s="742" t="s">
        <v>765</v>
      </c>
      <c r="C2" s="742" t="s">
        <v>1</v>
      </c>
      <c r="D2" s="742" t="s">
        <v>766</v>
      </c>
      <c r="E2" s="742" t="s">
        <v>3</v>
      </c>
      <c r="F2" s="742" t="s">
        <v>767</v>
      </c>
      <c r="G2" s="742" t="s">
        <v>1001</v>
      </c>
      <c r="H2" s="742" t="s">
        <v>6</v>
      </c>
      <c r="I2" s="742" t="s">
        <v>7</v>
      </c>
      <c r="J2" s="742" t="s">
        <v>227</v>
      </c>
    </row>
    <row r="3" spans="1:10">
      <c r="A3" s="222"/>
      <c r="B3" s="817" t="s">
        <v>228</v>
      </c>
      <c r="C3" s="817"/>
      <c r="D3" s="817"/>
      <c r="E3" s="817"/>
      <c r="F3" s="817"/>
      <c r="G3" s="817"/>
      <c r="H3" s="817"/>
      <c r="I3" s="817"/>
      <c r="J3" s="817"/>
    </row>
    <row r="4" spans="1:10">
      <c r="A4" s="222"/>
      <c r="B4" s="818" t="s">
        <v>1011</v>
      </c>
      <c r="C4" s="818"/>
      <c r="D4" s="818"/>
      <c r="E4" s="818"/>
      <c r="F4" s="818"/>
      <c r="G4" s="818"/>
      <c r="H4" s="818"/>
      <c r="I4" s="818"/>
      <c r="J4" s="818"/>
    </row>
    <row r="5" spans="1:10">
      <c r="A5" s="740" t="s">
        <v>263</v>
      </c>
      <c r="B5" s="739">
        <v>41514</v>
      </c>
      <c r="C5" s="739">
        <v>29194</v>
      </c>
      <c r="D5" s="739">
        <v>16730</v>
      </c>
      <c r="E5" s="739">
        <v>7250</v>
      </c>
      <c r="F5" s="739">
        <v>4173</v>
      </c>
      <c r="G5" s="739">
        <v>1785</v>
      </c>
      <c r="H5" s="739">
        <v>1263</v>
      </c>
      <c r="I5" s="739">
        <v>1143</v>
      </c>
      <c r="J5" s="163">
        <v>103052</v>
      </c>
    </row>
    <row r="6" spans="1:10">
      <c r="A6" s="740" t="s">
        <v>264</v>
      </c>
      <c r="B6" s="739">
        <v>45265</v>
      </c>
      <c r="C6" s="739">
        <v>32389</v>
      </c>
      <c r="D6" s="739">
        <v>16903</v>
      </c>
      <c r="E6" s="739">
        <v>8464</v>
      </c>
      <c r="F6" s="739">
        <v>3976</v>
      </c>
      <c r="G6" s="739">
        <v>1771</v>
      </c>
      <c r="H6" s="739">
        <v>1621</v>
      </c>
      <c r="I6" s="739">
        <v>1120</v>
      </c>
      <c r="J6" s="163">
        <v>111509</v>
      </c>
    </row>
    <row r="7" spans="1:10">
      <c r="A7" s="740" t="s">
        <v>265</v>
      </c>
      <c r="B7" s="739">
        <v>47291</v>
      </c>
      <c r="C7" s="739">
        <v>34836</v>
      </c>
      <c r="D7" s="739">
        <v>16887</v>
      </c>
      <c r="E7" s="739">
        <v>8189</v>
      </c>
      <c r="F7" s="739">
        <v>3905</v>
      </c>
      <c r="G7" s="739">
        <v>1690</v>
      </c>
      <c r="H7" s="739">
        <v>1498</v>
      </c>
      <c r="I7" s="739">
        <v>1150</v>
      </c>
      <c r="J7" s="163">
        <v>115446</v>
      </c>
    </row>
    <row r="8" spans="1:10">
      <c r="A8" s="740" t="s">
        <v>266</v>
      </c>
      <c r="B8" s="739">
        <v>31655</v>
      </c>
      <c r="C8" s="739">
        <v>37235</v>
      </c>
      <c r="D8" s="739">
        <v>17007</v>
      </c>
      <c r="E8" s="739">
        <v>7847</v>
      </c>
      <c r="F8" s="739">
        <v>4122</v>
      </c>
      <c r="G8" s="739">
        <v>1290</v>
      </c>
      <c r="H8" s="739">
        <v>1727</v>
      </c>
      <c r="I8" s="739">
        <v>1314</v>
      </c>
      <c r="J8" s="163">
        <v>102197</v>
      </c>
    </row>
    <row r="9" spans="1:10">
      <c r="A9" s="740" t="s">
        <v>267</v>
      </c>
      <c r="B9" s="739">
        <v>31429</v>
      </c>
      <c r="C9" s="739">
        <v>40559</v>
      </c>
      <c r="D9" s="739">
        <v>17925</v>
      </c>
      <c r="E9" s="739">
        <v>9351</v>
      </c>
      <c r="F9" s="739">
        <v>4475</v>
      </c>
      <c r="G9" s="739">
        <v>1292</v>
      </c>
      <c r="H9" s="739">
        <v>1809</v>
      </c>
      <c r="I9" s="739">
        <v>932</v>
      </c>
      <c r="J9" s="163">
        <v>107772</v>
      </c>
    </row>
    <row r="10" spans="1:10">
      <c r="A10" s="124" t="s">
        <v>268</v>
      </c>
      <c r="B10" s="823" t="s">
        <v>1012</v>
      </c>
      <c r="C10" s="823"/>
      <c r="D10" s="823"/>
      <c r="E10" s="823"/>
      <c r="F10" s="823"/>
      <c r="G10" s="823"/>
      <c r="H10" s="823"/>
      <c r="I10" s="823"/>
      <c r="J10" s="823"/>
    </row>
    <row r="11" spans="1:10">
      <c r="A11" s="740" t="s">
        <v>263</v>
      </c>
      <c r="B11" s="739">
        <v>10299</v>
      </c>
      <c r="C11" s="739">
        <v>11880</v>
      </c>
      <c r="D11" s="739">
        <v>3601</v>
      </c>
      <c r="E11" s="739">
        <v>1591</v>
      </c>
      <c r="F11" s="739">
        <v>1237</v>
      </c>
      <c r="G11" s="739">
        <v>537</v>
      </c>
      <c r="H11" s="739">
        <v>273</v>
      </c>
      <c r="I11" s="739">
        <v>315</v>
      </c>
      <c r="J11" s="163">
        <v>29733</v>
      </c>
    </row>
    <row r="12" spans="1:10">
      <c r="A12" s="740" t="s">
        <v>264</v>
      </c>
      <c r="B12" s="739">
        <v>11923</v>
      </c>
      <c r="C12" s="739">
        <v>12442</v>
      </c>
      <c r="D12" s="739">
        <v>3444</v>
      </c>
      <c r="E12" s="739">
        <v>2378</v>
      </c>
      <c r="F12" s="739">
        <v>971</v>
      </c>
      <c r="G12" s="739">
        <v>526</v>
      </c>
      <c r="H12" s="739">
        <v>294</v>
      </c>
      <c r="I12" s="739">
        <v>249</v>
      </c>
      <c r="J12" s="163">
        <v>32227</v>
      </c>
    </row>
    <row r="13" spans="1:10">
      <c r="A13" s="740" t="s">
        <v>265</v>
      </c>
      <c r="B13" s="739">
        <v>13361</v>
      </c>
      <c r="C13" s="739">
        <v>13625</v>
      </c>
      <c r="D13" s="739">
        <v>3446</v>
      </c>
      <c r="E13" s="739">
        <v>2623</v>
      </c>
      <c r="F13" s="739">
        <v>947</v>
      </c>
      <c r="G13" s="739">
        <v>443</v>
      </c>
      <c r="H13" s="739">
        <v>231</v>
      </c>
      <c r="I13" s="739">
        <v>239</v>
      </c>
      <c r="J13" s="163">
        <v>34915</v>
      </c>
    </row>
    <row r="14" spans="1:10">
      <c r="A14" s="740" t="s">
        <v>266</v>
      </c>
      <c r="B14" s="11" t="s">
        <v>26</v>
      </c>
      <c r="C14" s="11">
        <v>15216</v>
      </c>
      <c r="D14" s="11">
        <v>3392</v>
      </c>
      <c r="E14" s="11">
        <v>2489</v>
      </c>
      <c r="F14" s="11">
        <v>1048</v>
      </c>
      <c r="G14" s="11">
        <v>278</v>
      </c>
      <c r="H14" s="11">
        <v>220</v>
      </c>
      <c r="I14" s="11">
        <v>237</v>
      </c>
      <c r="J14" s="22">
        <v>22880</v>
      </c>
    </row>
    <row r="15" spans="1:10">
      <c r="A15" s="740" t="s">
        <v>267</v>
      </c>
      <c r="B15" s="11">
        <v>7680</v>
      </c>
      <c r="C15" s="11">
        <v>16594</v>
      </c>
      <c r="D15" s="11">
        <v>3464</v>
      </c>
      <c r="E15" s="11">
        <v>2606</v>
      </c>
      <c r="F15" s="11">
        <v>1072</v>
      </c>
      <c r="G15" s="11">
        <v>196</v>
      </c>
      <c r="H15" s="11">
        <v>191</v>
      </c>
      <c r="I15" s="11">
        <v>157</v>
      </c>
      <c r="J15" s="22">
        <v>31960</v>
      </c>
    </row>
    <row r="16" spans="1:10">
      <c r="A16" s="124" t="s">
        <v>268</v>
      </c>
      <c r="B16" s="972" t="s">
        <v>1013</v>
      </c>
      <c r="C16" s="972"/>
      <c r="D16" s="972"/>
      <c r="E16" s="972"/>
      <c r="F16" s="972"/>
      <c r="G16" s="972"/>
      <c r="H16" s="972"/>
      <c r="I16" s="972"/>
      <c r="J16" s="972"/>
    </row>
    <row r="17" spans="1:10">
      <c r="A17" s="740" t="s">
        <v>772</v>
      </c>
      <c r="B17" s="739">
        <v>11915</v>
      </c>
      <c r="C17" s="739">
        <v>8408</v>
      </c>
      <c r="D17" s="739">
        <v>5353</v>
      </c>
      <c r="E17" s="739">
        <v>2323</v>
      </c>
      <c r="F17" s="739">
        <v>2075</v>
      </c>
      <c r="G17" s="739">
        <v>910</v>
      </c>
      <c r="H17" s="739">
        <v>538</v>
      </c>
      <c r="I17" s="739">
        <v>149</v>
      </c>
      <c r="J17" s="163">
        <v>31671</v>
      </c>
    </row>
    <row r="18" spans="1:10">
      <c r="A18" s="740" t="s">
        <v>773</v>
      </c>
      <c r="B18" s="739">
        <v>12690</v>
      </c>
      <c r="C18" s="739">
        <v>8974</v>
      </c>
      <c r="D18" s="739">
        <v>5552</v>
      </c>
      <c r="E18" s="739">
        <v>2326</v>
      </c>
      <c r="F18" s="739">
        <v>2250</v>
      </c>
      <c r="G18" s="739">
        <v>895</v>
      </c>
      <c r="H18" s="739">
        <v>595</v>
      </c>
      <c r="I18" s="739">
        <v>125</v>
      </c>
      <c r="J18" s="163">
        <v>33407</v>
      </c>
    </row>
    <row r="19" spans="1:10">
      <c r="A19" s="740" t="s">
        <v>774</v>
      </c>
      <c r="B19" s="739">
        <v>12882</v>
      </c>
      <c r="C19" s="739">
        <v>9923</v>
      </c>
      <c r="D19" s="739">
        <v>5568</v>
      </c>
      <c r="E19" s="739">
        <v>2373</v>
      </c>
      <c r="F19" s="739">
        <v>2362</v>
      </c>
      <c r="G19" s="739">
        <v>944</v>
      </c>
      <c r="H19" s="739">
        <v>637</v>
      </c>
      <c r="I19" s="739">
        <v>122</v>
      </c>
      <c r="J19" s="163">
        <v>34811</v>
      </c>
    </row>
    <row r="20" spans="1:10">
      <c r="A20" s="740" t="s">
        <v>775</v>
      </c>
      <c r="B20" s="11">
        <v>12672</v>
      </c>
      <c r="C20" s="11">
        <v>10546</v>
      </c>
      <c r="D20" s="11">
        <v>5679</v>
      </c>
      <c r="E20" s="11">
        <v>2548</v>
      </c>
      <c r="F20" s="11">
        <v>2550</v>
      </c>
      <c r="G20" s="11">
        <v>905</v>
      </c>
      <c r="H20" s="11">
        <v>626</v>
      </c>
      <c r="I20" s="11">
        <v>125</v>
      </c>
      <c r="J20" s="22">
        <v>35651</v>
      </c>
    </row>
    <row r="21" spans="1:10">
      <c r="A21" s="740" t="s">
        <v>776</v>
      </c>
      <c r="B21" s="197">
        <v>12677</v>
      </c>
      <c r="C21" s="197">
        <v>11274</v>
      </c>
      <c r="D21" s="197">
        <v>5979</v>
      </c>
      <c r="E21" s="197">
        <v>2689</v>
      </c>
      <c r="F21" s="197">
        <v>2744</v>
      </c>
      <c r="G21" s="197">
        <v>957</v>
      </c>
      <c r="H21" s="197">
        <v>623</v>
      </c>
      <c r="I21" s="197">
        <v>117</v>
      </c>
      <c r="J21" s="178">
        <v>37060</v>
      </c>
    </row>
    <row r="22" spans="1:10">
      <c r="A22" s="124" t="s">
        <v>268</v>
      </c>
      <c r="B22" s="972" t="s">
        <v>1014</v>
      </c>
      <c r="C22" s="972"/>
      <c r="D22" s="972"/>
      <c r="E22" s="972"/>
      <c r="F22" s="972"/>
      <c r="G22" s="972"/>
      <c r="H22" s="972"/>
      <c r="I22" s="972"/>
      <c r="J22" s="972"/>
    </row>
    <row r="23" spans="1:10">
      <c r="A23" s="740" t="s">
        <v>772</v>
      </c>
      <c r="B23" s="739">
        <v>10631</v>
      </c>
      <c r="C23" s="739">
        <v>7049</v>
      </c>
      <c r="D23" s="739">
        <v>4879</v>
      </c>
      <c r="E23" s="739">
        <v>1890</v>
      </c>
      <c r="F23" s="739">
        <v>1949</v>
      </c>
      <c r="G23" s="739">
        <v>812</v>
      </c>
      <c r="H23" s="739">
        <v>482</v>
      </c>
      <c r="I23" s="739">
        <v>125</v>
      </c>
      <c r="J23" s="163">
        <v>27817</v>
      </c>
    </row>
    <row r="24" spans="1:10">
      <c r="A24" s="740" t="s">
        <v>773</v>
      </c>
      <c r="B24" s="739">
        <v>11147</v>
      </c>
      <c r="C24" s="739">
        <v>7821</v>
      </c>
      <c r="D24" s="739">
        <v>5010</v>
      </c>
      <c r="E24" s="739">
        <v>1887</v>
      </c>
      <c r="F24" s="739">
        <v>2095</v>
      </c>
      <c r="G24" s="739">
        <v>830</v>
      </c>
      <c r="H24" s="739">
        <v>546</v>
      </c>
      <c r="I24" s="739">
        <v>112</v>
      </c>
      <c r="J24" s="163">
        <v>29448</v>
      </c>
    </row>
    <row r="25" spans="1:10">
      <c r="A25" s="740" t="s">
        <v>774</v>
      </c>
      <c r="B25" s="739">
        <v>11055</v>
      </c>
      <c r="C25" s="739">
        <v>8212</v>
      </c>
      <c r="D25" s="739">
        <v>5093</v>
      </c>
      <c r="E25" s="739">
        <v>1911</v>
      </c>
      <c r="F25" s="739">
        <v>2246</v>
      </c>
      <c r="G25" s="739">
        <v>865</v>
      </c>
      <c r="H25" s="739">
        <v>576</v>
      </c>
      <c r="I25" s="739">
        <v>111</v>
      </c>
      <c r="J25" s="163">
        <v>30069</v>
      </c>
    </row>
    <row r="26" spans="1:10">
      <c r="A26" s="740" t="s">
        <v>775</v>
      </c>
      <c r="B26" s="739">
        <v>10618</v>
      </c>
      <c r="C26" s="739">
        <v>5979</v>
      </c>
      <c r="D26" s="739">
        <v>5225</v>
      </c>
      <c r="E26" s="739">
        <v>1994</v>
      </c>
      <c r="F26" s="739">
        <v>2413</v>
      </c>
      <c r="G26" s="739">
        <v>849</v>
      </c>
      <c r="H26" s="739">
        <v>566</v>
      </c>
      <c r="I26" s="739">
        <v>114</v>
      </c>
      <c r="J26" s="163">
        <v>27758</v>
      </c>
    </row>
    <row r="27" spans="1:10">
      <c r="A27" s="764" t="s">
        <v>1010</v>
      </c>
      <c r="B27" s="765">
        <v>10127</v>
      </c>
      <c r="C27" s="765">
        <v>6309</v>
      </c>
      <c r="D27" s="765">
        <v>4532</v>
      </c>
      <c r="E27" s="765">
        <v>2148</v>
      </c>
      <c r="F27" s="765">
        <v>2437</v>
      </c>
      <c r="G27" s="765">
        <v>706</v>
      </c>
      <c r="H27" s="765">
        <v>497</v>
      </c>
      <c r="I27" s="765">
        <v>108</v>
      </c>
      <c r="J27" s="766">
        <v>26864</v>
      </c>
    </row>
    <row r="28" spans="1:10" ht="15" customHeight="1">
      <c r="A28" s="222"/>
      <c r="B28" s="817" t="s">
        <v>232</v>
      </c>
      <c r="C28" s="817"/>
      <c r="D28" s="817"/>
      <c r="E28" s="817"/>
      <c r="F28" s="817"/>
      <c r="G28" s="817"/>
      <c r="H28" s="817"/>
      <c r="I28" s="817"/>
      <c r="J28" s="817"/>
    </row>
    <row r="29" spans="1:10" ht="15" customHeight="1">
      <c r="A29" s="222"/>
      <c r="B29" s="818" t="s">
        <v>1011</v>
      </c>
      <c r="C29" s="818"/>
      <c r="D29" s="818"/>
      <c r="E29" s="818"/>
      <c r="F29" s="818"/>
      <c r="G29" s="818"/>
      <c r="H29" s="818"/>
      <c r="I29" s="818"/>
      <c r="J29" s="818"/>
    </row>
    <row r="30" spans="1:10" ht="15" customHeight="1">
      <c r="A30" s="740" t="s">
        <v>263</v>
      </c>
      <c r="B30" s="329">
        <v>26.112587180338757</v>
      </c>
      <c r="C30" s="329">
        <v>22.722390513164573</v>
      </c>
      <c r="D30" s="329">
        <v>16.26511060858541</v>
      </c>
      <c r="E30" s="329">
        <v>13.384162382196296</v>
      </c>
      <c r="F30" s="329">
        <v>12.107654544504987</v>
      </c>
      <c r="G30" s="329">
        <v>17.565785589167273</v>
      </c>
      <c r="H30" s="329">
        <v>15.029094327498601</v>
      </c>
      <c r="I30" s="329">
        <v>31.608639141616656</v>
      </c>
      <c r="J30" s="330">
        <v>20.561439101212191</v>
      </c>
    </row>
    <row r="31" spans="1:10" ht="15" customHeight="1">
      <c r="A31" s="740" t="s">
        <v>264</v>
      </c>
      <c r="B31" s="329">
        <v>28.158719000681184</v>
      </c>
      <c r="C31" s="329">
        <v>24.651414132188631</v>
      </c>
      <c r="D31" s="329">
        <v>16.309513126827863</v>
      </c>
      <c r="E31" s="329">
        <v>15.495928291053957</v>
      </c>
      <c r="F31" s="329">
        <v>11.459236992353784</v>
      </c>
      <c r="G31" s="329">
        <v>17.567701616903086</v>
      </c>
      <c r="H31" s="329">
        <v>18.933819235171818</v>
      </c>
      <c r="I31" s="329">
        <v>30.981162346823048</v>
      </c>
      <c r="J31" s="330">
        <v>21.976252584711126</v>
      </c>
    </row>
    <row r="32" spans="1:10" ht="15" customHeight="1">
      <c r="A32" s="740" t="s">
        <v>265</v>
      </c>
      <c r="B32" s="329">
        <v>29.029891746391293</v>
      </c>
      <c r="C32" s="329">
        <v>25.909040199323194</v>
      </c>
      <c r="D32" s="329">
        <v>16.073182617700585</v>
      </c>
      <c r="E32" s="329">
        <v>14.86735753552988</v>
      </c>
      <c r="F32" s="329">
        <v>11.20297904569553</v>
      </c>
      <c r="G32" s="329">
        <v>16.744941838574796</v>
      </c>
      <c r="H32" s="329">
        <v>17.056258326027304</v>
      </c>
      <c r="I32" s="329">
        <v>31.514620043298343</v>
      </c>
      <c r="J32" s="330">
        <v>22.417761152178862</v>
      </c>
    </row>
    <row r="33" spans="1:10" ht="15" customHeight="1">
      <c r="A33" s="740" t="s">
        <v>266</v>
      </c>
      <c r="B33" s="329">
        <v>19.274938378652223</v>
      </c>
      <c r="C33" s="329">
        <v>27.213812791478681</v>
      </c>
      <c r="D33" s="329">
        <v>16.003575797496943</v>
      </c>
      <c r="E33" s="329">
        <v>14.132932777165417</v>
      </c>
      <c r="F33" s="329">
        <v>11.813528524999857</v>
      </c>
      <c r="G33" s="329">
        <v>12.814527104214886</v>
      </c>
      <c r="H33" s="329">
        <v>19.256071181678301</v>
      </c>
      <c r="I33" s="329">
        <v>36.030601332638682</v>
      </c>
      <c r="J33" s="330">
        <v>19.634058060113489</v>
      </c>
    </row>
    <row r="34" spans="1:10" ht="15" customHeight="1">
      <c r="A34" s="740" t="s">
        <v>267</v>
      </c>
      <c r="B34" s="329">
        <v>18.984195441352796</v>
      </c>
      <c r="C34" s="329">
        <v>29.222718485914605</v>
      </c>
      <c r="D34" s="329">
        <v>16.679430191583144</v>
      </c>
      <c r="E34" s="329">
        <v>16.735330858797546</v>
      </c>
      <c r="F34" s="329">
        <v>12.800416478355139</v>
      </c>
      <c r="G34" s="329">
        <v>12.823566777830713</v>
      </c>
      <c r="H34" s="329">
        <v>19.793638462464301</v>
      </c>
      <c r="I34" s="329">
        <v>25.86087294320042</v>
      </c>
      <c r="J34" s="330">
        <v>20.506243851761084</v>
      </c>
    </row>
    <row r="35" spans="1:10" ht="15" customHeight="1">
      <c r="A35" s="124" t="s">
        <v>268</v>
      </c>
      <c r="B35" s="823" t="s">
        <v>1012</v>
      </c>
      <c r="C35" s="823"/>
      <c r="D35" s="823"/>
      <c r="E35" s="823"/>
      <c r="F35" s="823"/>
      <c r="G35" s="823"/>
      <c r="H35" s="823"/>
      <c r="I35" s="823"/>
      <c r="J35" s="823"/>
    </row>
    <row r="36" spans="1:10" ht="15" customHeight="1">
      <c r="A36" s="740" t="s">
        <v>263</v>
      </c>
      <c r="B36" s="53">
        <v>6.4781407566196672</v>
      </c>
      <c r="C36" s="53">
        <v>9.2464889804889729</v>
      </c>
      <c r="D36" s="53">
        <v>3.5009362403775297</v>
      </c>
      <c r="E36" s="53">
        <v>2.9371313586309387</v>
      </c>
      <c r="F36" s="53">
        <v>3.5890651022172704</v>
      </c>
      <c r="G36" s="53">
        <v>5.2844968411108262</v>
      </c>
      <c r="H36" s="53">
        <v>3.2485690826659686</v>
      </c>
      <c r="I36" s="53">
        <v>8.7110422831227012</v>
      </c>
      <c r="J36" s="20">
        <v>5.9324735938782567</v>
      </c>
    </row>
    <row r="37" spans="1:10" ht="15" customHeight="1">
      <c r="A37" s="740" t="s">
        <v>264</v>
      </c>
      <c r="B37" s="53">
        <v>7.4171303798767649</v>
      </c>
      <c r="C37" s="53">
        <v>9.4696623740372026</v>
      </c>
      <c r="D37" s="53">
        <v>3.3230765668103386</v>
      </c>
      <c r="E37" s="53">
        <v>4.3536528209033927</v>
      </c>
      <c r="F37" s="53">
        <v>2.798520905325836</v>
      </c>
      <c r="G37" s="53">
        <v>5.2177363356809838</v>
      </c>
      <c r="H37" s="53">
        <v>3.4340178008269673</v>
      </c>
      <c r="I37" s="53">
        <v>6.8877762717490532</v>
      </c>
      <c r="J37" s="20">
        <v>6.3513141723760898</v>
      </c>
    </row>
    <row r="38" spans="1:10" ht="15" customHeight="1">
      <c r="A38" s="740" t="s">
        <v>265</v>
      </c>
      <c r="B38" s="53">
        <v>8.201737827991245</v>
      </c>
      <c r="C38" s="53">
        <v>10.133501915138895</v>
      </c>
      <c r="D38" s="53">
        <v>3.2799305560843379</v>
      </c>
      <c r="E38" s="53">
        <v>4.7621295415429081</v>
      </c>
      <c r="F38" s="53">
        <v>2.7168300016065734</v>
      </c>
      <c r="G38" s="53">
        <v>4.3893545766204944</v>
      </c>
      <c r="H38" s="53">
        <v>2.6301706764434627</v>
      </c>
      <c r="I38" s="53">
        <v>6.5495601655202655</v>
      </c>
      <c r="J38" s="20">
        <v>6.779932874489587</v>
      </c>
    </row>
    <row r="39" spans="1:10" ht="15" customHeight="1">
      <c r="A39" s="740" t="s">
        <v>266</v>
      </c>
      <c r="B39" s="331" t="s">
        <v>24</v>
      </c>
      <c r="C39" s="331">
        <v>11.120864118037856</v>
      </c>
      <c r="D39" s="331">
        <v>3.1918697656911639</v>
      </c>
      <c r="E39" s="331">
        <v>4.4828430842824929</v>
      </c>
      <c r="F39" s="331">
        <v>3.0035366070353833</v>
      </c>
      <c r="G39" s="331">
        <v>2.7615802596680146</v>
      </c>
      <c r="H39" s="331">
        <v>2.453002698302968</v>
      </c>
      <c r="I39" s="331">
        <v>6.4986701033754697</v>
      </c>
      <c r="J39" s="422">
        <v>6.4219153474795103</v>
      </c>
    </row>
    <row r="40" spans="1:10" ht="15" customHeight="1">
      <c r="A40" s="740" t="s">
        <v>267</v>
      </c>
      <c r="B40" s="331">
        <v>4.6389837726173111</v>
      </c>
      <c r="C40" s="331">
        <v>11.955960219809832</v>
      </c>
      <c r="D40" s="331">
        <v>3.2232940688225389</v>
      </c>
      <c r="E40" s="331">
        <v>4.6639153264919697</v>
      </c>
      <c r="F40" s="331">
        <v>3.0663790982785941</v>
      </c>
      <c r="G40" s="331">
        <v>1.9453708114975385</v>
      </c>
      <c r="H40" s="331">
        <v>2.0898755922225991</v>
      </c>
      <c r="I40" s="331">
        <v>4.3563916867837618</v>
      </c>
      <c r="J40" s="332">
        <v>6.0811672187793144</v>
      </c>
    </row>
    <row r="41" spans="1:10" ht="15" customHeight="1">
      <c r="A41" s="124" t="s">
        <v>268</v>
      </c>
      <c r="B41" s="972" t="s">
        <v>1013</v>
      </c>
      <c r="C41" s="972"/>
      <c r="D41" s="972"/>
      <c r="E41" s="972"/>
      <c r="F41" s="972"/>
      <c r="G41" s="972"/>
      <c r="H41" s="972"/>
      <c r="I41" s="972"/>
      <c r="J41" s="972"/>
    </row>
    <row r="42" spans="1:10">
      <c r="A42" s="740" t="s">
        <v>772</v>
      </c>
      <c r="B42" s="53">
        <v>7.4597103641453071</v>
      </c>
      <c r="C42" s="53">
        <v>6.4852623800789519</v>
      </c>
      <c r="D42" s="53">
        <v>5.1852418697867879</v>
      </c>
      <c r="E42" s="53">
        <v>4.2647172215266336</v>
      </c>
      <c r="F42" s="53">
        <v>6.0010469296330253</v>
      </c>
      <c r="G42" s="53">
        <v>8.9929834963929238</v>
      </c>
      <c r="H42" s="53">
        <v>6.3424697907456533</v>
      </c>
      <c r="I42" s="53">
        <v>4.1118194110991526</v>
      </c>
      <c r="J42" s="20">
        <v>6.284772776025668</v>
      </c>
    </row>
    <row r="43" spans="1:10">
      <c r="A43" s="740" t="s">
        <v>773</v>
      </c>
      <c r="B43" s="53">
        <v>7.8443978080193366</v>
      </c>
      <c r="C43" s="53">
        <v>6.745613547152395</v>
      </c>
      <c r="D43" s="53">
        <v>5.3176663949727363</v>
      </c>
      <c r="E43" s="53">
        <v>4.2361074434199191</v>
      </c>
      <c r="F43" s="53">
        <v>6.459058183196114</v>
      </c>
      <c r="G43" s="53">
        <v>8.8627023815418138</v>
      </c>
      <c r="H43" s="53">
        <v>6.8748772343351012</v>
      </c>
      <c r="I43" s="53">
        <v>3.4432416053769659</v>
      </c>
      <c r="J43" s="20">
        <v>6.5320920526962887</v>
      </c>
    </row>
    <row r="44" spans="1:10">
      <c r="A44" s="740" t="s">
        <v>774</v>
      </c>
      <c r="B44" s="53">
        <v>7.8698451506248777</v>
      </c>
      <c r="C44" s="53">
        <v>7.3163466486959159</v>
      </c>
      <c r="D44" s="53">
        <v>5.2658557299281812</v>
      </c>
      <c r="E44" s="53">
        <v>4.2872473812199408</v>
      </c>
      <c r="F44" s="53">
        <v>6.7703332139018277</v>
      </c>
      <c r="G44" s="53">
        <v>9.3693550628262905</v>
      </c>
      <c r="H44" s="53">
        <v>7.1793253462869249</v>
      </c>
      <c r="I44" s="53">
        <v>3.3218068451003346</v>
      </c>
      <c r="J44" s="20">
        <v>6.7202793517288537</v>
      </c>
    </row>
    <row r="45" spans="1:10">
      <c r="A45" s="740" t="s">
        <v>775</v>
      </c>
      <c r="B45" s="331">
        <v>7.6917333896616844</v>
      </c>
      <c r="C45" s="331">
        <v>7.6553092829154341</v>
      </c>
      <c r="D45" s="331">
        <v>5.3091735863238529</v>
      </c>
      <c r="E45" s="331">
        <v>4.5696085165451041</v>
      </c>
      <c r="F45" s="331">
        <v>7.3031584012097461</v>
      </c>
      <c r="G45" s="331">
        <v>8.9901257624222684</v>
      </c>
      <c r="H45" s="331">
        <v>6.9177385846262656</v>
      </c>
      <c r="I45" s="331">
        <v>3.4250328803156509</v>
      </c>
      <c r="J45" s="332">
        <v>6.8166074285361375</v>
      </c>
    </row>
    <row r="46" spans="1:10">
      <c r="A46" s="740" t="s">
        <v>776</v>
      </c>
      <c r="B46" s="331">
        <v>7.6322503970552287</v>
      </c>
      <c r="C46" s="331">
        <v>8.0817609837468734</v>
      </c>
      <c r="D46" s="331">
        <v>5.5351168401231634</v>
      </c>
      <c r="E46" s="331">
        <v>4.7826550939100745</v>
      </c>
      <c r="F46" s="331">
        <v>7.8227675606022169</v>
      </c>
      <c r="G46" s="331">
        <v>9.480034472852628</v>
      </c>
      <c r="H46" s="331">
        <v>6.7696787934107014</v>
      </c>
      <c r="I46" s="331">
        <v>3.2464829767751602</v>
      </c>
      <c r="J46" s="332">
        <v>7.0202131371563254</v>
      </c>
    </row>
    <row r="47" spans="1:10" ht="15" customHeight="1">
      <c r="A47" s="124" t="s">
        <v>268</v>
      </c>
      <c r="B47" s="972" t="s">
        <v>1014</v>
      </c>
      <c r="C47" s="972"/>
      <c r="D47" s="972"/>
      <c r="E47" s="972"/>
      <c r="F47" s="972"/>
      <c r="G47" s="972"/>
      <c r="H47" s="972"/>
      <c r="I47" s="972"/>
      <c r="J47" s="972"/>
    </row>
    <row r="48" spans="1:10">
      <c r="A48" s="740" t="s">
        <v>772</v>
      </c>
      <c r="B48" s="53">
        <v>6.6558271826461413</v>
      </c>
      <c r="C48" s="53">
        <v>5.4370378826327945</v>
      </c>
      <c r="D48" s="53">
        <v>4.7260965968036128</v>
      </c>
      <c r="E48" s="53">
        <v>3.4697871496708292</v>
      </c>
      <c r="F48" s="53">
        <v>5.6366460076408513</v>
      </c>
      <c r="G48" s="53">
        <v>8.0245083506275314</v>
      </c>
      <c r="H48" s="53">
        <v>5.6822870615974059</v>
      </c>
      <c r="I48" s="53">
        <v>3.4495129287744573</v>
      </c>
      <c r="J48" s="20">
        <v>5.5199875062582811</v>
      </c>
    </row>
    <row r="49" spans="1:10">
      <c r="A49" s="740" t="s">
        <v>773</v>
      </c>
      <c r="B49" s="53">
        <v>6.8905833227731703</v>
      </c>
      <c r="C49" s="53">
        <v>5.8789217241228977</v>
      </c>
      <c r="D49" s="53">
        <v>4.7985426222646632</v>
      </c>
      <c r="E49" s="53">
        <v>3.4366013524219206</v>
      </c>
      <c r="F49" s="53">
        <v>6.0141008416870489</v>
      </c>
      <c r="G49" s="53">
        <v>8.2190424320443629</v>
      </c>
      <c r="H49" s="53">
        <v>6.3087108738604458</v>
      </c>
      <c r="I49" s="53">
        <v>3.085144478417762</v>
      </c>
      <c r="J49" s="20">
        <v>5.7579862534139652</v>
      </c>
    </row>
    <row r="50" spans="1:10">
      <c r="A50" s="740" t="s">
        <v>774</v>
      </c>
      <c r="B50" s="53">
        <v>6.7536980391366264</v>
      </c>
      <c r="C50" s="53">
        <v>6.0548058731322048</v>
      </c>
      <c r="D50" s="53">
        <v>4.8166313276803567</v>
      </c>
      <c r="E50" s="53">
        <v>3.4525620503629617</v>
      </c>
      <c r="F50" s="53">
        <v>6.4378359011107129</v>
      </c>
      <c r="G50" s="53">
        <v>8.5852670861702762</v>
      </c>
      <c r="H50" s="53">
        <v>6.491823233063216</v>
      </c>
      <c r="I50" s="53">
        <v>3.0222996705421079</v>
      </c>
      <c r="J50" s="20">
        <v>5.8048340991966585</v>
      </c>
    </row>
    <row r="51" spans="1:10">
      <c r="A51" s="740" t="s">
        <v>775</v>
      </c>
      <c r="B51" s="53">
        <v>6.4449830438311047</v>
      </c>
      <c r="C51" s="53">
        <v>4.3401378913854902</v>
      </c>
      <c r="D51" s="53">
        <v>4.8847388604582029</v>
      </c>
      <c r="E51" s="53">
        <v>3.576059412084355</v>
      </c>
      <c r="F51" s="53">
        <v>6.9107926361251444</v>
      </c>
      <c r="G51" s="53">
        <v>8.4338306876204481</v>
      </c>
      <c r="H51" s="53">
        <v>6.254696547761128</v>
      </c>
      <c r="I51" s="53">
        <v>3.1236299868478734</v>
      </c>
      <c r="J51" s="20">
        <v>5.3074356680403385</v>
      </c>
    </row>
    <row r="52" spans="1:10">
      <c r="A52" s="764" t="s">
        <v>1010</v>
      </c>
      <c r="B52" s="767">
        <v>6.0970103156092375</v>
      </c>
      <c r="C52" s="767">
        <v>4.5226033392282252</v>
      </c>
      <c r="D52" s="767">
        <v>4.1955426525235282</v>
      </c>
      <c r="E52" s="767">
        <v>3.8204325554923164</v>
      </c>
      <c r="F52" s="767">
        <v>6.9475526768176383</v>
      </c>
      <c r="G52" s="767">
        <v>6.9936304470574244</v>
      </c>
      <c r="H52" s="767">
        <v>5.400530273395054</v>
      </c>
      <c r="I52" s="767">
        <v>2.9967535170232251</v>
      </c>
      <c r="J52" s="768">
        <v>5.0888020970471528</v>
      </c>
    </row>
    <row r="53" spans="1:10">
      <c r="A53" s="786" t="s">
        <v>159</v>
      </c>
      <c r="B53" s="786"/>
      <c r="C53" s="786"/>
      <c r="D53" s="786"/>
      <c r="E53" s="786"/>
      <c r="F53" s="786"/>
      <c r="G53" s="786"/>
      <c r="H53" s="786"/>
      <c r="I53" s="786"/>
      <c r="J53" s="786"/>
    </row>
    <row r="54" spans="1:10" ht="20.25" customHeight="1">
      <c r="A54" s="788" t="s">
        <v>160</v>
      </c>
      <c r="B54" s="788"/>
      <c r="C54" s="788"/>
      <c r="D54" s="788"/>
      <c r="E54" s="788"/>
      <c r="F54" s="788"/>
      <c r="G54" s="788"/>
      <c r="H54" s="788"/>
      <c r="I54" s="788"/>
      <c r="J54" s="788"/>
    </row>
    <row r="55" spans="1:10">
      <c r="A55" s="788" t="s">
        <v>161</v>
      </c>
      <c r="B55" s="788"/>
      <c r="C55" s="788"/>
      <c r="D55" s="788"/>
      <c r="E55" s="788"/>
      <c r="F55" s="788"/>
      <c r="G55" s="788"/>
      <c r="H55" s="788"/>
      <c r="I55" s="788"/>
      <c r="J55" s="788"/>
    </row>
    <row r="56" spans="1:10" ht="21" customHeight="1">
      <c r="A56" s="788" t="s">
        <v>162</v>
      </c>
      <c r="B56" s="788"/>
      <c r="C56" s="788"/>
      <c r="D56" s="788"/>
      <c r="E56" s="788"/>
      <c r="F56" s="788"/>
      <c r="G56" s="788"/>
      <c r="H56" s="788"/>
      <c r="I56" s="788"/>
      <c r="J56" s="788"/>
    </row>
    <row r="57" spans="1:10">
      <c r="A57" s="822" t="s">
        <v>163</v>
      </c>
      <c r="B57" s="822"/>
      <c r="C57" s="822"/>
      <c r="D57" s="822"/>
      <c r="E57" s="822"/>
      <c r="F57" s="822"/>
      <c r="G57" s="822"/>
      <c r="H57" s="822"/>
      <c r="I57" s="822"/>
      <c r="J57" s="822"/>
    </row>
    <row r="58" spans="1:10" ht="35.25" customHeight="1">
      <c r="A58" s="788" t="s">
        <v>948</v>
      </c>
      <c r="B58" s="788"/>
      <c r="C58" s="788"/>
      <c r="D58" s="788"/>
      <c r="E58" s="788"/>
      <c r="F58" s="788"/>
      <c r="G58" s="788"/>
      <c r="H58" s="788"/>
      <c r="I58" s="788"/>
      <c r="J58" s="788"/>
    </row>
    <row r="59" spans="1:10" ht="22.5" customHeight="1">
      <c r="A59" s="788" t="s">
        <v>1003</v>
      </c>
      <c r="B59" s="788"/>
      <c r="C59" s="788"/>
      <c r="D59" s="788"/>
      <c r="E59" s="788"/>
      <c r="F59" s="788"/>
      <c r="G59" s="788"/>
      <c r="H59" s="788"/>
      <c r="I59" s="788"/>
      <c r="J59" s="788"/>
    </row>
    <row r="60" spans="1:10" ht="20.25" customHeight="1">
      <c r="A60" s="788" t="s">
        <v>1004</v>
      </c>
      <c r="B60" s="788"/>
      <c r="C60" s="788"/>
      <c r="D60" s="788"/>
      <c r="E60" s="788"/>
      <c r="F60" s="788"/>
      <c r="G60" s="788"/>
      <c r="H60" s="788"/>
      <c r="I60" s="788"/>
      <c r="J60" s="788"/>
    </row>
    <row r="61" spans="1:10">
      <c r="A61" s="788" t="s">
        <v>1005</v>
      </c>
      <c r="B61" s="788"/>
      <c r="C61" s="788"/>
      <c r="D61" s="788"/>
      <c r="E61" s="788"/>
      <c r="F61" s="788"/>
      <c r="G61" s="788"/>
      <c r="H61" s="788"/>
      <c r="I61" s="788"/>
      <c r="J61" s="788"/>
    </row>
    <row r="62" spans="1:10" ht="37.5" customHeight="1">
      <c r="A62" s="829" t="s">
        <v>1006</v>
      </c>
      <c r="B62" s="829"/>
      <c r="C62" s="829"/>
      <c r="D62" s="829"/>
      <c r="E62" s="829"/>
      <c r="F62" s="829"/>
      <c r="G62" s="829"/>
      <c r="H62" s="829"/>
      <c r="I62" s="829"/>
      <c r="J62" s="829"/>
    </row>
    <row r="63" spans="1:10">
      <c r="A63" s="769" t="s">
        <v>8</v>
      </c>
    </row>
    <row r="64" spans="1:10" ht="24.75" customHeight="1">
      <c r="A64" s="788" t="s">
        <v>166</v>
      </c>
      <c r="B64" s="788"/>
      <c r="C64" s="788"/>
      <c r="D64" s="788"/>
      <c r="E64" s="788"/>
      <c r="F64" s="788"/>
      <c r="G64" s="788"/>
      <c r="H64" s="788"/>
      <c r="I64" s="788"/>
      <c r="J64" s="788"/>
    </row>
    <row r="65" spans="1:10">
      <c r="A65" s="790" t="s">
        <v>167</v>
      </c>
      <c r="B65" s="790"/>
      <c r="C65" s="790"/>
      <c r="D65" s="790"/>
      <c r="E65" s="790"/>
      <c r="F65" s="790"/>
      <c r="G65" s="790"/>
      <c r="H65" s="790"/>
      <c r="I65" s="790"/>
      <c r="J65" s="790"/>
    </row>
    <row r="66" spans="1:10">
      <c r="A66" s="790" t="s">
        <v>843</v>
      </c>
      <c r="B66" s="790"/>
      <c r="C66" s="790"/>
      <c r="D66" s="790"/>
      <c r="E66" s="790"/>
      <c r="F66" s="790"/>
      <c r="G66" s="790"/>
      <c r="H66" s="790"/>
      <c r="I66" s="790"/>
      <c r="J66" s="790"/>
    </row>
    <row r="67" spans="1:10">
      <c r="A67" s="810" t="s">
        <v>849</v>
      </c>
      <c r="B67" s="810"/>
      <c r="C67" s="810"/>
      <c r="D67" s="810"/>
      <c r="E67" s="810"/>
      <c r="F67" s="810"/>
      <c r="G67" s="810"/>
      <c r="H67" s="810"/>
      <c r="I67" s="810"/>
      <c r="J67" s="810"/>
    </row>
  </sheetData>
  <mergeCells count="25">
    <mergeCell ref="A67:J67"/>
    <mergeCell ref="A66:J66"/>
    <mergeCell ref="A54:J54"/>
    <mergeCell ref="A55:J55"/>
    <mergeCell ref="A56:J56"/>
    <mergeCell ref="A57:J57"/>
    <mergeCell ref="A58:J58"/>
    <mergeCell ref="A59:J59"/>
    <mergeCell ref="A60:J60"/>
    <mergeCell ref="A61:J61"/>
    <mergeCell ref="A64:J64"/>
    <mergeCell ref="A65:J65"/>
    <mergeCell ref="A62:J62"/>
    <mergeCell ref="A53:J53"/>
    <mergeCell ref="A1:J1"/>
    <mergeCell ref="B3:J3"/>
    <mergeCell ref="B4:J4"/>
    <mergeCell ref="B10:J10"/>
    <mergeCell ref="B16:J16"/>
    <mergeCell ref="B22:J22"/>
    <mergeCell ref="B28:J28"/>
    <mergeCell ref="B29:J29"/>
    <mergeCell ref="B35:J35"/>
    <mergeCell ref="B41:J41"/>
    <mergeCell ref="B47:J47"/>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J9"/>
  <sheetViews>
    <sheetView zoomScaleNormal="100" workbookViewId="0">
      <selection sqref="A1:J1"/>
    </sheetView>
  </sheetViews>
  <sheetFormatPr defaultRowHeight="15"/>
  <cols>
    <col min="1" max="1" width="16.7109375" style="171" customWidth="1"/>
    <col min="2" max="10" width="10.5703125" style="171" customWidth="1"/>
    <col min="11" max="16384" width="9.140625" style="171"/>
  </cols>
  <sheetData>
    <row r="1" spans="1:10" ht="15" customHeight="1">
      <c r="A1" s="798" t="s">
        <v>649</v>
      </c>
      <c r="B1" s="798"/>
      <c r="C1" s="798"/>
      <c r="D1" s="798"/>
      <c r="E1" s="798"/>
      <c r="F1" s="798"/>
      <c r="G1" s="798"/>
      <c r="H1" s="798"/>
      <c r="I1" s="798"/>
      <c r="J1" s="798"/>
    </row>
    <row r="2" spans="1:10" ht="15" customHeight="1">
      <c r="A2" s="95" t="s">
        <v>261</v>
      </c>
      <c r="B2" s="258" t="s">
        <v>754</v>
      </c>
      <c r="C2" s="258" t="s">
        <v>1</v>
      </c>
      <c r="D2" s="258" t="s">
        <v>2</v>
      </c>
      <c r="E2" s="258" t="s">
        <v>3</v>
      </c>
      <c r="F2" s="258" t="s">
        <v>4</v>
      </c>
      <c r="G2" s="258" t="s">
        <v>755</v>
      </c>
      <c r="H2" s="258" t="s">
        <v>6</v>
      </c>
      <c r="I2" s="258" t="s">
        <v>7</v>
      </c>
      <c r="J2" s="258" t="s">
        <v>227</v>
      </c>
    </row>
    <row r="3" spans="1:10" ht="15" customHeight="1">
      <c r="A3" s="490" t="s">
        <v>228</v>
      </c>
      <c r="B3" s="51">
        <v>20740</v>
      </c>
      <c r="C3" s="51">
        <v>14316</v>
      </c>
      <c r="D3" s="51">
        <v>10512</v>
      </c>
      <c r="E3" s="51">
        <v>5875</v>
      </c>
      <c r="F3" s="51">
        <v>4178</v>
      </c>
      <c r="G3" s="51">
        <v>1452</v>
      </c>
      <c r="H3" s="51">
        <v>890</v>
      </c>
      <c r="I3" s="51">
        <v>1110</v>
      </c>
      <c r="J3" s="163">
        <v>59073</v>
      </c>
    </row>
    <row r="4" spans="1:10" ht="15" customHeight="1">
      <c r="A4" s="491" t="s">
        <v>232</v>
      </c>
      <c r="B4" s="333">
        <v>11.696440706546229</v>
      </c>
      <c r="C4" s="333">
        <v>10.087174153835747</v>
      </c>
      <c r="D4" s="333">
        <v>8.9323193270170371</v>
      </c>
      <c r="E4" s="333">
        <v>9.7454731240586288</v>
      </c>
      <c r="F4" s="333">
        <v>11.336471801272571</v>
      </c>
      <c r="G4" s="333">
        <v>12.903225806451612</v>
      </c>
      <c r="H4" s="333">
        <v>9.3750329179526624</v>
      </c>
      <c r="I4" s="333">
        <v>17.911892851379701</v>
      </c>
      <c r="J4" s="94">
        <v>10.528037965310032</v>
      </c>
    </row>
    <row r="5" spans="1:10" s="230" customFormat="1">
      <c r="A5" s="799" t="s">
        <v>156</v>
      </c>
      <c r="B5" s="799"/>
      <c r="C5" s="799"/>
      <c r="D5" s="799"/>
      <c r="E5" s="799"/>
      <c r="F5" s="799"/>
      <c r="G5" s="799"/>
      <c r="H5" s="799"/>
      <c r="I5" s="799"/>
      <c r="J5" s="799"/>
    </row>
    <row r="6" spans="1:10" s="417" customFormat="1">
      <c r="A6" s="260" t="s">
        <v>157</v>
      </c>
      <c r="B6" s="260"/>
      <c r="C6" s="260"/>
      <c r="D6" s="260"/>
      <c r="E6" s="260"/>
      <c r="F6" s="260"/>
      <c r="G6" s="260"/>
      <c r="H6" s="260"/>
      <c r="I6" s="260"/>
      <c r="J6" s="260"/>
    </row>
    <row r="7" spans="1:10">
      <c r="A7" s="425" t="s">
        <v>8</v>
      </c>
      <c r="B7" s="260"/>
      <c r="C7" s="260"/>
      <c r="D7" s="260"/>
      <c r="E7" s="260"/>
      <c r="F7" s="260"/>
      <c r="G7" s="260"/>
      <c r="H7" s="260"/>
      <c r="I7" s="260"/>
      <c r="J7" s="260"/>
    </row>
    <row r="8" spans="1:10">
      <c r="A8" s="800" t="s">
        <v>841</v>
      </c>
      <c r="B8" s="800"/>
      <c r="C8" s="800"/>
      <c r="D8" s="800"/>
      <c r="E8" s="800"/>
      <c r="F8" s="800"/>
      <c r="G8" s="800"/>
      <c r="H8" s="800"/>
      <c r="I8" s="800"/>
      <c r="J8" s="800"/>
    </row>
    <row r="9" spans="1:10">
      <c r="A9" s="456" t="s">
        <v>847</v>
      </c>
      <c r="B9" s="260"/>
      <c r="C9" s="260"/>
      <c r="D9" s="260"/>
      <c r="E9" s="260"/>
      <c r="F9" s="260"/>
      <c r="G9" s="260"/>
      <c r="H9" s="260"/>
      <c r="I9" s="260"/>
      <c r="J9" s="260"/>
    </row>
  </sheetData>
  <customSheetViews>
    <customSheetView guid="{9B1E4C89-5E12-4216-9D91-287A277F1BB3}" showGridLines="0">
      <selection sqref="A1:J1"/>
      <pageMargins left="0.7" right="0.7" top="0.75" bottom="0.75" header="0.3" footer="0.3"/>
      <pageSetup paperSize="9" orientation="portrait" r:id="rId1"/>
    </customSheetView>
  </customSheetViews>
  <mergeCells count="3">
    <mergeCell ref="A1:J1"/>
    <mergeCell ref="A5:J5"/>
    <mergeCell ref="A8:J8"/>
  </mergeCells>
  <pageMargins left="0.25" right="0.25" top="0.5" bottom="0.5" header="0.3" footer="0.3"/>
  <pageSetup paperSize="9" orientation="landscape" r:id="rId2"/>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5"/>
  <dimension ref="A1:L79"/>
  <sheetViews>
    <sheetView zoomScaleNormal="100" workbookViewId="0">
      <pane ySplit="2" topLeftCell="A3" activePane="bottomLeft" state="frozen"/>
      <selection pane="bottomLeft" sqref="A1:L1"/>
    </sheetView>
  </sheetViews>
  <sheetFormatPr defaultRowHeight="15"/>
  <cols>
    <col min="1" max="1" width="9.140625" style="4"/>
    <col min="2" max="2" width="16.7109375" style="4" customWidth="1"/>
    <col min="3" max="3" width="15.7109375" style="4" customWidth="1"/>
    <col min="4" max="12" width="10.7109375" style="4" customWidth="1"/>
    <col min="13" max="16384" width="9.140625" style="4"/>
  </cols>
  <sheetData>
    <row r="1" spans="1:12" ht="15" customHeight="1">
      <c r="A1" s="858" t="s">
        <v>689</v>
      </c>
      <c r="B1" s="858"/>
      <c r="C1" s="858"/>
      <c r="D1" s="858"/>
      <c r="E1" s="858"/>
      <c r="F1" s="858"/>
      <c r="G1" s="858"/>
      <c r="H1" s="858"/>
      <c r="I1" s="858"/>
      <c r="J1" s="858"/>
      <c r="K1" s="858"/>
      <c r="L1" s="858"/>
    </row>
    <row r="2" spans="1:12">
      <c r="A2" s="304" t="s">
        <v>261</v>
      </c>
      <c r="B2" s="304" t="s">
        <v>243</v>
      </c>
      <c r="C2" s="304" t="s">
        <v>426</v>
      </c>
      <c r="D2" s="305" t="s">
        <v>0</v>
      </c>
      <c r="E2" s="305" t="s">
        <v>1</v>
      </c>
      <c r="F2" s="305" t="s">
        <v>2</v>
      </c>
      <c r="G2" s="305" t="s">
        <v>3</v>
      </c>
      <c r="H2" s="305" t="s">
        <v>4</v>
      </c>
      <c r="I2" s="305" t="s">
        <v>5</v>
      </c>
      <c r="J2" s="305" t="s">
        <v>6</v>
      </c>
      <c r="K2" s="305" t="s">
        <v>7</v>
      </c>
      <c r="L2" s="305" t="s">
        <v>427</v>
      </c>
    </row>
    <row r="3" spans="1:12">
      <c r="A3" s="306">
        <v>2014</v>
      </c>
      <c r="B3" s="21" t="s">
        <v>428</v>
      </c>
      <c r="C3" s="306" t="s">
        <v>330</v>
      </c>
      <c r="D3" s="528">
        <v>31591</v>
      </c>
      <c r="E3" s="528">
        <v>6936</v>
      </c>
      <c r="F3" s="528">
        <v>27244</v>
      </c>
      <c r="G3" s="528">
        <v>11415</v>
      </c>
      <c r="H3" s="528">
        <v>5056</v>
      </c>
      <c r="I3" s="528">
        <v>3126</v>
      </c>
      <c r="J3" s="528">
        <v>871</v>
      </c>
      <c r="K3" s="528">
        <v>7453</v>
      </c>
      <c r="L3" s="528">
        <v>93704</v>
      </c>
    </row>
    <row r="4" spans="1:12">
      <c r="A4" s="306" t="s">
        <v>268</v>
      </c>
      <c r="B4" s="306" t="s">
        <v>268</v>
      </c>
      <c r="C4" s="306" t="s">
        <v>331</v>
      </c>
      <c r="D4" s="528">
        <v>462961</v>
      </c>
      <c r="E4" s="528">
        <v>378940</v>
      </c>
      <c r="F4" s="528">
        <v>290868</v>
      </c>
      <c r="G4" s="528">
        <v>159933</v>
      </c>
      <c r="H4" s="528">
        <v>97342</v>
      </c>
      <c r="I4" s="528">
        <v>27406</v>
      </c>
      <c r="J4" s="528">
        <v>26339</v>
      </c>
      <c r="K4" s="528">
        <v>11638</v>
      </c>
      <c r="L4" s="528">
        <v>1455595</v>
      </c>
    </row>
    <row r="5" spans="1:12">
      <c r="A5" s="306" t="s">
        <v>268</v>
      </c>
      <c r="B5" s="306" t="s">
        <v>268</v>
      </c>
      <c r="C5" s="306" t="s">
        <v>250</v>
      </c>
      <c r="D5" s="528">
        <v>494552</v>
      </c>
      <c r="E5" s="528">
        <v>385876</v>
      </c>
      <c r="F5" s="528">
        <v>318112</v>
      </c>
      <c r="G5" s="528">
        <v>171348</v>
      </c>
      <c r="H5" s="528">
        <v>102398</v>
      </c>
      <c r="I5" s="528">
        <v>30532</v>
      </c>
      <c r="J5" s="528">
        <v>27210</v>
      </c>
      <c r="K5" s="528">
        <v>19091</v>
      </c>
      <c r="L5" s="528">
        <v>1549299</v>
      </c>
    </row>
    <row r="6" spans="1:12">
      <c r="A6" s="306" t="s">
        <v>268</v>
      </c>
      <c r="B6" s="21" t="s">
        <v>246</v>
      </c>
      <c r="C6" s="306" t="s">
        <v>330</v>
      </c>
      <c r="D6" s="528">
        <v>31079</v>
      </c>
      <c r="E6" s="528">
        <v>6521</v>
      </c>
      <c r="F6" s="528">
        <v>26979</v>
      </c>
      <c r="G6" s="528">
        <v>11410</v>
      </c>
      <c r="H6" s="528">
        <v>4910</v>
      </c>
      <c r="I6" s="528">
        <v>3513</v>
      </c>
      <c r="J6" s="528">
        <v>767</v>
      </c>
      <c r="K6" s="528">
        <v>7420</v>
      </c>
      <c r="L6" s="528">
        <v>92615</v>
      </c>
    </row>
    <row r="7" spans="1:12">
      <c r="A7" s="306" t="s">
        <v>268</v>
      </c>
      <c r="B7" s="306" t="s">
        <v>268</v>
      </c>
      <c r="C7" s="306" t="s">
        <v>331</v>
      </c>
      <c r="D7" s="528">
        <v>451784</v>
      </c>
      <c r="E7" s="528">
        <v>362823</v>
      </c>
      <c r="F7" s="528">
        <v>294400</v>
      </c>
      <c r="G7" s="528">
        <v>154327</v>
      </c>
      <c r="H7" s="528">
        <v>96448</v>
      </c>
      <c r="I7" s="528">
        <v>28752</v>
      </c>
      <c r="J7" s="528">
        <v>23716</v>
      </c>
      <c r="K7" s="528">
        <v>10381</v>
      </c>
      <c r="L7" s="528">
        <v>1422778</v>
      </c>
    </row>
    <row r="8" spans="1:12">
      <c r="A8" s="306" t="s">
        <v>268</v>
      </c>
      <c r="B8" s="306" t="s">
        <v>268</v>
      </c>
      <c r="C8" s="306" t="s">
        <v>250</v>
      </c>
      <c r="D8" s="528">
        <v>482863</v>
      </c>
      <c r="E8" s="528">
        <v>369344</v>
      </c>
      <c r="F8" s="528">
        <v>321379</v>
      </c>
      <c r="G8" s="528">
        <v>165737</v>
      </c>
      <c r="H8" s="528">
        <v>101358</v>
      </c>
      <c r="I8" s="528">
        <v>32265</v>
      </c>
      <c r="J8" s="528">
        <v>24483</v>
      </c>
      <c r="K8" s="528">
        <v>17801</v>
      </c>
      <c r="L8" s="528">
        <v>1515393</v>
      </c>
    </row>
    <row r="9" spans="1:12">
      <c r="A9" s="306" t="s">
        <v>268</v>
      </c>
      <c r="B9" s="21" t="s">
        <v>247</v>
      </c>
      <c r="C9" s="306" t="s">
        <v>330</v>
      </c>
      <c r="D9" s="528">
        <v>28615</v>
      </c>
      <c r="E9" s="528">
        <v>6032</v>
      </c>
      <c r="F9" s="528">
        <v>24914</v>
      </c>
      <c r="G9" s="528">
        <v>10498</v>
      </c>
      <c r="H9" s="528">
        <v>4510</v>
      </c>
      <c r="I9" s="528">
        <v>3027</v>
      </c>
      <c r="J9" s="528">
        <v>671</v>
      </c>
      <c r="K9" s="528">
        <v>7187</v>
      </c>
      <c r="L9" s="528">
        <v>85463</v>
      </c>
    </row>
    <row r="10" spans="1:12">
      <c r="A10" s="306" t="s">
        <v>268</v>
      </c>
      <c r="B10" s="306" t="s">
        <v>268</v>
      </c>
      <c r="C10" s="306" t="s">
        <v>331</v>
      </c>
      <c r="D10" s="528">
        <v>419135</v>
      </c>
      <c r="E10" s="528">
        <v>334837</v>
      </c>
      <c r="F10" s="528">
        <v>275939</v>
      </c>
      <c r="G10" s="528">
        <v>140852</v>
      </c>
      <c r="H10" s="528">
        <v>92331</v>
      </c>
      <c r="I10" s="528">
        <v>27773</v>
      </c>
      <c r="J10" s="528">
        <v>20688</v>
      </c>
      <c r="K10" s="528">
        <v>8978</v>
      </c>
      <c r="L10" s="528">
        <v>1320678</v>
      </c>
    </row>
    <row r="11" spans="1:12">
      <c r="A11" s="306" t="s">
        <v>268</v>
      </c>
      <c r="B11" s="306" t="s">
        <v>268</v>
      </c>
      <c r="C11" s="306" t="s">
        <v>250</v>
      </c>
      <c r="D11" s="528">
        <v>447750</v>
      </c>
      <c r="E11" s="528">
        <v>340869</v>
      </c>
      <c r="F11" s="528">
        <v>300853</v>
      </c>
      <c r="G11" s="528">
        <v>151350</v>
      </c>
      <c r="H11" s="528">
        <v>96841</v>
      </c>
      <c r="I11" s="528">
        <v>30800</v>
      </c>
      <c r="J11" s="528">
        <v>21359</v>
      </c>
      <c r="K11" s="528">
        <v>16165</v>
      </c>
      <c r="L11" s="528">
        <v>1406141</v>
      </c>
    </row>
    <row r="12" spans="1:12">
      <c r="A12" s="306" t="s">
        <v>268</v>
      </c>
      <c r="B12" s="21" t="s">
        <v>248</v>
      </c>
      <c r="C12" s="306" t="s">
        <v>330</v>
      </c>
      <c r="D12" s="528">
        <v>16328</v>
      </c>
      <c r="E12" s="528">
        <v>3554</v>
      </c>
      <c r="F12" s="528">
        <v>13484</v>
      </c>
      <c r="G12" s="528">
        <v>5718</v>
      </c>
      <c r="H12" s="528">
        <v>2719</v>
      </c>
      <c r="I12" s="528">
        <v>1729</v>
      </c>
      <c r="J12" s="528">
        <v>517</v>
      </c>
      <c r="K12" s="528">
        <v>3908</v>
      </c>
      <c r="L12" s="528">
        <v>47965</v>
      </c>
    </row>
    <row r="13" spans="1:12">
      <c r="A13" s="306" t="s">
        <v>268</v>
      </c>
      <c r="B13" s="306" t="s">
        <v>268</v>
      </c>
      <c r="C13" s="306" t="s">
        <v>331</v>
      </c>
      <c r="D13" s="528">
        <v>255928</v>
      </c>
      <c r="E13" s="528">
        <v>208212</v>
      </c>
      <c r="F13" s="528">
        <v>167375</v>
      </c>
      <c r="G13" s="528">
        <v>86573</v>
      </c>
      <c r="H13" s="528">
        <v>58537</v>
      </c>
      <c r="I13" s="528">
        <v>17687</v>
      </c>
      <c r="J13" s="528">
        <v>13294</v>
      </c>
      <c r="K13" s="528">
        <v>5164</v>
      </c>
      <c r="L13" s="528">
        <v>812855</v>
      </c>
    </row>
    <row r="14" spans="1:12">
      <c r="A14" s="306" t="s">
        <v>268</v>
      </c>
      <c r="B14" s="306" t="s">
        <v>268</v>
      </c>
      <c r="C14" s="306" t="s">
        <v>250</v>
      </c>
      <c r="D14" s="528">
        <v>272256</v>
      </c>
      <c r="E14" s="528">
        <v>211766</v>
      </c>
      <c r="F14" s="528">
        <v>180859</v>
      </c>
      <c r="G14" s="528">
        <v>92291</v>
      </c>
      <c r="H14" s="528">
        <v>61256</v>
      </c>
      <c r="I14" s="528">
        <v>19416</v>
      </c>
      <c r="J14" s="528">
        <v>13811</v>
      </c>
      <c r="K14" s="528">
        <v>9072</v>
      </c>
      <c r="L14" s="528">
        <v>860820</v>
      </c>
    </row>
    <row r="15" spans="1:12">
      <c r="A15" s="306" t="s">
        <v>268</v>
      </c>
      <c r="B15" s="21" t="s">
        <v>249</v>
      </c>
      <c r="C15" s="306" t="s">
        <v>330</v>
      </c>
      <c r="D15" s="528">
        <v>107613</v>
      </c>
      <c r="E15" s="528">
        <v>23043</v>
      </c>
      <c r="F15" s="528">
        <v>92621</v>
      </c>
      <c r="G15" s="528">
        <v>39041</v>
      </c>
      <c r="H15" s="528">
        <v>17195</v>
      </c>
      <c r="I15" s="528">
        <v>11395</v>
      </c>
      <c r="J15" s="528">
        <v>2826</v>
      </c>
      <c r="K15" s="528">
        <v>25968</v>
      </c>
      <c r="L15" s="528">
        <v>319747</v>
      </c>
    </row>
    <row r="16" spans="1:12">
      <c r="A16" s="306" t="s">
        <v>268</v>
      </c>
      <c r="B16" s="306" t="s">
        <v>268</v>
      </c>
      <c r="C16" s="306" t="s">
        <v>331</v>
      </c>
      <c r="D16" s="528">
        <v>1589808</v>
      </c>
      <c r="E16" s="528">
        <v>1284812</v>
      </c>
      <c r="F16" s="528">
        <v>1028582</v>
      </c>
      <c r="G16" s="528">
        <v>541685</v>
      </c>
      <c r="H16" s="528">
        <v>344658</v>
      </c>
      <c r="I16" s="528">
        <v>101618</v>
      </c>
      <c r="J16" s="528">
        <v>84037</v>
      </c>
      <c r="K16" s="528">
        <v>36161</v>
      </c>
      <c r="L16" s="528">
        <v>5011906</v>
      </c>
    </row>
    <row r="17" spans="1:12">
      <c r="A17" s="306" t="s">
        <v>268</v>
      </c>
      <c r="B17" s="306" t="s">
        <v>268</v>
      </c>
      <c r="C17" s="306" t="s">
        <v>250</v>
      </c>
      <c r="D17" s="528">
        <v>1697421</v>
      </c>
      <c r="E17" s="528">
        <v>1307855</v>
      </c>
      <c r="F17" s="528">
        <v>1121203</v>
      </c>
      <c r="G17" s="528">
        <v>580726</v>
      </c>
      <c r="H17" s="528">
        <v>361853</v>
      </c>
      <c r="I17" s="528">
        <v>113013</v>
      </c>
      <c r="J17" s="528">
        <v>86863</v>
      </c>
      <c r="K17" s="528">
        <v>62129</v>
      </c>
      <c r="L17" s="528">
        <v>5331653</v>
      </c>
    </row>
    <row r="18" spans="1:12">
      <c r="A18" s="306">
        <v>2015</v>
      </c>
      <c r="B18" s="21" t="s">
        <v>428</v>
      </c>
      <c r="C18" s="306" t="s">
        <v>330</v>
      </c>
      <c r="D18" s="528">
        <v>31891</v>
      </c>
      <c r="E18" s="528">
        <v>7028</v>
      </c>
      <c r="F18" s="528">
        <v>27078</v>
      </c>
      <c r="G18" s="528">
        <v>11459</v>
      </c>
      <c r="H18" s="528">
        <v>4990</v>
      </c>
      <c r="I18" s="528">
        <v>3111</v>
      </c>
      <c r="J18" s="528">
        <v>888</v>
      </c>
      <c r="K18" s="528">
        <v>7315</v>
      </c>
      <c r="L18" s="528">
        <v>93768</v>
      </c>
    </row>
    <row r="19" spans="1:12">
      <c r="A19" s="306" t="s">
        <v>268</v>
      </c>
      <c r="B19" s="306" t="s">
        <v>268</v>
      </c>
      <c r="C19" s="306" t="s">
        <v>331</v>
      </c>
      <c r="D19" s="528">
        <v>466155</v>
      </c>
      <c r="E19" s="528">
        <v>388150</v>
      </c>
      <c r="F19" s="528">
        <v>289390</v>
      </c>
      <c r="G19" s="528">
        <v>160812</v>
      </c>
      <c r="H19" s="528">
        <v>97823</v>
      </c>
      <c r="I19" s="528">
        <v>26901</v>
      </c>
      <c r="J19" s="528">
        <v>26746</v>
      </c>
      <c r="K19" s="528">
        <v>11848</v>
      </c>
      <c r="L19" s="528">
        <v>1468017</v>
      </c>
    </row>
    <row r="20" spans="1:12">
      <c r="A20" s="306" t="s">
        <v>268</v>
      </c>
      <c r="B20" s="306" t="s">
        <v>268</v>
      </c>
      <c r="C20" s="306" t="s">
        <v>250</v>
      </c>
      <c r="D20" s="528">
        <v>498046</v>
      </c>
      <c r="E20" s="528">
        <v>395178</v>
      </c>
      <c r="F20" s="528">
        <v>316468</v>
      </c>
      <c r="G20" s="528">
        <v>172271</v>
      </c>
      <c r="H20" s="528">
        <v>102813</v>
      </c>
      <c r="I20" s="528">
        <v>30012</v>
      </c>
      <c r="J20" s="528">
        <v>27634</v>
      </c>
      <c r="K20" s="528">
        <v>19163</v>
      </c>
      <c r="L20" s="528">
        <v>1561785</v>
      </c>
    </row>
    <row r="21" spans="1:12">
      <c r="A21" s="306" t="s">
        <v>268</v>
      </c>
      <c r="B21" s="21" t="s">
        <v>246</v>
      </c>
      <c r="C21" s="306" t="s">
        <v>330</v>
      </c>
      <c r="D21" s="528">
        <v>31364</v>
      </c>
      <c r="E21" s="528">
        <v>6720</v>
      </c>
      <c r="F21" s="528">
        <v>27268</v>
      </c>
      <c r="G21" s="528">
        <v>11431</v>
      </c>
      <c r="H21" s="528">
        <v>4998</v>
      </c>
      <c r="I21" s="528">
        <v>3507</v>
      </c>
      <c r="J21" s="528">
        <v>791</v>
      </c>
      <c r="K21" s="528">
        <v>7535</v>
      </c>
      <c r="L21" s="528">
        <v>93627</v>
      </c>
    </row>
    <row r="22" spans="1:12">
      <c r="A22" s="306" t="s">
        <v>268</v>
      </c>
      <c r="B22" s="306" t="s">
        <v>268</v>
      </c>
      <c r="C22" s="306" t="s">
        <v>331</v>
      </c>
      <c r="D22" s="528">
        <v>462107</v>
      </c>
      <c r="E22" s="528">
        <v>374456</v>
      </c>
      <c r="F22" s="528">
        <v>300061</v>
      </c>
      <c r="G22" s="528">
        <v>157384</v>
      </c>
      <c r="H22" s="528">
        <v>98246</v>
      </c>
      <c r="I22" s="528">
        <v>28863</v>
      </c>
      <c r="J22" s="528">
        <v>24543</v>
      </c>
      <c r="K22" s="528">
        <v>10553</v>
      </c>
      <c r="L22" s="528">
        <v>1456365</v>
      </c>
    </row>
    <row r="23" spans="1:12">
      <c r="A23" s="306" t="s">
        <v>268</v>
      </c>
      <c r="B23" s="306" t="s">
        <v>268</v>
      </c>
      <c r="C23" s="306" t="s">
        <v>250</v>
      </c>
      <c r="D23" s="528">
        <v>493471</v>
      </c>
      <c r="E23" s="528">
        <v>381176</v>
      </c>
      <c r="F23" s="528">
        <v>327329</v>
      </c>
      <c r="G23" s="528">
        <v>168815</v>
      </c>
      <c r="H23" s="528">
        <v>103244</v>
      </c>
      <c r="I23" s="528">
        <v>32370</v>
      </c>
      <c r="J23" s="528">
        <v>25334</v>
      </c>
      <c r="K23" s="528">
        <v>18088</v>
      </c>
      <c r="L23" s="528">
        <v>1549992</v>
      </c>
    </row>
    <row r="24" spans="1:12">
      <c r="A24" s="306" t="s">
        <v>268</v>
      </c>
      <c r="B24" s="21" t="s">
        <v>247</v>
      </c>
      <c r="C24" s="306" t="s">
        <v>330</v>
      </c>
      <c r="D24" s="528">
        <v>28940</v>
      </c>
      <c r="E24" s="528">
        <v>6011</v>
      </c>
      <c r="F24" s="528">
        <v>25040</v>
      </c>
      <c r="G24" s="528">
        <v>10607</v>
      </c>
      <c r="H24" s="528">
        <v>4493</v>
      </c>
      <c r="I24" s="528">
        <v>3083</v>
      </c>
      <c r="J24" s="528">
        <v>681</v>
      </c>
      <c r="K24" s="528">
        <v>7285</v>
      </c>
      <c r="L24" s="528">
        <v>86155</v>
      </c>
    </row>
    <row r="25" spans="1:12">
      <c r="A25" s="306" t="s">
        <v>268</v>
      </c>
      <c r="B25" s="306" t="s">
        <v>268</v>
      </c>
      <c r="C25" s="306" t="s">
        <v>331</v>
      </c>
      <c r="D25" s="528">
        <v>422338</v>
      </c>
      <c r="E25" s="528">
        <v>341368</v>
      </c>
      <c r="F25" s="528">
        <v>278968</v>
      </c>
      <c r="G25" s="528">
        <v>141764</v>
      </c>
      <c r="H25" s="528">
        <v>92522</v>
      </c>
      <c r="I25" s="528">
        <v>27563</v>
      </c>
      <c r="J25" s="528">
        <v>21202</v>
      </c>
      <c r="K25" s="528">
        <v>8811</v>
      </c>
      <c r="L25" s="528">
        <v>1334668</v>
      </c>
    </row>
    <row r="26" spans="1:12">
      <c r="A26" s="306" t="s">
        <v>268</v>
      </c>
      <c r="B26" s="306" t="s">
        <v>268</v>
      </c>
      <c r="C26" s="306" t="s">
        <v>250</v>
      </c>
      <c r="D26" s="528">
        <v>451278</v>
      </c>
      <c r="E26" s="528">
        <v>347379</v>
      </c>
      <c r="F26" s="528">
        <v>304008</v>
      </c>
      <c r="G26" s="528">
        <v>152371</v>
      </c>
      <c r="H26" s="528">
        <v>97015</v>
      </c>
      <c r="I26" s="528">
        <v>30646</v>
      </c>
      <c r="J26" s="528">
        <v>21883</v>
      </c>
      <c r="K26" s="528">
        <v>16096</v>
      </c>
      <c r="L26" s="528">
        <v>1420823</v>
      </c>
    </row>
    <row r="27" spans="1:12">
      <c r="A27" s="306" t="s">
        <v>268</v>
      </c>
      <c r="B27" s="21" t="s">
        <v>248</v>
      </c>
      <c r="C27" s="306" t="s">
        <v>330</v>
      </c>
      <c r="D27" s="528">
        <v>16684</v>
      </c>
      <c r="E27" s="528">
        <v>3570</v>
      </c>
      <c r="F27" s="528">
        <v>14063</v>
      </c>
      <c r="G27" s="528">
        <v>6055</v>
      </c>
      <c r="H27" s="528">
        <v>2770</v>
      </c>
      <c r="I27" s="528">
        <v>1803</v>
      </c>
      <c r="J27" s="528">
        <v>479</v>
      </c>
      <c r="K27" s="528">
        <v>4119</v>
      </c>
      <c r="L27" s="528">
        <v>49551</v>
      </c>
    </row>
    <row r="28" spans="1:12">
      <c r="A28" s="306" t="s">
        <v>268</v>
      </c>
      <c r="B28" s="306" t="s">
        <v>268</v>
      </c>
      <c r="C28" s="306" t="s">
        <v>331</v>
      </c>
      <c r="D28" s="528">
        <v>256895</v>
      </c>
      <c r="E28" s="528">
        <v>209906</v>
      </c>
      <c r="F28" s="528">
        <v>167970</v>
      </c>
      <c r="G28" s="528">
        <v>86248</v>
      </c>
      <c r="H28" s="528">
        <v>58378</v>
      </c>
      <c r="I28" s="528">
        <v>17483</v>
      </c>
      <c r="J28" s="528">
        <v>13123</v>
      </c>
      <c r="K28" s="528">
        <v>4939</v>
      </c>
      <c r="L28" s="528">
        <v>815018</v>
      </c>
    </row>
    <row r="29" spans="1:12">
      <c r="A29" s="306" t="s">
        <v>268</v>
      </c>
      <c r="B29" s="306" t="s">
        <v>268</v>
      </c>
      <c r="C29" s="306" t="s">
        <v>250</v>
      </c>
      <c r="D29" s="528">
        <v>273579</v>
      </c>
      <c r="E29" s="528">
        <v>213476</v>
      </c>
      <c r="F29" s="528">
        <v>182033</v>
      </c>
      <c r="G29" s="528">
        <v>92303</v>
      </c>
      <c r="H29" s="528">
        <v>61148</v>
      </c>
      <c r="I29" s="528">
        <v>19286</v>
      </c>
      <c r="J29" s="528">
        <v>13602</v>
      </c>
      <c r="K29" s="528">
        <v>9058</v>
      </c>
      <c r="L29" s="528">
        <v>864569</v>
      </c>
    </row>
    <row r="30" spans="1:12">
      <c r="A30" s="306" t="s">
        <v>268</v>
      </c>
      <c r="B30" s="21" t="s">
        <v>249</v>
      </c>
      <c r="C30" s="306" t="s">
        <v>330</v>
      </c>
      <c r="D30" s="528">
        <v>108879</v>
      </c>
      <c r="E30" s="528">
        <v>23329</v>
      </c>
      <c r="F30" s="528">
        <v>93449</v>
      </c>
      <c r="G30" s="528">
        <v>39552</v>
      </c>
      <c r="H30" s="528">
        <v>17251</v>
      </c>
      <c r="I30" s="528">
        <v>11504</v>
      </c>
      <c r="J30" s="528">
        <v>2839</v>
      </c>
      <c r="K30" s="528">
        <v>26254</v>
      </c>
      <c r="L30" s="528">
        <v>323101</v>
      </c>
    </row>
    <row r="31" spans="1:12">
      <c r="A31" s="306" t="s">
        <v>268</v>
      </c>
      <c r="B31" s="306" t="s">
        <v>268</v>
      </c>
      <c r="C31" s="306" t="s">
        <v>331</v>
      </c>
      <c r="D31" s="528">
        <v>1607495</v>
      </c>
      <c r="E31" s="528">
        <v>1313880</v>
      </c>
      <c r="F31" s="528">
        <v>1036389</v>
      </c>
      <c r="G31" s="528">
        <v>546208</v>
      </c>
      <c r="H31" s="528">
        <v>346969</v>
      </c>
      <c r="I31" s="528">
        <v>100810</v>
      </c>
      <c r="J31" s="528">
        <v>85614</v>
      </c>
      <c r="K31" s="528">
        <v>36151</v>
      </c>
      <c r="L31" s="528">
        <v>5074068</v>
      </c>
    </row>
    <row r="32" spans="1:12">
      <c r="A32" s="306" t="s">
        <v>268</v>
      </c>
      <c r="B32" s="306" t="s">
        <v>268</v>
      </c>
      <c r="C32" s="306" t="s">
        <v>250</v>
      </c>
      <c r="D32" s="528">
        <v>1716374</v>
      </c>
      <c r="E32" s="528">
        <v>1337209</v>
      </c>
      <c r="F32" s="528">
        <v>1129838</v>
      </c>
      <c r="G32" s="528">
        <v>585760</v>
      </c>
      <c r="H32" s="528">
        <v>364220</v>
      </c>
      <c r="I32" s="528">
        <v>112314</v>
      </c>
      <c r="J32" s="528">
        <v>88453</v>
      </c>
      <c r="K32" s="528">
        <v>62405</v>
      </c>
      <c r="L32" s="528">
        <v>5397169</v>
      </c>
    </row>
    <row r="33" spans="1:12">
      <c r="A33" s="306">
        <v>2016</v>
      </c>
      <c r="B33" s="21" t="s">
        <v>428</v>
      </c>
      <c r="C33" s="306" t="s">
        <v>330</v>
      </c>
      <c r="D33" s="528">
        <v>32066</v>
      </c>
      <c r="E33" s="528">
        <v>7152</v>
      </c>
      <c r="F33" s="528">
        <v>26996</v>
      </c>
      <c r="G33" s="528">
        <v>11505</v>
      </c>
      <c r="H33" s="528">
        <v>4966</v>
      </c>
      <c r="I33" s="528">
        <v>3098</v>
      </c>
      <c r="J33" s="528">
        <v>902</v>
      </c>
      <c r="K33" s="528">
        <v>7193</v>
      </c>
      <c r="L33" s="528">
        <v>93883</v>
      </c>
    </row>
    <row r="34" spans="1:12">
      <c r="A34" s="306" t="s">
        <v>268</v>
      </c>
      <c r="B34" s="306" t="s">
        <v>268</v>
      </c>
      <c r="C34" s="306" t="s">
        <v>331</v>
      </c>
      <c r="D34" s="528">
        <v>470604</v>
      </c>
      <c r="E34" s="528">
        <v>397199</v>
      </c>
      <c r="F34" s="528">
        <v>290247</v>
      </c>
      <c r="G34" s="528">
        <v>161833</v>
      </c>
      <c r="H34" s="528">
        <v>97540</v>
      </c>
      <c r="I34" s="528">
        <v>26854</v>
      </c>
      <c r="J34" s="528">
        <v>27371</v>
      </c>
      <c r="K34" s="528">
        <v>12019</v>
      </c>
      <c r="L34" s="528">
        <v>1483931</v>
      </c>
    </row>
    <row r="35" spans="1:12">
      <c r="A35" s="306" t="s">
        <v>268</v>
      </c>
      <c r="B35" s="306" t="s">
        <v>268</v>
      </c>
      <c r="C35" s="306" t="s">
        <v>250</v>
      </c>
      <c r="D35" s="528">
        <v>502670</v>
      </c>
      <c r="E35" s="528">
        <v>404351</v>
      </c>
      <c r="F35" s="528">
        <v>317243</v>
      </c>
      <c r="G35" s="528">
        <v>173338</v>
      </c>
      <c r="H35" s="528">
        <v>102506</v>
      </c>
      <c r="I35" s="528">
        <v>29952</v>
      </c>
      <c r="J35" s="528">
        <v>28273</v>
      </c>
      <c r="K35" s="528">
        <v>19212</v>
      </c>
      <c r="L35" s="528">
        <v>1577814</v>
      </c>
    </row>
    <row r="36" spans="1:12">
      <c r="A36" s="306" t="s">
        <v>268</v>
      </c>
      <c r="B36" s="21" t="s">
        <v>246</v>
      </c>
      <c r="C36" s="306" t="s">
        <v>330</v>
      </c>
      <c r="D36" s="528">
        <v>31435</v>
      </c>
      <c r="E36" s="528">
        <v>6743</v>
      </c>
      <c r="F36" s="528">
        <v>27374</v>
      </c>
      <c r="G36" s="528">
        <v>11389</v>
      </c>
      <c r="H36" s="528">
        <v>5050</v>
      </c>
      <c r="I36" s="528">
        <v>3452</v>
      </c>
      <c r="J36" s="528">
        <v>809</v>
      </c>
      <c r="K36" s="528">
        <v>7593</v>
      </c>
      <c r="L36" s="528">
        <v>93856</v>
      </c>
    </row>
    <row r="37" spans="1:12">
      <c r="A37" s="306" t="s">
        <v>268</v>
      </c>
      <c r="B37" s="306" t="s">
        <v>268</v>
      </c>
      <c r="C37" s="306" t="s">
        <v>331</v>
      </c>
      <c r="D37" s="528">
        <v>470242</v>
      </c>
      <c r="E37" s="528">
        <v>384417</v>
      </c>
      <c r="F37" s="528">
        <v>304565</v>
      </c>
      <c r="G37" s="528">
        <v>158919</v>
      </c>
      <c r="H37" s="528">
        <v>99362</v>
      </c>
      <c r="I37" s="528">
        <v>28931</v>
      </c>
      <c r="J37" s="528">
        <v>25499</v>
      </c>
      <c r="K37" s="528">
        <v>10773</v>
      </c>
      <c r="L37" s="528">
        <v>1482988</v>
      </c>
    </row>
    <row r="38" spans="1:12">
      <c r="A38" s="306" t="s">
        <v>268</v>
      </c>
      <c r="B38" s="306" t="s">
        <v>268</v>
      </c>
      <c r="C38" s="306" t="s">
        <v>250</v>
      </c>
      <c r="D38" s="528">
        <v>501677</v>
      </c>
      <c r="E38" s="528">
        <v>391160</v>
      </c>
      <c r="F38" s="528">
        <v>331939</v>
      </c>
      <c r="G38" s="528">
        <v>170308</v>
      </c>
      <c r="H38" s="528">
        <v>104412</v>
      </c>
      <c r="I38" s="528">
        <v>32383</v>
      </c>
      <c r="J38" s="528">
        <v>26308</v>
      </c>
      <c r="K38" s="528">
        <v>18366</v>
      </c>
      <c r="L38" s="528">
        <v>1576844</v>
      </c>
    </row>
    <row r="39" spans="1:12">
      <c r="A39" s="306" t="s">
        <v>268</v>
      </c>
      <c r="B39" s="21" t="s">
        <v>247</v>
      </c>
      <c r="C39" s="306" t="s">
        <v>330</v>
      </c>
      <c r="D39" s="528">
        <v>29433</v>
      </c>
      <c r="E39" s="528">
        <v>6104</v>
      </c>
      <c r="F39" s="528">
        <v>25393</v>
      </c>
      <c r="G39" s="528">
        <v>10782</v>
      </c>
      <c r="H39" s="528">
        <v>4566</v>
      </c>
      <c r="I39" s="528">
        <v>3170</v>
      </c>
      <c r="J39" s="528">
        <v>697</v>
      </c>
      <c r="K39" s="528">
        <v>7259</v>
      </c>
      <c r="L39" s="528">
        <v>87419</v>
      </c>
    </row>
    <row r="40" spans="1:12">
      <c r="A40" s="306" t="s">
        <v>268</v>
      </c>
      <c r="B40" s="306" t="s">
        <v>268</v>
      </c>
      <c r="C40" s="306" t="s">
        <v>331</v>
      </c>
      <c r="D40" s="528">
        <v>430729</v>
      </c>
      <c r="E40" s="528">
        <v>351556</v>
      </c>
      <c r="F40" s="528">
        <v>285779</v>
      </c>
      <c r="G40" s="528">
        <v>144553</v>
      </c>
      <c r="H40" s="528">
        <v>93626</v>
      </c>
      <c r="I40" s="528">
        <v>27830</v>
      </c>
      <c r="J40" s="528">
        <v>21925</v>
      </c>
      <c r="K40" s="528">
        <v>8867</v>
      </c>
      <c r="L40" s="528">
        <v>1365107</v>
      </c>
    </row>
    <row r="41" spans="1:12">
      <c r="A41" s="306" t="s">
        <v>268</v>
      </c>
      <c r="B41" s="306" t="s">
        <v>268</v>
      </c>
      <c r="C41" s="306" t="s">
        <v>250</v>
      </c>
      <c r="D41" s="528">
        <v>460162</v>
      </c>
      <c r="E41" s="528">
        <v>357660</v>
      </c>
      <c r="F41" s="528">
        <v>311172</v>
      </c>
      <c r="G41" s="528">
        <v>155335</v>
      </c>
      <c r="H41" s="528">
        <v>98192</v>
      </c>
      <c r="I41" s="528">
        <v>31000</v>
      </c>
      <c r="J41" s="528">
        <v>22622</v>
      </c>
      <c r="K41" s="528">
        <v>16126</v>
      </c>
      <c r="L41" s="528">
        <v>1452526</v>
      </c>
    </row>
    <row r="42" spans="1:12">
      <c r="A42" s="306" t="s">
        <v>268</v>
      </c>
      <c r="B42" s="21" t="s">
        <v>248</v>
      </c>
      <c r="C42" s="306" t="s">
        <v>330</v>
      </c>
      <c r="D42" s="528">
        <v>16959</v>
      </c>
      <c r="E42" s="528">
        <v>3591</v>
      </c>
      <c r="F42" s="528">
        <v>14577</v>
      </c>
      <c r="G42" s="528">
        <v>6260</v>
      </c>
      <c r="H42" s="528">
        <v>2775</v>
      </c>
      <c r="I42" s="528">
        <v>1842</v>
      </c>
      <c r="J42" s="528">
        <v>442</v>
      </c>
      <c r="K42" s="528">
        <v>4290</v>
      </c>
      <c r="L42" s="528">
        <v>50741</v>
      </c>
    </row>
    <row r="43" spans="1:12">
      <c r="A43" s="306" t="s">
        <v>268</v>
      </c>
      <c r="B43" s="306" t="s">
        <v>268</v>
      </c>
      <c r="C43" s="306" t="s">
        <v>331</v>
      </c>
      <c r="D43" s="528">
        <v>257470</v>
      </c>
      <c r="E43" s="528">
        <v>211378</v>
      </c>
      <c r="F43" s="528">
        <v>170041</v>
      </c>
      <c r="G43" s="528">
        <v>85499</v>
      </c>
      <c r="H43" s="528">
        <v>58040</v>
      </c>
      <c r="I43" s="528">
        <v>17311</v>
      </c>
      <c r="J43" s="528">
        <v>13032</v>
      </c>
      <c r="K43" s="528">
        <v>4832</v>
      </c>
      <c r="L43" s="528">
        <v>817730</v>
      </c>
    </row>
    <row r="44" spans="1:12">
      <c r="A44" s="306" t="s">
        <v>268</v>
      </c>
      <c r="B44" s="306" t="s">
        <v>268</v>
      </c>
      <c r="C44" s="306" t="s">
        <v>250</v>
      </c>
      <c r="D44" s="528">
        <v>274429</v>
      </c>
      <c r="E44" s="528">
        <v>214969</v>
      </c>
      <c r="F44" s="528">
        <v>184618</v>
      </c>
      <c r="G44" s="528">
        <v>91759</v>
      </c>
      <c r="H44" s="528">
        <v>60815</v>
      </c>
      <c r="I44" s="528">
        <v>19153</v>
      </c>
      <c r="J44" s="528">
        <v>13474</v>
      </c>
      <c r="K44" s="528">
        <v>9122</v>
      </c>
      <c r="L44" s="528">
        <v>868471</v>
      </c>
    </row>
    <row r="45" spans="1:12">
      <c r="A45" s="306" t="s">
        <v>268</v>
      </c>
      <c r="B45" s="21" t="s">
        <v>249</v>
      </c>
      <c r="C45" s="306" t="s">
        <v>330</v>
      </c>
      <c r="D45" s="528">
        <v>109893</v>
      </c>
      <c r="E45" s="528">
        <v>23590</v>
      </c>
      <c r="F45" s="528">
        <v>94340</v>
      </c>
      <c r="G45" s="528">
        <v>39936</v>
      </c>
      <c r="H45" s="528">
        <v>17357</v>
      </c>
      <c r="I45" s="528">
        <v>11562</v>
      </c>
      <c r="J45" s="528">
        <v>2850</v>
      </c>
      <c r="K45" s="528">
        <v>26335</v>
      </c>
      <c r="L45" s="528">
        <v>325899</v>
      </c>
    </row>
    <row r="46" spans="1:12">
      <c r="A46" s="306" t="s">
        <v>268</v>
      </c>
      <c r="B46" s="306" t="s">
        <v>268</v>
      </c>
      <c r="C46" s="306" t="s">
        <v>331</v>
      </c>
      <c r="D46" s="528">
        <v>1629045</v>
      </c>
      <c r="E46" s="528">
        <v>1344550</v>
      </c>
      <c r="F46" s="528">
        <v>1050632</v>
      </c>
      <c r="G46" s="528">
        <v>550804</v>
      </c>
      <c r="H46" s="528">
        <v>348568</v>
      </c>
      <c r="I46" s="528">
        <v>100926</v>
      </c>
      <c r="J46" s="528">
        <v>87827</v>
      </c>
      <c r="K46" s="528">
        <v>36491</v>
      </c>
      <c r="L46" s="528">
        <v>5149756</v>
      </c>
    </row>
    <row r="47" spans="1:12">
      <c r="A47" s="306" t="s">
        <v>268</v>
      </c>
      <c r="B47" s="306" t="s">
        <v>268</v>
      </c>
      <c r="C47" s="306" t="s">
        <v>250</v>
      </c>
      <c r="D47" s="528">
        <v>1738938</v>
      </c>
      <c r="E47" s="528">
        <v>1368140</v>
      </c>
      <c r="F47" s="528">
        <v>1144972</v>
      </c>
      <c r="G47" s="528">
        <v>590740</v>
      </c>
      <c r="H47" s="528">
        <v>365925</v>
      </c>
      <c r="I47" s="528">
        <v>112488</v>
      </c>
      <c r="J47" s="528">
        <v>90677</v>
      </c>
      <c r="K47" s="528">
        <v>62826</v>
      </c>
      <c r="L47" s="528">
        <v>5475655</v>
      </c>
    </row>
    <row r="48" spans="1:12">
      <c r="A48" s="306">
        <v>2017</v>
      </c>
      <c r="B48" s="21" t="s">
        <v>428</v>
      </c>
      <c r="C48" s="306" t="s">
        <v>330</v>
      </c>
      <c r="D48" s="528">
        <v>32146</v>
      </c>
      <c r="E48" s="528">
        <v>7188</v>
      </c>
      <c r="F48" s="528">
        <v>27142</v>
      </c>
      <c r="G48" s="528">
        <v>11538</v>
      </c>
      <c r="H48" s="528">
        <v>4973</v>
      </c>
      <c r="I48" s="528">
        <v>3101</v>
      </c>
      <c r="J48" s="528">
        <v>891</v>
      </c>
      <c r="K48" s="528">
        <v>7135</v>
      </c>
      <c r="L48" s="528">
        <v>94122</v>
      </c>
    </row>
    <row r="49" spans="1:12">
      <c r="A49" s="306" t="s">
        <v>268</v>
      </c>
      <c r="B49" s="306" t="s">
        <v>268</v>
      </c>
      <c r="C49" s="306" t="s">
        <v>331</v>
      </c>
      <c r="D49" s="528">
        <v>468510</v>
      </c>
      <c r="E49" s="528">
        <v>399734</v>
      </c>
      <c r="F49" s="528">
        <v>289441</v>
      </c>
      <c r="G49" s="528">
        <v>161875</v>
      </c>
      <c r="H49" s="528">
        <v>96133</v>
      </c>
      <c r="I49" s="528">
        <v>26548</v>
      </c>
      <c r="J49" s="528">
        <v>27450</v>
      </c>
      <c r="K49" s="528">
        <v>11609</v>
      </c>
      <c r="L49" s="528">
        <v>1481535</v>
      </c>
    </row>
    <row r="50" spans="1:12">
      <c r="A50" s="306" t="s">
        <v>268</v>
      </c>
      <c r="B50" s="306" t="s">
        <v>268</v>
      </c>
      <c r="C50" s="306" t="s">
        <v>250</v>
      </c>
      <c r="D50" s="528">
        <v>500656</v>
      </c>
      <c r="E50" s="528">
        <v>406922</v>
      </c>
      <c r="F50" s="528">
        <v>316583</v>
      </c>
      <c r="G50" s="528">
        <v>173413</v>
      </c>
      <c r="H50" s="528">
        <v>101106</v>
      </c>
      <c r="I50" s="528">
        <v>29649</v>
      </c>
      <c r="J50" s="528">
        <v>28341</v>
      </c>
      <c r="K50" s="528">
        <v>18744</v>
      </c>
      <c r="L50" s="528">
        <v>1575657</v>
      </c>
    </row>
    <row r="51" spans="1:12">
      <c r="A51" s="306" t="s">
        <v>268</v>
      </c>
      <c r="B51" s="21" t="s">
        <v>246</v>
      </c>
      <c r="C51" s="306" t="s">
        <v>330</v>
      </c>
      <c r="D51" s="528">
        <v>31508</v>
      </c>
      <c r="E51" s="528">
        <v>6727</v>
      </c>
      <c r="F51" s="528">
        <v>27325</v>
      </c>
      <c r="G51" s="528">
        <v>11411</v>
      </c>
      <c r="H51" s="528">
        <v>5102</v>
      </c>
      <c r="I51" s="528">
        <v>3359</v>
      </c>
      <c r="J51" s="528">
        <v>843</v>
      </c>
      <c r="K51" s="528">
        <v>7605</v>
      </c>
      <c r="L51" s="528">
        <v>93890</v>
      </c>
    </row>
    <row r="52" spans="1:12">
      <c r="A52" s="306" t="s">
        <v>268</v>
      </c>
      <c r="B52" s="306" t="s">
        <v>268</v>
      </c>
      <c r="C52" s="306" t="s">
        <v>331</v>
      </c>
      <c r="D52" s="528">
        <v>474656</v>
      </c>
      <c r="E52" s="528">
        <v>393077</v>
      </c>
      <c r="F52" s="528">
        <v>307357</v>
      </c>
      <c r="G52" s="528">
        <v>159755</v>
      </c>
      <c r="H52" s="528">
        <v>99913</v>
      </c>
      <c r="I52" s="528">
        <v>28802</v>
      </c>
      <c r="J52" s="528">
        <v>26435</v>
      </c>
      <c r="K52" s="528">
        <v>10797</v>
      </c>
      <c r="L52" s="528">
        <v>1501075</v>
      </c>
    </row>
    <row r="53" spans="1:12">
      <c r="A53" s="306" t="s">
        <v>268</v>
      </c>
      <c r="B53" s="306" t="s">
        <v>268</v>
      </c>
      <c r="C53" s="306" t="s">
        <v>250</v>
      </c>
      <c r="D53" s="528">
        <v>506164</v>
      </c>
      <c r="E53" s="528">
        <v>399804</v>
      </c>
      <c r="F53" s="528">
        <v>334682</v>
      </c>
      <c r="G53" s="528">
        <v>171166</v>
      </c>
      <c r="H53" s="528">
        <v>105015</v>
      </c>
      <c r="I53" s="528">
        <v>32161</v>
      </c>
      <c r="J53" s="528">
        <v>27278</v>
      </c>
      <c r="K53" s="528">
        <v>18402</v>
      </c>
      <c r="L53" s="528">
        <v>1594965</v>
      </c>
    </row>
    <row r="54" spans="1:12">
      <c r="A54" s="306" t="s">
        <v>268</v>
      </c>
      <c r="B54" s="21" t="s">
        <v>247</v>
      </c>
      <c r="C54" s="306" t="s">
        <v>330</v>
      </c>
      <c r="D54" s="528">
        <v>30046</v>
      </c>
      <c r="E54" s="528">
        <v>6280</v>
      </c>
      <c r="F54" s="528">
        <v>25993</v>
      </c>
      <c r="G54" s="528">
        <v>10938</v>
      </c>
      <c r="H54" s="528">
        <v>4669</v>
      </c>
      <c r="I54" s="528">
        <v>3280</v>
      </c>
      <c r="J54" s="528">
        <v>698</v>
      </c>
      <c r="K54" s="528">
        <v>7149</v>
      </c>
      <c r="L54" s="528">
        <v>89071</v>
      </c>
    </row>
    <row r="55" spans="1:12">
      <c r="A55" s="306" t="s">
        <v>268</v>
      </c>
      <c r="B55" s="306" t="s">
        <v>268</v>
      </c>
      <c r="C55" s="306" t="s">
        <v>331</v>
      </c>
      <c r="D55" s="528">
        <v>442182</v>
      </c>
      <c r="E55" s="528">
        <v>363277</v>
      </c>
      <c r="F55" s="528">
        <v>294957</v>
      </c>
      <c r="G55" s="528">
        <v>148985</v>
      </c>
      <c r="H55" s="528">
        <v>95511</v>
      </c>
      <c r="I55" s="528">
        <v>28342</v>
      </c>
      <c r="J55" s="528">
        <v>22737</v>
      </c>
      <c r="K55" s="528">
        <v>9179</v>
      </c>
      <c r="L55" s="528">
        <v>1405414</v>
      </c>
    </row>
    <row r="56" spans="1:12">
      <c r="A56" s="306" t="s">
        <v>268</v>
      </c>
      <c r="B56" s="306" t="s">
        <v>268</v>
      </c>
      <c r="C56" s="306" t="s">
        <v>250</v>
      </c>
      <c r="D56" s="528">
        <v>472228</v>
      </c>
      <c r="E56" s="528">
        <v>369557</v>
      </c>
      <c r="F56" s="528">
        <v>320950</v>
      </c>
      <c r="G56" s="528">
        <v>159923</v>
      </c>
      <c r="H56" s="528">
        <v>100180</v>
      </c>
      <c r="I56" s="528">
        <v>31622</v>
      </c>
      <c r="J56" s="528">
        <v>23435</v>
      </c>
      <c r="K56" s="528">
        <v>16328</v>
      </c>
      <c r="L56" s="528">
        <v>1494485</v>
      </c>
    </row>
    <row r="57" spans="1:12">
      <c r="A57" s="306" t="s">
        <v>268</v>
      </c>
      <c r="B57" s="21" t="s">
        <v>248</v>
      </c>
      <c r="C57" s="306" t="s">
        <v>330</v>
      </c>
      <c r="D57" s="528">
        <v>17086</v>
      </c>
      <c r="E57" s="528">
        <v>3625</v>
      </c>
      <c r="F57" s="528">
        <v>14894</v>
      </c>
      <c r="G57" s="528">
        <v>6316</v>
      </c>
      <c r="H57" s="528">
        <v>2751</v>
      </c>
      <c r="I57" s="528">
        <v>1830</v>
      </c>
      <c r="J57" s="528">
        <v>423</v>
      </c>
      <c r="K57" s="528">
        <v>4329</v>
      </c>
      <c r="L57" s="528">
        <v>51265</v>
      </c>
    </row>
    <row r="58" spans="1:12">
      <c r="A58" s="306" t="s">
        <v>268</v>
      </c>
      <c r="B58" s="306" t="s">
        <v>268</v>
      </c>
      <c r="C58" s="306" t="s">
        <v>331</v>
      </c>
      <c r="D58" s="528">
        <v>256940</v>
      </c>
      <c r="E58" s="528">
        <v>212151</v>
      </c>
      <c r="F58" s="528">
        <v>170945</v>
      </c>
      <c r="G58" s="528">
        <v>84613</v>
      </c>
      <c r="H58" s="528">
        <v>57365</v>
      </c>
      <c r="I58" s="528">
        <v>16975</v>
      </c>
      <c r="J58" s="528">
        <v>13064</v>
      </c>
      <c r="K58" s="528">
        <v>4884</v>
      </c>
      <c r="L58" s="528">
        <v>817064</v>
      </c>
    </row>
    <row r="59" spans="1:12">
      <c r="A59" s="306" t="s">
        <v>268</v>
      </c>
      <c r="B59" s="306" t="s">
        <v>268</v>
      </c>
      <c r="C59" s="306" t="s">
        <v>250</v>
      </c>
      <c r="D59" s="528">
        <v>274026</v>
      </c>
      <c r="E59" s="528">
        <v>215776</v>
      </c>
      <c r="F59" s="528">
        <v>185839</v>
      </c>
      <c r="G59" s="528">
        <v>90929</v>
      </c>
      <c r="H59" s="528">
        <v>60116</v>
      </c>
      <c r="I59" s="528">
        <v>18805</v>
      </c>
      <c r="J59" s="528">
        <v>13487</v>
      </c>
      <c r="K59" s="528">
        <v>9213</v>
      </c>
      <c r="L59" s="528">
        <v>868329</v>
      </c>
    </row>
    <row r="60" spans="1:12">
      <c r="A60" s="306" t="s">
        <v>268</v>
      </c>
      <c r="B60" s="21" t="s">
        <v>249</v>
      </c>
      <c r="C60" s="306" t="s">
        <v>330</v>
      </c>
      <c r="D60" s="528">
        <v>110786</v>
      </c>
      <c r="E60" s="528">
        <v>23820</v>
      </c>
      <c r="F60" s="528">
        <v>95354</v>
      </c>
      <c r="G60" s="528">
        <v>40203</v>
      </c>
      <c r="H60" s="528">
        <v>17495</v>
      </c>
      <c r="I60" s="528">
        <v>11570</v>
      </c>
      <c r="J60" s="528">
        <v>2855</v>
      </c>
      <c r="K60" s="528">
        <v>26218</v>
      </c>
      <c r="L60" s="528">
        <v>328348</v>
      </c>
    </row>
    <row r="61" spans="1:12">
      <c r="A61" s="306" t="s">
        <v>268</v>
      </c>
      <c r="B61" s="306" t="s">
        <v>268</v>
      </c>
      <c r="C61" s="306" t="s">
        <v>331</v>
      </c>
      <c r="D61" s="528">
        <v>1642288</v>
      </c>
      <c r="E61" s="528">
        <v>1368239</v>
      </c>
      <c r="F61" s="528">
        <v>1062700</v>
      </c>
      <c r="G61" s="528">
        <v>555228</v>
      </c>
      <c r="H61" s="528">
        <v>348922</v>
      </c>
      <c r="I61" s="528">
        <v>100667</v>
      </c>
      <c r="J61" s="528">
        <v>89686</v>
      </c>
      <c r="K61" s="528">
        <v>36469</v>
      </c>
      <c r="L61" s="528">
        <v>5205088</v>
      </c>
    </row>
    <row r="62" spans="1:12">
      <c r="A62" s="306" t="s">
        <v>268</v>
      </c>
      <c r="B62" s="306" t="s">
        <v>268</v>
      </c>
      <c r="C62" s="306" t="s">
        <v>250</v>
      </c>
      <c r="D62" s="528">
        <v>1753074</v>
      </c>
      <c r="E62" s="528">
        <v>1392059</v>
      </c>
      <c r="F62" s="528">
        <v>1158054</v>
      </c>
      <c r="G62" s="528">
        <v>595431</v>
      </c>
      <c r="H62" s="528">
        <v>366417</v>
      </c>
      <c r="I62" s="528">
        <v>112237</v>
      </c>
      <c r="J62" s="528">
        <v>92541</v>
      </c>
      <c r="K62" s="528">
        <v>62687</v>
      </c>
      <c r="L62" s="528">
        <v>5533436</v>
      </c>
    </row>
    <row r="63" spans="1:12" s="150" customFormat="1">
      <c r="A63" s="306">
        <v>2018</v>
      </c>
      <c r="B63" s="21" t="s">
        <v>428</v>
      </c>
      <c r="C63" s="306" t="s">
        <v>330</v>
      </c>
      <c r="D63" s="528">
        <v>32495</v>
      </c>
      <c r="E63" s="528">
        <v>7227</v>
      </c>
      <c r="F63" s="528">
        <v>27454</v>
      </c>
      <c r="G63" s="528">
        <v>11545</v>
      </c>
      <c r="H63" s="528">
        <v>5006</v>
      </c>
      <c r="I63" s="528">
        <v>3152</v>
      </c>
      <c r="J63" s="528">
        <v>885</v>
      </c>
      <c r="K63" s="528">
        <v>7114</v>
      </c>
      <c r="L63" s="528">
        <v>94888</v>
      </c>
    </row>
    <row r="64" spans="1:12">
      <c r="A64" s="306" t="s">
        <v>268</v>
      </c>
      <c r="B64" s="306" t="s">
        <v>268</v>
      </c>
      <c r="C64" s="306" t="s">
        <v>331</v>
      </c>
      <c r="D64" s="528">
        <v>467239</v>
      </c>
      <c r="E64" s="528">
        <v>399231</v>
      </c>
      <c r="F64" s="528">
        <v>288104</v>
      </c>
      <c r="G64" s="528">
        <v>160486</v>
      </c>
      <c r="H64" s="528">
        <v>94836</v>
      </c>
      <c r="I64" s="528">
        <v>26247</v>
      </c>
      <c r="J64" s="528">
        <v>27329</v>
      </c>
      <c r="K64" s="528">
        <v>10970</v>
      </c>
      <c r="L64" s="528">
        <v>1474652</v>
      </c>
    </row>
    <row r="65" spans="1:12">
      <c r="A65" s="306" t="s">
        <v>268</v>
      </c>
      <c r="B65" s="306" t="s">
        <v>268</v>
      </c>
      <c r="C65" s="306" t="s">
        <v>250</v>
      </c>
      <c r="D65" s="528">
        <v>499734</v>
      </c>
      <c r="E65" s="528">
        <v>406458</v>
      </c>
      <c r="F65" s="528">
        <v>315558</v>
      </c>
      <c r="G65" s="528">
        <v>172031</v>
      </c>
      <c r="H65" s="528">
        <v>99842</v>
      </c>
      <c r="I65" s="528">
        <v>29399</v>
      </c>
      <c r="J65" s="528">
        <v>28214</v>
      </c>
      <c r="K65" s="528">
        <v>18084</v>
      </c>
      <c r="L65" s="528">
        <v>1569540</v>
      </c>
    </row>
    <row r="66" spans="1:12">
      <c r="A66" s="306" t="s">
        <v>268</v>
      </c>
      <c r="B66" s="21" t="s">
        <v>246</v>
      </c>
      <c r="C66" s="306" t="s">
        <v>330</v>
      </c>
      <c r="D66" s="528">
        <v>31539</v>
      </c>
      <c r="E66" s="528">
        <v>6781</v>
      </c>
      <c r="F66" s="528">
        <v>27207</v>
      </c>
      <c r="G66" s="528">
        <v>11459</v>
      </c>
      <c r="H66" s="528">
        <v>5123</v>
      </c>
      <c r="I66" s="528">
        <v>3217</v>
      </c>
      <c r="J66" s="528">
        <v>871</v>
      </c>
      <c r="K66" s="528">
        <v>7553</v>
      </c>
      <c r="L66" s="528">
        <v>93760</v>
      </c>
    </row>
    <row r="67" spans="1:12">
      <c r="A67" s="306" t="s">
        <v>268</v>
      </c>
      <c r="B67" s="306" t="s">
        <v>268</v>
      </c>
      <c r="C67" s="306" t="s">
        <v>331</v>
      </c>
      <c r="D67" s="528">
        <v>478302</v>
      </c>
      <c r="E67" s="528">
        <v>401099</v>
      </c>
      <c r="F67" s="528">
        <v>310292</v>
      </c>
      <c r="G67" s="528">
        <v>160814</v>
      </c>
      <c r="H67" s="528">
        <v>100371</v>
      </c>
      <c r="I67" s="528">
        <v>28680</v>
      </c>
      <c r="J67" s="528">
        <v>27187</v>
      </c>
      <c r="K67" s="528">
        <v>10620</v>
      </c>
      <c r="L67" s="528">
        <v>1517649</v>
      </c>
    </row>
    <row r="68" spans="1:12">
      <c r="A68" s="306" t="s">
        <v>268</v>
      </c>
      <c r="B68" s="306" t="s">
        <v>268</v>
      </c>
      <c r="C68" s="306" t="s">
        <v>250</v>
      </c>
      <c r="D68" s="528">
        <v>509841</v>
      </c>
      <c r="E68" s="528">
        <v>407880</v>
      </c>
      <c r="F68" s="528">
        <v>337499</v>
      </c>
      <c r="G68" s="528">
        <v>172273</v>
      </c>
      <c r="H68" s="528">
        <v>105494</v>
      </c>
      <c r="I68" s="528">
        <v>31897</v>
      </c>
      <c r="J68" s="528">
        <v>28058</v>
      </c>
      <c r="K68" s="528">
        <v>18173</v>
      </c>
      <c r="L68" s="528">
        <v>1611409</v>
      </c>
    </row>
    <row r="69" spans="1:12">
      <c r="A69" s="306" t="s">
        <v>268</v>
      </c>
      <c r="B69" s="21" t="s">
        <v>247</v>
      </c>
      <c r="C69" s="306" t="s">
        <v>330</v>
      </c>
      <c r="D69" s="528">
        <v>30603</v>
      </c>
      <c r="E69" s="528">
        <v>6437</v>
      </c>
      <c r="F69" s="528">
        <v>26585</v>
      </c>
      <c r="G69" s="528">
        <v>11191</v>
      </c>
      <c r="H69" s="528">
        <v>4786</v>
      </c>
      <c r="I69" s="528">
        <v>3406</v>
      </c>
      <c r="J69" s="528">
        <v>711</v>
      </c>
      <c r="K69" s="528">
        <v>7128</v>
      </c>
      <c r="L69" s="528">
        <v>90863</v>
      </c>
    </row>
    <row r="70" spans="1:12">
      <c r="A70" s="306" t="s">
        <v>268</v>
      </c>
      <c r="B70" s="306" t="s">
        <v>268</v>
      </c>
      <c r="C70" s="306" t="s">
        <v>331</v>
      </c>
      <c r="D70" s="528">
        <v>453148</v>
      </c>
      <c r="E70" s="528">
        <v>374207</v>
      </c>
      <c r="F70" s="528">
        <v>304720</v>
      </c>
      <c r="G70" s="528">
        <v>152927</v>
      </c>
      <c r="H70" s="528">
        <v>97490</v>
      </c>
      <c r="I70" s="528">
        <v>29135</v>
      </c>
      <c r="J70" s="528">
        <v>23736</v>
      </c>
      <c r="K70" s="528">
        <v>9489</v>
      </c>
      <c r="L70" s="528">
        <v>1445112</v>
      </c>
    </row>
    <row r="71" spans="1:12">
      <c r="A71" s="306" t="s">
        <v>268</v>
      </c>
      <c r="B71" s="306" t="s">
        <v>268</v>
      </c>
      <c r="C71" s="306" t="s">
        <v>250</v>
      </c>
      <c r="D71" s="528">
        <v>483751</v>
      </c>
      <c r="E71" s="528">
        <v>380644</v>
      </c>
      <c r="F71" s="528">
        <v>331305</v>
      </c>
      <c r="G71" s="528">
        <v>164118</v>
      </c>
      <c r="H71" s="528">
        <v>102276</v>
      </c>
      <c r="I71" s="528">
        <v>32541</v>
      </c>
      <c r="J71" s="528">
        <v>24447</v>
      </c>
      <c r="K71" s="528">
        <v>16617</v>
      </c>
      <c r="L71" s="528">
        <v>1535975</v>
      </c>
    </row>
    <row r="72" spans="1:12">
      <c r="A72" s="306" t="s">
        <v>268</v>
      </c>
      <c r="B72" s="21" t="s">
        <v>248</v>
      </c>
      <c r="C72" s="306" t="s">
        <v>330</v>
      </c>
      <c r="D72" s="528">
        <v>17124</v>
      </c>
      <c r="E72" s="528">
        <v>3646</v>
      </c>
      <c r="F72" s="528">
        <v>14992</v>
      </c>
      <c r="G72" s="528">
        <v>6270</v>
      </c>
      <c r="H72" s="528">
        <v>2753</v>
      </c>
      <c r="I72" s="528">
        <v>1802</v>
      </c>
      <c r="J72" s="528">
        <v>421</v>
      </c>
      <c r="K72" s="528">
        <v>4242</v>
      </c>
      <c r="L72" s="528">
        <v>51258</v>
      </c>
    </row>
    <row r="73" spans="1:12">
      <c r="A73" s="306" t="s">
        <v>268</v>
      </c>
      <c r="B73" s="306" t="s">
        <v>268</v>
      </c>
      <c r="C73" s="306" t="s">
        <v>331</v>
      </c>
      <c r="D73" s="528">
        <v>256846</v>
      </c>
      <c r="E73" s="528">
        <v>213390</v>
      </c>
      <c r="F73" s="528">
        <v>171561</v>
      </c>
      <c r="G73" s="528">
        <v>84531</v>
      </c>
      <c r="H73" s="528">
        <v>56901</v>
      </c>
      <c r="I73" s="528">
        <v>16690</v>
      </c>
      <c r="J73" s="528">
        <v>13141</v>
      </c>
      <c r="K73" s="528">
        <v>4960</v>
      </c>
      <c r="L73" s="528">
        <v>818157</v>
      </c>
    </row>
    <row r="74" spans="1:12">
      <c r="A74" s="306" t="s">
        <v>268</v>
      </c>
      <c r="B74" s="306" t="s">
        <v>268</v>
      </c>
      <c r="C74" s="306" t="s">
        <v>250</v>
      </c>
      <c r="D74" s="528">
        <v>273970</v>
      </c>
      <c r="E74" s="528">
        <v>217036</v>
      </c>
      <c r="F74" s="528">
        <v>186553</v>
      </c>
      <c r="G74" s="528">
        <v>90801</v>
      </c>
      <c r="H74" s="528">
        <v>59654</v>
      </c>
      <c r="I74" s="528">
        <v>18492</v>
      </c>
      <c r="J74" s="528">
        <v>13562</v>
      </c>
      <c r="K74" s="528">
        <v>9202</v>
      </c>
      <c r="L74" s="528">
        <v>869415</v>
      </c>
    </row>
    <row r="75" spans="1:12">
      <c r="A75" s="306" t="s">
        <v>268</v>
      </c>
      <c r="B75" s="21" t="s">
        <v>249</v>
      </c>
      <c r="C75" s="306" t="s">
        <v>330</v>
      </c>
      <c r="D75" s="528">
        <v>111761</v>
      </c>
      <c r="E75" s="528">
        <v>24091</v>
      </c>
      <c r="F75" s="528">
        <v>96238</v>
      </c>
      <c r="G75" s="528">
        <v>40465</v>
      </c>
      <c r="H75" s="528">
        <v>17668</v>
      </c>
      <c r="I75" s="528">
        <v>11577</v>
      </c>
      <c r="J75" s="528">
        <v>2888</v>
      </c>
      <c r="K75" s="528">
        <v>26037</v>
      </c>
      <c r="L75" s="528">
        <v>330769</v>
      </c>
    </row>
    <row r="76" spans="1:12">
      <c r="A76" s="306" t="s">
        <v>268</v>
      </c>
      <c r="B76" s="306" t="s">
        <v>268</v>
      </c>
      <c r="C76" s="306" t="s">
        <v>331</v>
      </c>
      <c r="D76" s="528">
        <v>1655535</v>
      </c>
      <c r="E76" s="528">
        <v>1387927</v>
      </c>
      <c r="F76" s="528">
        <v>1074677</v>
      </c>
      <c r="G76" s="528">
        <v>558758</v>
      </c>
      <c r="H76" s="528">
        <v>349598</v>
      </c>
      <c r="I76" s="528">
        <v>100752</v>
      </c>
      <c r="J76" s="528">
        <v>91393</v>
      </c>
      <c r="K76" s="528">
        <v>36039</v>
      </c>
      <c r="L76" s="528">
        <v>5255570</v>
      </c>
    </row>
    <row r="77" spans="1:12">
      <c r="A77" s="306" t="s">
        <v>268</v>
      </c>
      <c r="B77" s="306" t="s">
        <v>268</v>
      </c>
      <c r="C77" s="306" t="s">
        <v>250</v>
      </c>
      <c r="D77" s="528">
        <v>1767296</v>
      </c>
      <c r="E77" s="528">
        <v>1412018</v>
      </c>
      <c r="F77" s="528">
        <v>1170915</v>
      </c>
      <c r="G77" s="528">
        <v>599223</v>
      </c>
      <c r="H77" s="528">
        <v>367266</v>
      </c>
      <c r="I77" s="528">
        <v>112329</v>
      </c>
      <c r="J77" s="528">
        <v>94281</v>
      </c>
      <c r="K77" s="528">
        <v>62076</v>
      </c>
      <c r="L77" s="528">
        <v>5586339</v>
      </c>
    </row>
    <row r="78" spans="1:12">
      <c r="A78" s="153" t="s">
        <v>127</v>
      </c>
      <c r="B78" s="153"/>
      <c r="C78" s="153"/>
      <c r="D78" s="457"/>
      <c r="E78" s="457"/>
      <c r="F78" s="457"/>
      <c r="G78" s="457"/>
      <c r="H78" s="457"/>
      <c r="I78" s="457"/>
      <c r="J78" s="457"/>
      <c r="K78" s="457"/>
      <c r="L78" s="457"/>
    </row>
    <row r="79" spans="1:12">
      <c r="A79" s="464" t="s">
        <v>139</v>
      </c>
      <c r="B79" s="425"/>
      <c r="C79" s="425"/>
      <c r="D79" s="457"/>
      <c r="E79" s="457"/>
      <c r="F79" s="457"/>
      <c r="G79" s="457"/>
      <c r="H79" s="457"/>
      <c r="I79" s="457"/>
      <c r="J79" s="457"/>
      <c r="K79" s="457"/>
      <c r="L79" s="457"/>
    </row>
  </sheetData>
  <customSheetViews>
    <customSheetView guid="{9B1E4C89-5E12-4216-9D91-287A277F1BB3}">
      <selection sqref="A1:L1"/>
      <pageMargins left="0.7" right="0.7" top="0.75" bottom="0.75" header="0.3" footer="0.3"/>
      <pageSetup paperSize="9" orientation="portrait" r:id="rId1"/>
    </customSheetView>
  </customSheetViews>
  <mergeCells count="1">
    <mergeCell ref="A1:L1"/>
  </mergeCells>
  <pageMargins left="0.25" right="0.25" top="0.5" bottom="0.5" header="0.3" footer="0.3"/>
  <pageSetup paperSize="9" orientation="landscape" r:id="rId2"/>
  <rowBreaks count="2" manualBreakCount="2">
    <brk id="32" max="11" man="1"/>
    <brk id="62" max="11" man="1"/>
  </rowBreaks>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6"/>
  <dimension ref="A1:L94"/>
  <sheetViews>
    <sheetView zoomScaleNormal="100" workbookViewId="0">
      <pane ySplit="2" topLeftCell="A3" activePane="bottomLeft" state="frozen"/>
      <selection pane="bottomLeft" sqref="A1:L1"/>
    </sheetView>
  </sheetViews>
  <sheetFormatPr defaultRowHeight="15"/>
  <cols>
    <col min="1" max="1" width="9.140625" style="4"/>
    <col min="2" max="2" width="16.7109375" style="4" customWidth="1"/>
    <col min="3" max="3" width="15.85546875" style="4" customWidth="1"/>
    <col min="4" max="12" width="10.7109375" style="4" customWidth="1"/>
    <col min="13" max="16384" width="9.140625" style="4"/>
  </cols>
  <sheetData>
    <row r="1" spans="1:12" ht="15" customHeight="1">
      <c r="A1" s="858" t="s">
        <v>690</v>
      </c>
      <c r="B1" s="858"/>
      <c r="C1" s="858"/>
      <c r="D1" s="858"/>
      <c r="E1" s="858"/>
      <c r="F1" s="858"/>
      <c r="G1" s="858"/>
      <c r="H1" s="858"/>
      <c r="I1" s="858"/>
      <c r="J1" s="858"/>
      <c r="K1" s="858"/>
      <c r="L1" s="858"/>
    </row>
    <row r="2" spans="1:12">
      <c r="A2" s="304" t="s">
        <v>261</v>
      </c>
      <c r="B2" s="304" t="s">
        <v>243</v>
      </c>
      <c r="C2" s="304" t="s">
        <v>426</v>
      </c>
      <c r="D2" s="305" t="s">
        <v>0</v>
      </c>
      <c r="E2" s="305" t="s">
        <v>1</v>
      </c>
      <c r="F2" s="305" t="s">
        <v>2</v>
      </c>
      <c r="G2" s="305" t="s">
        <v>3</v>
      </c>
      <c r="H2" s="305" t="s">
        <v>4</v>
      </c>
      <c r="I2" s="305" t="s">
        <v>5</v>
      </c>
      <c r="J2" s="305" t="s">
        <v>6</v>
      </c>
      <c r="K2" s="305" t="s">
        <v>7</v>
      </c>
      <c r="L2" s="305" t="s">
        <v>427</v>
      </c>
    </row>
    <row r="3" spans="1:12">
      <c r="A3" s="306">
        <v>2014</v>
      </c>
      <c r="B3" s="306" t="s">
        <v>244</v>
      </c>
      <c r="C3" s="306" t="s">
        <v>330</v>
      </c>
      <c r="D3" s="528">
        <v>6318</v>
      </c>
      <c r="E3" s="528">
        <v>1392</v>
      </c>
      <c r="F3" s="528">
        <v>5457</v>
      </c>
      <c r="G3" s="528">
        <v>2305</v>
      </c>
      <c r="H3" s="528">
        <v>990</v>
      </c>
      <c r="I3" s="528">
        <v>608</v>
      </c>
      <c r="J3" s="528">
        <v>174</v>
      </c>
      <c r="K3" s="528">
        <v>1453</v>
      </c>
      <c r="L3" s="528">
        <v>18698</v>
      </c>
    </row>
    <row r="4" spans="1:12">
      <c r="A4" s="306" t="s">
        <v>268</v>
      </c>
      <c r="B4" s="306" t="s">
        <v>268</v>
      </c>
      <c r="C4" s="306" t="s">
        <v>331</v>
      </c>
      <c r="D4" s="528">
        <v>91919</v>
      </c>
      <c r="E4" s="528">
        <v>76955</v>
      </c>
      <c r="F4" s="528">
        <v>57306</v>
      </c>
      <c r="G4" s="528">
        <v>32328</v>
      </c>
      <c r="H4" s="528">
        <v>19351</v>
      </c>
      <c r="I4" s="528">
        <v>5303</v>
      </c>
      <c r="J4" s="528">
        <v>5480</v>
      </c>
      <c r="K4" s="528">
        <v>2336</v>
      </c>
      <c r="L4" s="528">
        <v>291012</v>
      </c>
    </row>
    <row r="5" spans="1:12">
      <c r="A5" s="306" t="s">
        <v>268</v>
      </c>
      <c r="B5" s="306" t="s">
        <v>268</v>
      </c>
      <c r="C5" s="306" t="s">
        <v>250</v>
      </c>
      <c r="D5" s="528">
        <v>98237</v>
      </c>
      <c r="E5" s="528">
        <v>78347</v>
      </c>
      <c r="F5" s="528">
        <v>62763</v>
      </c>
      <c r="G5" s="528">
        <v>34633</v>
      </c>
      <c r="H5" s="528">
        <v>20341</v>
      </c>
      <c r="I5" s="528">
        <v>5911</v>
      </c>
      <c r="J5" s="528">
        <v>5654</v>
      </c>
      <c r="K5" s="528">
        <v>3789</v>
      </c>
      <c r="L5" s="528">
        <v>309710</v>
      </c>
    </row>
    <row r="6" spans="1:12">
      <c r="A6" s="306" t="s">
        <v>268</v>
      </c>
      <c r="B6" s="306" t="s">
        <v>245</v>
      </c>
      <c r="C6" s="306" t="s">
        <v>330</v>
      </c>
      <c r="D6" s="528">
        <v>25273</v>
      </c>
      <c r="E6" s="528">
        <v>5544</v>
      </c>
      <c r="F6" s="528">
        <v>21787</v>
      </c>
      <c r="G6" s="528">
        <v>9110</v>
      </c>
      <c r="H6" s="528">
        <v>4066</v>
      </c>
      <c r="I6" s="528">
        <v>2518</v>
      </c>
      <c r="J6" s="528">
        <v>697</v>
      </c>
      <c r="K6" s="528">
        <v>6000</v>
      </c>
      <c r="L6" s="528">
        <v>75006</v>
      </c>
    </row>
    <row r="7" spans="1:12">
      <c r="A7" s="306" t="s">
        <v>268</v>
      </c>
      <c r="B7" s="306" t="s">
        <v>268</v>
      </c>
      <c r="C7" s="306" t="s">
        <v>331</v>
      </c>
      <c r="D7" s="528">
        <v>371042</v>
      </c>
      <c r="E7" s="528">
        <v>301985</v>
      </c>
      <c r="F7" s="528">
        <v>233562</v>
      </c>
      <c r="G7" s="528">
        <v>127605</v>
      </c>
      <c r="H7" s="528">
        <v>77991</v>
      </c>
      <c r="I7" s="528">
        <v>22103</v>
      </c>
      <c r="J7" s="528">
        <v>20859</v>
      </c>
      <c r="K7" s="528">
        <v>9302</v>
      </c>
      <c r="L7" s="528">
        <v>1164583</v>
      </c>
    </row>
    <row r="8" spans="1:12">
      <c r="A8" s="306" t="s">
        <v>268</v>
      </c>
      <c r="B8" s="306" t="s">
        <v>268</v>
      </c>
      <c r="C8" s="306" t="s">
        <v>250</v>
      </c>
      <c r="D8" s="528">
        <v>396315</v>
      </c>
      <c r="E8" s="528">
        <v>307529</v>
      </c>
      <c r="F8" s="528">
        <v>255349</v>
      </c>
      <c r="G8" s="528">
        <v>136715</v>
      </c>
      <c r="H8" s="528">
        <v>82057</v>
      </c>
      <c r="I8" s="528">
        <v>24621</v>
      </c>
      <c r="J8" s="528">
        <v>21556</v>
      </c>
      <c r="K8" s="528">
        <v>15302</v>
      </c>
      <c r="L8" s="528">
        <v>1239589</v>
      </c>
    </row>
    <row r="9" spans="1:12">
      <c r="A9" s="306" t="s">
        <v>268</v>
      </c>
      <c r="B9" s="306" t="s">
        <v>246</v>
      </c>
      <c r="C9" s="306" t="s">
        <v>330</v>
      </c>
      <c r="D9" s="528">
        <v>31079</v>
      </c>
      <c r="E9" s="528">
        <v>6521</v>
      </c>
      <c r="F9" s="528">
        <v>26979</v>
      </c>
      <c r="G9" s="528">
        <v>11410</v>
      </c>
      <c r="H9" s="528">
        <v>4910</v>
      </c>
      <c r="I9" s="528">
        <v>3513</v>
      </c>
      <c r="J9" s="528">
        <v>767</v>
      </c>
      <c r="K9" s="528">
        <v>7420</v>
      </c>
      <c r="L9" s="528">
        <v>92615</v>
      </c>
    </row>
    <row r="10" spans="1:12">
      <c r="A10" s="306" t="s">
        <v>268</v>
      </c>
      <c r="B10" s="306" t="s">
        <v>268</v>
      </c>
      <c r="C10" s="306" t="s">
        <v>331</v>
      </c>
      <c r="D10" s="528">
        <v>451784</v>
      </c>
      <c r="E10" s="528">
        <v>362823</v>
      </c>
      <c r="F10" s="528">
        <v>294400</v>
      </c>
      <c r="G10" s="528">
        <v>154327</v>
      </c>
      <c r="H10" s="528">
        <v>96448</v>
      </c>
      <c r="I10" s="528">
        <v>28752</v>
      </c>
      <c r="J10" s="528">
        <v>23716</v>
      </c>
      <c r="K10" s="528">
        <v>10381</v>
      </c>
      <c r="L10" s="528">
        <v>1422778</v>
      </c>
    </row>
    <row r="11" spans="1:12">
      <c r="A11" s="306" t="s">
        <v>268</v>
      </c>
      <c r="B11" s="306" t="s">
        <v>268</v>
      </c>
      <c r="C11" s="306" t="s">
        <v>250</v>
      </c>
      <c r="D11" s="528">
        <v>482863</v>
      </c>
      <c r="E11" s="528">
        <v>369344</v>
      </c>
      <c r="F11" s="528">
        <v>321379</v>
      </c>
      <c r="G11" s="528">
        <v>165737</v>
      </c>
      <c r="H11" s="528">
        <v>101358</v>
      </c>
      <c r="I11" s="528">
        <v>32265</v>
      </c>
      <c r="J11" s="528">
        <v>24483</v>
      </c>
      <c r="K11" s="528">
        <v>17801</v>
      </c>
      <c r="L11" s="528">
        <v>1515393</v>
      </c>
    </row>
    <row r="12" spans="1:12">
      <c r="A12" s="306" t="s">
        <v>268</v>
      </c>
      <c r="B12" s="306" t="s">
        <v>247</v>
      </c>
      <c r="C12" s="306" t="s">
        <v>330</v>
      </c>
      <c r="D12" s="528">
        <v>28615</v>
      </c>
      <c r="E12" s="528">
        <v>6032</v>
      </c>
      <c r="F12" s="528">
        <v>24914</v>
      </c>
      <c r="G12" s="528">
        <v>10498</v>
      </c>
      <c r="H12" s="528">
        <v>4510</v>
      </c>
      <c r="I12" s="528">
        <v>3027</v>
      </c>
      <c r="J12" s="528">
        <v>671</v>
      </c>
      <c r="K12" s="528">
        <v>7187</v>
      </c>
      <c r="L12" s="528">
        <v>85463</v>
      </c>
    </row>
    <row r="13" spans="1:12">
      <c r="A13" s="306" t="s">
        <v>268</v>
      </c>
      <c r="B13" s="306" t="s">
        <v>268</v>
      </c>
      <c r="C13" s="306" t="s">
        <v>331</v>
      </c>
      <c r="D13" s="528">
        <v>419135</v>
      </c>
      <c r="E13" s="528">
        <v>334837</v>
      </c>
      <c r="F13" s="528">
        <v>275939</v>
      </c>
      <c r="G13" s="528">
        <v>140852</v>
      </c>
      <c r="H13" s="528">
        <v>92331</v>
      </c>
      <c r="I13" s="528">
        <v>27773</v>
      </c>
      <c r="J13" s="528">
        <v>20688</v>
      </c>
      <c r="K13" s="528">
        <v>8978</v>
      </c>
      <c r="L13" s="528">
        <v>1320678</v>
      </c>
    </row>
    <row r="14" spans="1:12">
      <c r="A14" s="306" t="s">
        <v>268</v>
      </c>
      <c r="B14" s="306" t="s">
        <v>268</v>
      </c>
      <c r="C14" s="306" t="s">
        <v>250</v>
      </c>
      <c r="D14" s="528">
        <v>447750</v>
      </c>
      <c r="E14" s="528">
        <v>340869</v>
      </c>
      <c r="F14" s="528">
        <v>300853</v>
      </c>
      <c r="G14" s="528">
        <v>151350</v>
      </c>
      <c r="H14" s="528">
        <v>96841</v>
      </c>
      <c r="I14" s="528">
        <v>30800</v>
      </c>
      <c r="J14" s="528">
        <v>21359</v>
      </c>
      <c r="K14" s="528">
        <v>16165</v>
      </c>
      <c r="L14" s="528">
        <v>1406141</v>
      </c>
    </row>
    <row r="15" spans="1:12">
      <c r="A15" s="306" t="s">
        <v>268</v>
      </c>
      <c r="B15" s="306" t="s">
        <v>248</v>
      </c>
      <c r="C15" s="306" t="s">
        <v>330</v>
      </c>
      <c r="D15" s="528">
        <v>16328</v>
      </c>
      <c r="E15" s="528">
        <v>3554</v>
      </c>
      <c r="F15" s="528">
        <v>13484</v>
      </c>
      <c r="G15" s="528">
        <v>5718</v>
      </c>
      <c r="H15" s="528">
        <v>2719</v>
      </c>
      <c r="I15" s="528">
        <v>1729</v>
      </c>
      <c r="J15" s="528">
        <v>517</v>
      </c>
      <c r="K15" s="528">
        <v>3908</v>
      </c>
      <c r="L15" s="528">
        <v>47965</v>
      </c>
    </row>
    <row r="16" spans="1:12">
      <c r="A16" s="306" t="s">
        <v>268</v>
      </c>
      <c r="B16" s="306" t="s">
        <v>268</v>
      </c>
      <c r="C16" s="306" t="s">
        <v>331</v>
      </c>
      <c r="D16" s="528">
        <v>255928</v>
      </c>
      <c r="E16" s="528">
        <v>208212</v>
      </c>
      <c r="F16" s="528">
        <v>167375</v>
      </c>
      <c r="G16" s="528">
        <v>86573</v>
      </c>
      <c r="H16" s="528">
        <v>58537</v>
      </c>
      <c r="I16" s="528">
        <v>17687</v>
      </c>
      <c r="J16" s="528">
        <v>13294</v>
      </c>
      <c r="K16" s="528">
        <v>5164</v>
      </c>
      <c r="L16" s="528">
        <v>812855</v>
      </c>
    </row>
    <row r="17" spans="1:12">
      <c r="A17" s="306" t="s">
        <v>268</v>
      </c>
      <c r="B17" s="306" t="s">
        <v>268</v>
      </c>
      <c r="C17" s="306" t="s">
        <v>250</v>
      </c>
      <c r="D17" s="528">
        <v>272256</v>
      </c>
      <c r="E17" s="528">
        <v>211766</v>
      </c>
      <c r="F17" s="528">
        <v>180859</v>
      </c>
      <c r="G17" s="528">
        <v>92291</v>
      </c>
      <c r="H17" s="528">
        <v>61256</v>
      </c>
      <c r="I17" s="528">
        <v>19416</v>
      </c>
      <c r="J17" s="528">
        <v>13811</v>
      </c>
      <c r="K17" s="528">
        <v>9072</v>
      </c>
      <c r="L17" s="528">
        <v>860820</v>
      </c>
    </row>
    <row r="18" spans="1:12">
      <c r="A18" s="306" t="s">
        <v>268</v>
      </c>
      <c r="B18" s="306" t="s">
        <v>249</v>
      </c>
      <c r="C18" s="306" t="s">
        <v>330</v>
      </c>
      <c r="D18" s="528">
        <v>107613</v>
      </c>
      <c r="E18" s="528">
        <v>23043</v>
      </c>
      <c r="F18" s="528">
        <v>92621</v>
      </c>
      <c r="G18" s="528">
        <v>39041</v>
      </c>
      <c r="H18" s="528">
        <v>17195</v>
      </c>
      <c r="I18" s="528">
        <v>11395</v>
      </c>
      <c r="J18" s="528">
        <v>2826</v>
      </c>
      <c r="K18" s="528">
        <v>25968</v>
      </c>
      <c r="L18" s="528">
        <v>319747</v>
      </c>
    </row>
    <row r="19" spans="1:12">
      <c r="A19" s="306" t="s">
        <v>268</v>
      </c>
      <c r="B19" s="306" t="s">
        <v>268</v>
      </c>
      <c r="C19" s="306" t="s">
        <v>331</v>
      </c>
      <c r="D19" s="528">
        <v>1589808</v>
      </c>
      <c r="E19" s="528">
        <v>1284812</v>
      </c>
      <c r="F19" s="528">
        <v>1028582</v>
      </c>
      <c r="G19" s="528">
        <v>541685</v>
      </c>
      <c r="H19" s="528">
        <v>344658</v>
      </c>
      <c r="I19" s="528">
        <v>101618</v>
      </c>
      <c r="J19" s="528">
        <v>84037</v>
      </c>
      <c r="K19" s="528">
        <v>36161</v>
      </c>
      <c r="L19" s="528">
        <v>5011906</v>
      </c>
    </row>
    <row r="20" spans="1:12">
      <c r="A20" s="306" t="s">
        <v>268</v>
      </c>
      <c r="B20" s="306" t="s">
        <v>268</v>
      </c>
      <c r="C20" s="306" t="s">
        <v>250</v>
      </c>
      <c r="D20" s="528">
        <v>1697421</v>
      </c>
      <c r="E20" s="528">
        <v>1307855</v>
      </c>
      <c r="F20" s="528">
        <v>1121203</v>
      </c>
      <c r="G20" s="528">
        <v>580726</v>
      </c>
      <c r="H20" s="528">
        <v>361853</v>
      </c>
      <c r="I20" s="528">
        <v>113013</v>
      </c>
      <c r="J20" s="528">
        <v>86863</v>
      </c>
      <c r="K20" s="528">
        <v>62129</v>
      </c>
      <c r="L20" s="528">
        <v>5331653</v>
      </c>
    </row>
    <row r="21" spans="1:12">
      <c r="A21" s="306">
        <v>2015</v>
      </c>
      <c r="B21" s="306" t="s">
        <v>244</v>
      </c>
      <c r="C21" s="306" t="s">
        <v>330</v>
      </c>
      <c r="D21" s="528">
        <v>6510</v>
      </c>
      <c r="E21" s="528">
        <v>1428</v>
      </c>
      <c r="F21" s="528">
        <v>5398</v>
      </c>
      <c r="G21" s="528">
        <v>2296</v>
      </c>
      <c r="H21" s="528">
        <v>990</v>
      </c>
      <c r="I21" s="528">
        <v>633</v>
      </c>
      <c r="J21" s="528">
        <v>177</v>
      </c>
      <c r="K21" s="528">
        <v>1429</v>
      </c>
      <c r="L21" s="528">
        <v>18861</v>
      </c>
    </row>
    <row r="22" spans="1:12">
      <c r="A22" s="306" t="s">
        <v>268</v>
      </c>
      <c r="B22" s="306" t="s">
        <v>268</v>
      </c>
      <c r="C22" s="306" t="s">
        <v>331</v>
      </c>
      <c r="D22" s="528">
        <v>93377</v>
      </c>
      <c r="E22" s="528">
        <v>79191</v>
      </c>
      <c r="F22" s="528">
        <v>56272</v>
      </c>
      <c r="G22" s="528">
        <v>32675</v>
      </c>
      <c r="H22" s="528">
        <v>19483</v>
      </c>
      <c r="I22" s="528">
        <v>5183</v>
      </c>
      <c r="J22" s="528">
        <v>5482</v>
      </c>
      <c r="K22" s="528">
        <v>2462</v>
      </c>
      <c r="L22" s="528">
        <v>294160</v>
      </c>
    </row>
    <row r="23" spans="1:12">
      <c r="A23" s="306" t="s">
        <v>268</v>
      </c>
      <c r="B23" s="306" t="s">
        <v>268</v>
      </c>
      <c r="C23" s="306" t="s">
        <v>250</v>
      </c>
      <c r="D23" s="528">
        <v>99887</v>
      </c>
      <c r="E23" s="528">
        <v>80619</v>
      </c>
      <c r="F23" s="528">
        <v>61670</v>
      </c>
      <c r="G23" s="528">
        <v>34971</v>
      </c>
      <c r="H23" s="528">
        <v>20473</v>
      </c>
      <c r="I23" s="528">
        <v>5816</v>
      </c>
      <c r="J23" s="528">
        <v>5659</v>
      </c>
      <c r="K23" s="528">
        <v>3891</v>
      </c>
      <c r="L23" s="528">
        <v>313021</v>
      </c>
    </row>
    <row r="24" spans="1:12">
      <c r="A24" s="306" t="s">
        <v>268</v>
      </c>
      <c r="B24" s="306" t="s">
        <v>245</v>
      </c>
      <c r="C24" s="306" t="s">
        <v>330</v>
      </c>
      <c r="D24" s="528">
        <v>25381</v>
      </c>
      <c r="E24" s="528">
        <v>5600</v>
      </c>
      <c r="F24" s="528">
        <v>21680</v>
      </c>
      <c r="G24" s="528">
        <v>9163</v>
      </c>
      <c r="H24" s="528">
        <v>4000</v>
      </c>
      <c r="I24" s="528">
        <v>2478</v>
      </c>
      <c r="J24" s="528">
        <v>711</v>
      </c>
      <c r="K24" s="528">
        <v>5886</v>
      </c>
      <c r="L24" s="528">
        <v>74907</v>
      </c>
    </row>
    <row r="25" spans="1:12">
      <c r="A25" s="306" t="s">
        <v>268</v>
      </c>
      <c r="B25" s="306" t="s">
        <v>268</v>
      </c>
      <c r="C25" s="306" t="s">
        <v>331</v>
      </c>
      <c r="D25" s="528">
        <v>372778</v>
      </c>
      <c r="E25" s="528">
        <v>308959</v>
      </c>
      <c r="F25" s="528">
        <v>233118</v>
      </c>
      <c r="G25" s="528">
        <v>128137</v>
      </c>
      <c r="H25" s="528">
        <v>78340</v>
      </c>
      <c r="I25" s="528">
        <v>21718</v>
      </c>
      <c r="J25" s="528">
        <v>21264</v>
      </c>
      <c r="K25" s="528">
        <v>9386</v>
      </c>
      <c r="L25" s="528">
        <v>1173857</v>
      </c>
    </row>
    <row r="26" spans="1:12">
      <c r="A26" s="306" t="s">
        <v>268</v>
      </c>
      <c r="B26" s="306" t="s">
        <v>268</v>
      </c>
      <c r="C26" s="306" t="s">
        <v>250</v>
      </c>
      <c r="D26" s="528">
        <v>398159</v>
      </c>
      <c r="E26" s="528">
        <v>314559</v>
      </c>
      <c r="F26" s="528">
        <v>254798</v>
      </c>
      <c r="G26" s="528">
        <v>137300</v>
      </c>
      <c r="H26" s="528">
        <v>82340</v>
      </c>
      <c r="I26" s="528">
        <v>24196</v>
      </c>
      <c r="J26" s="528">
        <v>21975</v>
      </c>
      <c r="K26" s="528">
        <v>15272</v>
      </c>
      <c r="L26" s="528">
        <v>1248764</v>
      </c>
    </row>
    <row r="27" spans="1:12">
      <c r="A27" s="306" t="s">
        <v>268</v>
      </c>
      <c r="B27" s="306" t="s">
        <v>246</v>
      </c>
      <c r="C27" s="306" t="s">
        <v>330</v>
      </c>
      <c r="D27" s="528">
        <v>31364</v>
      </c>
      <c r="E27" s="528">
        <v>6720</v>
      </c>
      <c r="F27" s="528">
        <v>27268</v>
      </c>
      <c r="G27" s="528">
        <v>11431</v>
      </c>
      <c r="H27" s="528">
        <v>4998</v>
      </c>
      <c r="I27" s="528">
        <v>3507</v>
      </c>
      <c r="J27" s="528">
        <v>791</v>
      </c>
      <c r="K27" s="528">
        <v>7535</v>
      </c>
      <c r="L27" s="528">
        <v>93627</v>
      </c>
    </row>
    <row r="28" spans="1:12">
      <c r="A28" s="306" t="s">
        <v>268</v>
      </c>
      <c r="B28" s="306" t="s">
        <v>268</v>
      </c>
      <c r="C28" s="306" t="s">
        <v>331</v>
      </c>
      <c r="D28" s="528">
        <v>462107</v>
      </c>
      <c r="E28" s="528">
        <v>374456</v>
      </c>
      <c r="F28" s="528">
        <v>300061</v>
      </c>
      <c r="G28" s="528">
        <v>157384</v>
      </c>
      <c r="H28" s="528">
        <v>98246</v>
      </c>
      <c r="I28" s="528">
        <v>28863</v>
      </c>
      <c r="J28" s="528">
        <v>24543</v>
      </c>
      <c r="K28" s="528">
        <v>10553</v>
      </c>
      <c r="L28" s="528">
        <v>1456365</v>
      </c>
    </row>
    <row r="29" spans="1:12">
      <c r="A29" s="306" t="s">
        <v>268</v>
      </c>
      <c r="B29" s="306" t="s">
        <v>268</v>
      </c>
      <c r="C29" s="306" t="s">
        <v>250</v>
      </c>
      <c r="D29" s="528">
        <v>493471</v>
      </c>
      <c r="E29" s="528">
        <v>381176</v>
      </c>
      <c r="F29" s="528">
        <v>327329</v>
      </c>
      <c r="G29" s="528">
        <v>168815</v>
      </c>
      <c r="H29" s="528">
        <v>103244</v>
      </c>
      <c r="I29" s="528">
        <v>32370</v>
      </c>
      <c r="J29" s="528">
        <v>25334</v>
      </c>
      <c r="K29" s="528">
        <v>18088</v>
      </c>
      <c r="L29" s="528">
        <v>1549992</v>
      </c>
    </row>
    <row r="30" spans="1:12">
      <c r="A30" s="306" t="s">
        <v>268</v>
      </c>
      <c r="B30" s="306" t="s">
        <v>247</v>
      </c>
      <c r="C30" s="306" t="s">
        <v>330</v>
      </c>
      <c r="D30" s="528">
        <v>28940</v>
      </c>
      <c r="E30" s="528">
        <v>6011</v>
      </c>
      <c r="F30" s="528">
        <v>25040</v>
      </c>
      <c r="G30" s="528">
        <v>10607</v>
      </c>
      <c r="H30" s="528">
        <v>4493</v>
      </c>
      <c r="I30" s="528">
        <v>3083</v>
      </c>
      <c r="J30" s="528">
        <v>681</v>
      </c>
      <c r="K30" s="528">
        <v>7285</v>
      </c>
      <c r="L30" s="528">
        <v>86155</v>
      </c>
    </row>
    <row r="31" spans="1:12">
      <c r="A31" s="306" t="s">
        <v>268</v>
      </c>
      <c r="B31" s="306" t="s">
        <v>268</v>
      </c>
      <c r="C31" s="306" t="s">
        <v>331</v>
      </c>
      <c r="D31" s="528">
        <v>422338</v>
      </c>
      <c r="E31" s="528">
        <v>341368</v>
      </c>
      <c r="F31" s="528">
        <v>278968</v>
      </c>
      <c r="G31" s="528">
        <v>141764</v>
      </c>
      <c r="H31" s="528">
        <v>92522</v>
      </c>
      <c r="I31" s="528">
        <v>27563</v>
      </c>
      <c r="J31" s="528">
        <v>21202</v>
      </c>
      <c r="K31" s="528">
        <v>8811</v>
      </c>
      <c r="L31" s="528">
        <v>1334668</v>
      </c>
    </row>
    <row r="32" spans="1:12">
      <c r="A32" s="306" t="s">
        <v>268</v>
      </c>
      <c r="B32" s="306" t="s">
        <v>268</v>
      </c>
      <c r="C32" s="306" t="s">
        <v>250</v>
      </c>
      <c r="D32" s="528">
        <v>451278</v>
      </c>
      <c r="E32" s="528">
        <v>347379</v>
      </c>
      <c r="F32" s="528">
        <v>304008</v>
      </c>
      <c r="G32" s="528">
        <v>152371</v>
      </c>
      <c r="H32" s="528">
        <v>97015</v>
      </c>
      <c r="I32" s="528">
        <v>30646</v>
      </c>
      <c r="J32" s="528">
        <v>21883</v>
      </c>
      <c r="K32" s="528">
        <v>16096</v>
      </c>
      <c r="L32" s="528">
        <v>1420823</v>
      </c>
    </row>
    <row r="33" spans="1:12">
      <c r="A33" s="306" t="s">
        <v>268</v>
      </c>
      <c r="B33" s="306" t="s">
        <v>248</v>
      </c>
      <c r="C33" s="306" t="s">
        <v>330</v>
      </c>
      <c r="D33" s="528">
        <v>16684</v>
      </c>
      <c r="E33" s="528">
        <v>3570</v>
      </c>
      <c r="F33" s="528">
        <v>14063</v>
      </c>
      <c r="G33" s="528">
        <v>6055</v>
      </c>
      <c r="H33" s="528">
        <v>2770</v>
      </c>
      <c r="I33" s="528">
        <v>1803</v>
      </c>
      <c r="J33" s="528">
        <v>479</v>
      </c>
      <c r="K33" s="528">
        <v>4119</v>
      </c>
      <c r="L33" s="528">
        <v>49551</v>
      </c>
    </row>
    <row r="34" spans="1:12">
      <c r="A34" s="306" t="s">
        <v>268</v>
      </c>
      <c r="B34" s="306" t="s">
        <v>268</v>
      </c>
      <c r="C34" s="306" t="s">
        <v>331</v>
      </c>
      <c r="D34" s="528">
        <v>256895</v>
      </c>
      <c r="E34" s="528">
        <v>209906</v>
      </c>
      <c r="F34" s="528">
        <v>167970</v>
      </c>
      <c r="G34" s="528">
        <v>86248</v>
      </c>
      <c r="H34" s="528">
        <v>58378</v>
      </c>
      <c r="I34" s="528">
        <v>17483</v>
      </c>
      <c r="J34" s="528">
        <v>13123</v>
      </c>
      <c r="K34" s="528">
        <v>4939</v>
      </c>
      <c r="L34" s="528">
        <v>815018</v>
      </c>
    </row>
    <row r="35" spans="1:12">
      <c r="A35" s="306" t="s">
        <v>268</v>
      </c>
      <c r="B35" s="306" t="s">
        <v>268</v>
      </c>
      <c r="C35" s="306" t="s">
        <v>250</v>
      </c>
      <c r="D35" s="528">
        <v>273579</v>
      </c>
      <c r="E35" s="528">
        <v>213476</v>
      </c>
      <c r="F35" s="528">
        <v>182033</v>
      </c>
      <c r="G35" s="528">
        <v>92303</v>
      </c>
      <c r="H35" s="528">
        <v>61148</v>
      </c>
      <c r="I35" s="528">
        <v>19286</v>
      </c>
      <c r="J35" s="528">
        <v>13602</v>
      </c>
      <c r="K35" s="528">
        <v>9058</v>
      </c>
      <c r="L35" s="528">
        <v>864569</v>
      </c>
    </row>
    <row r="36" spans="1:12">
      <c r="A36" s="306" t="s">
        <v>268</v>
      </c>
      <c r="B36" s="306" t="s">
        <v>249</v>
      </c>
      <c r="C36" s="306" t="s">
        <v>330</v>
      </c>
      <c r="D36" s="528">
        <v>108879</v>
      </c>
      <c r="E36" s="528">
        <v>23329</v>
      </c>
      <c r="F36" s="528">
        <v>93449</v>
      </c>
      <c r="G36" s="528">
        <v>39552</v>
      </c>
      <c r="H36" s="528">
        <v>17251</v>
      </c>
      <c r="I36" s="528">
        <v>11504</v>
      </c>
      <c r="J36" s="528">
        <v>2839</v>
      </c>
      <c r="K36" s="528">
        <v>26254</v>
      </c>
      <c r="L36" s="528">
        <v>323101</v>
      </c>
    </row>
    <row r="37" spans="1:12">
      <c r="A37" s="306" t="s">
        <v>268</v>
      </c>
      <c r="B37" s="306" t="s">
        <v>268</v>
      </c>
      <c r="C37" s="306" t="s">
        <v>331</v>
      </c>
      <c r="D37" s="528">
        <v>1607495</v>
      </c>
      <c r="E37" s="528">
        <v>1313880</v>
      </c>
      <c r="F37" s="528">
        <v>1036389</v>
      </c>
      <c r="G37" s="528">
        <v>546208</v>
      </c>
      <c r="H37" s="528">
        <v>346969</v>
      </c>
      <c r="I37" s="528">
        <v>100810</v>
      </c>
      <c r="J37" s="528">
        <v>85614</v>
      </c>
      <c r="K37" s="528">
        <v>36151</v>
      </c>
      <c r="L37" s="528">
        <v>5074068</v>
      </c>
    </row>
    <row r="38" spans="1:12">
      <c r="A38" s="306" t="s">
        <v>268</v>
      </c>
      <c r="B38" s="306" t="s">
        <v>268</v>
      </c>
      <c r="C38" s="306" t="s">
        <v>250</v>
      </c>
      <c r="D38" s="528">
        <v>1716374</v>
      </c>
      <c r="E38" s="528">
        <v>1337209</v>
      </c>
      <c r="F38" s="528">
        <v>1129838</v>
      </c>
      <c r="G38" s="528">
        <v>585760</v>
      </c>
      <c r="H38" s="528">
        <v>364220</v>
      </c>
      <c r="I38" s="528">
        <v>112314</v>
      </c>
      <c r="J38" s="528">
        <v>88453</v>
      </c>
      <c r="K38" s="528">
        <v>62405</v>
      </c>
      <c r="L38" s="528">
        <v>5397169</v>
      </c>
    </row>
    <row r="39" spans="1:12">
      <c r="A39" s="306">
        <v>2016</v>
      </c>
      <c r="B39" s="306" t="s">
        <v>244</v>
      </c>
      <c r="C39" s="306" t="s">
        <v>330</v>
      </c>
      <c r="D39" s="528">
        <v>6532</v>
      </c>
      <c r="E39" s="528">
        <v>1456</v>
      </c>
      <c r="F39" s="528">
        <v>5364</v>
      </c>
      <c r="G39" s="528">
        <v>2302</v>
      </c>
      <c r="H39" s="528">
        <v>989</v>
      </c>
      <c r="I39" s="528">
        <v>634</v>
      </c>
      <c r="J39" s="528">
        <v>178</v>
      </c>
      <c r="K39" s="528">
        <v>1409</v>
      </c>
      <c r="L39" s="528">
        <v>18866</v>
      </c>
    </row>
    <row r="40" spans="1:12">
      <c r="A40" s="306" t="s">
        <v>268</v>
      </c>
      <c r="B40" s="306" t="s">
        <v>268</v>
      </c>
      <c r="C40" s="306" t="s">
        <v>331</v>
      </c>
      <c r="D40" s="528">
        <v>93927</v>
      </c>
      <c r="E40" s="528">
        <v>79378</v>
      </c>
      <c r="F40" s="528">
        <v>56367</v>
      </c>
      <c r="G40" s="528">
        <v>32997</v>
      </c>
      <c r="H40" s="528">
        <v>19141</v>
      </c>
      <c r="I40" s="528">
        <v>5228</v>
      </c>
      <c r="J40" s="528">
        <v>5537</v>
      </c>
      <c r="K40" s="528">
        <v>2542</v>
      </c>
      <c r="L40" s="528">
        <v>295158</v>
      </c>
    </row>
    <row r="41" spans="1:12">
      <c r="A41" s="306" t="s">
        <v>268</v>
      </c>
      <c r="B41" s="306" t="s">
        <v>268</v>
      </c>
      <c r="C41" s="306" t="s">
        <v>250</v>
      </c>
      <c r="D41" s="528">
        <v>100459</v>
      </c>
      <c r="E41" s="528">
        <v>80834</v>
      </c>
      <c r="F41" s="528">
        <v>61731</v>
      </c>
      <c r="G41" s="528">
        <v>35299</v>
      </c>
      <c r="H41" s="528">
        <v>20130</v>
      </c>
      <c r="I41" s="528">
        <v>5862</v>
      </c>
      <c r="J41" s="528">
        <v>5715</v>
      </c>
      <c r="K41" s="528">
        <v>3951</v>
      </c>
      <c r="L41" s="528">
        <v>314024</v>
      </c>
    </row>
    <row r="42" spans="1:12">
      <c r="A42" s="306" t="s">
        <v>268</v>
      </c>
      <c r="B42" s="306" t="s">
        <v>245</v>
      </c>
      <c r="C42" s="306" t="s">
        <v>330</v>
      </c>
      <c r="D42" s="528">
        <v>25534</v>
      </c>
      <c r="E42" s="528">
        <v>5696</v>
      </c>
      <c r="F42" s="528">
        <v>21632</v>
      </c>
      <c r="G42" s="528">
        <v>9203</v>
      </c>
      <c r="H42" s="528">
        <v>3977</v>
      </c>
      <c r="I42" s="528">
        <v>2464</v>
      </c>
      <c r="J42" s="528">
        <v>724</v>
      </c>
      <c r="K42" s="528">
        <v>5784</v>
      </c>
      <c r="L42" s="528">
        <v>75017</v>
      </c>
    </row>
    <row r="43" spans="1:12">
      <c r="A43" s="306" t="s">
        <v>268</v>
      </c>
      <c r="B43" s="306" t="s">
        <v>268</v>
      </c>
      <c r="C43" s="306" t="s">
        <v>331</v>
      </c>
      <c r="D43" s="528">
        <v>376677</v>
      </c>
      <c r="E43" s="528">
        <v>317821</v>
      </c>
      <c r="F43" s="528">
        <v>233880</v>
      </c>
      <c r="G43" s="528">
        <v>128836</v>
      </c>
      <c r="H43" s="528">
        <v>78399</v>
      </c>
      <c r="I43" s="528">
        <v>21626</v>
      </c>
      <c r="J43" s="528">
        <v>21834</v>
      </c>
      <c r="K43" s="528">
        <v>9477</v>
      </c>
      <c r="L43" s="528">
        <v>1188773</v>
      </c>
    </row>
    <row r="44" spans="1:12">
      <c r="A44" s="306" t="s">
        <v>268</v>
      </c>
      <c r="B44" s="306" t="s">
        <v>268</v>
      </c>
      <c r="C44" s="306" t="s">
        <v>250</v>
      </c>
      <c r="D44" s="528">
        <v>402211</v>
      </c>
      <c r="E44" s="528">
        <v>323517</v>
      </c>
      <c r="F44" s="528">
        <v>255512</v>
      </c>
      <c r="G44" s="528">
        <v>138039</v>
      </c>
      <c r="H44" s="528">
        <v>82376</v>
      </c>
      <c r="I44" s="528">
        <v>24090</v>
      </c>
      <c r="J44" s="528">
        <v>22558</v>
      </c>
      <c r="K44" s="528">
        <v>15261</v>
      </c>
      <c r="L44" s="528">
        <v>1263790</v>
      </c>
    </row>
    <row r="45" spans="1:12">
      <c r="A45" s="306" t="s">
        <v>268</v>
      </c>
      <c r="B45" s="306" t="s">
        <v>246</v>
      </c>
      <c r="C45" s="306" t="s">
        <v>330</v>
      </c>
      <c r="D45" s="528">
        <v>31435</v>
      </c>
      <c r="E45" s="528">
        <v>6743</v>
      </c>
      <c r="F45" s="528">
        <v>27374</v>
      </c>
      <c r="G45" s="528">
        <v>11389</v>
      </c>
      <c r="H45" s="528">
        <v>5050</v>
      </c>
      <c r="I45" s="528">
        <v>3452</v>
      </c>
      <c r="J45" s="528">
        <v>809</v>
      </c>
      <c r="K45" s="528">
        <v>7593</v>
      </c>
      <c r="L45" s="528">
        <v>93856</v>
      </c>
    </row>
    <row r="46" spans="1:12">
      <c r="A46" s="306" t="s">
        <v>268</v>
      </c>
      <c r="B46" s="306" t="s">
        <v>268</v>
      </c>
      <c r="C46" s="306" t="s">
        <v>331</v>
      </c>
      <c r="D46" s="528">
        <v>470242</v>
      </c>
      <c r="E46" s="528">
        <v>384417</v>
      </c>
      <c r="F46" s="528">
        <v>304565</v>
      </c>
      <c r="G46" s="528">
        <v>158919</v>
      </c>
      <c r="H46" s="528">
        <v>99362</v>
      </c>
      <c r="I46" s="528">
        <v>28931</v>
      </c>
      <c r="J46" s="528">
        <v>25499</v>
      </c>
      <c r="K46" s="528">
        <v>10773</v>
      </c>
      <c r="L46" s="528">
        <v>1482988</v>
      </c>
    </row>
    <row r="47" spans="1:12">
      <c r="A47" s="306" t="s">
        <v>268</v>
      </c>
      <c r="B47" s="306" t="s">
        <v>268</v>
      </c>
      <c r="C47" s="306" t="s">
        <v>250</v>
      </c>
      <c r="D47" s="528">
        <v>501677</v>
      </c>
      <c r="E47" s="528">
        <v>391160</v>
      </c>
      <c r="F47" s="528">
        <v>331939</v>
      </c>
      <c r="G47" s="528">
        <v>170308</v>
      </c>
      <c r="H47" s="528">
        <v>104412</v>
      </c>
      <c r="I47" s="528">
        <v>32383</v>
      </c>
      <c r="J47" s="528">
        <v>26308</v>
      </c>
      <c r="K47" s="528">
        <v>18366</v>
      </c>
      <c r="L47" s="528">
        <v>1576844</v>
      </c>
    </row>
    <row r="48" spans="1:12">
      <c r="A48" s="306" t="s">
        <v>268</v>
      </c>
      <c r="B48" s="306" t="s">
        <v>247</v>
      </c>
      <c r="C48" s="306" t="s">
        <v>330</v>
      </c>
      <c r="D48" s="528">
        <v>29433</v>
      </c>
      <c r="E48" s="528">
        <v>6104</v>
      </c>
      <c r="F48" s="528">
        <v>25393</v>
      </c>
      <c r="G48" s="528">
        <v>10782</v>
      </c>
      <c r="H48" s="528">
        <v>4566</v>
      </c>
      <c r="I48" s="528">
        <v>3170</v>
      </c>
      <c r="J48" s="528">
        <v>697</v>
      </c>
      <c r="K48" s="528">
        <v>7259</v>
      </c>
      <c r="L48" s="528">
        <v>87419</v>
      </c>
    </row>
    <row r="49" spans="1:12">
      <c r="A49" s="306" t="s">
        <v>268</v>
      </c>
      <c r="B49" s="306" t="s">
        <v>268</v>
      </c>
      <c r="C49" s="306" t="s">
        <v>331</v>
      </c>
      <c r="D49" s="528">
        <v>430729</v>
      </c>
      <c r="E49" s="528">
        <v>351556</v>
      </c>
      <c r="F49" s="528">
        <v>285779</v>
      </c>
      <c r="G49" s="528">
        <v>144553</v>
      </c>
      <c r="H49" s="528">
        <v>93626</v>
      </c>
      <c r="I49" s="528">
        <v>27830</v>
      </c>
      <c r="J49" s="528">
        <v>21925</v>
      </c>
      <c r="K49" s="528">
        <v>8867</v>
      </c>
      <c r="L49" s="528">
        <v>1365107</v>
      </c>
    </row>
    <row r="50" spans="1:12">
      <c r="A50" s="306" t="s">
        <v>268</v>
      </c>
      <c r="B50" s="306" t="s">
        <v>268</v>
      </c>
      <c r="C50" s="306" t="s">
        <v>250</v>
      </c>
      <c r="D50" s="528">
        <v>460162</v>
      </c>
      <c r="E50" s="528">
        <v>357660</v>
      </c>
      <c r="F50" s="528">
        <v>311172</v>
      </c>
      <c r="G50" s="528">
        <v>155335</v>
      </c>
      <c r="H50" s="528">
        <v>98192</v>
      </c>
      <c r="I50" s="528">
        <v>31000</v>
      </c>
      <c r="J50" s="528">
        <v>22622</v>
      </c>
      <c r="K50" s="528">
        <v>16126</v>
      </c>
      <c r="L50" s="528">
        <v>1452526</v>
      </c>
    </row>
    <row r="51" spans="1:12">
      <c r="A51" s="306" t="s">
        <v>268</v>
      </c>
      <c r="B51" s="306" t="s">
        <v>248</v>
      </c>
      <c r="C51" s="306" t="s">
        <v>330</v>
      </c>
      <c r="D51" s="528">
        <v>16959</v>
      </c>
      <c r="E51" s="528">
        <v>3591</v>
      </c>
      <c r="F51" s="528">
        <v>14577</v>
      </c>
      <c r="G51" s="528">
        <v>6260</v>
      </c>
      <c r="H51" s="528">
        <v>2775</v>
      </c>
      <c r="I51" s="528">
        <v>1842</v>
      </c>
      <c r="J51" s="528">
        <v>442</v>
      </c>
      <c r="K51" s="528">
        <v>4290</v>
      </c>
      <c r="L51" s="528">
        <v>50741</v>
      </c>
    </row>
    <row r="52" spans="1:12">
      <c r="A52" s="306" t="s">
        <v>268</v>
      </c>
      <c r="B52" s="306" t="s">
        <v>268</v>
      </c>
      <c r="C52" s="306" t="s">
        <v>331</v>
      </c>
      <c r="D52" s="528">
        <v>257470</v>
      </c>
      <c r="E52" s="528">
        <v>211378</v>
      </c>
      <c r="F52" s="528">
        <v>170041</v>
      </c>
      <c r="G52" s="528">
        <v>85499</v>
      </c>
      <c r="H52" s="528">
        <v>58040</v>
      </c>
      <c r="I52" s="528">
        <v>17311</v>
      </c>
      <c r="J52" s="528">
        <v>13032</v>
      </c>
      <c r="K52" s="528">
        <v>4832</v>
      </c>
      <c r="L52" s="528">
        <v>817730</v>
      </c>
    </row>
    <row r="53" spans="1:12">
      <c r="A53" s="306" t="s">
        <v>268</v>
      </c>
      <c r="B53" s="306" t="s">
        <v>268</v>
      </c>
      <c r="C53" s="306" t="s">
        <v>250</v>
      </c>
      <c r="D53" s="528">
        <v>274429</v>
      </c>
      <c r="E53" s="528">
        <v>214969</v>
      </c>
      <c r="F53" s="528">
        <v>184618</v>
      </c>
      <c r="G53" s="528">
        <v>91759</v>
      </c>
      <c r="H53" s="528">
        <v>60815</v>
      </c>
      <c r="I53" s="528">
        <v>19153</v>
      </c>
      <c r="J53" s="528">
        <v>13474</v>
      </c>
      <c r="K53" s="528">
        <v>9122</v>
      </c>
      <c r="L53" s="528">
        <v>868471</v>
      </c>
    </row>
    <row r="54" spans="1:12">
      <c r="A54" s="306" t="s">
        <v>268</v>
      </c>
      <c r="B54" s="306" t="s">
        <v>249</v>
      </c>
      <c r="C54" s="306" t="s">
        <v>330</v>
      </c>
      <c r="D54" s="528">
        <v>109893</v>
      </c>
      <c r="E54" s="528">
        <v>23590</v>
      </c>
      <c r="F54" s="528">
        <v>94340</v>
      </c>
      <c r="G54" s="528">
        <v>39936</v>
      </c>
      <c r="H54" s="528">
        <v>17357</v>
      </c>
      <c r="I54" s="528">
        <v>11562</v>
      </c>
      <c r="J54" s="528">
        <v>2850</v>
      </c>
      <c r="K54" s="528">
        <v>26335</v>
      </c>
      <c r="L54" s="528">
        <v>325899</v>
      </c>
    </row>
    <row r="55" spans="1:12">
      <c r="A55" s="306" t="s">
        <v>268</v>
      </c>
      <c r="B55" s="306" t="s">
        <v>268</v>
      </c>
      <c r="C55" s="306" t="s">
        <v>331</v>
      </c>
      <c r="D55" s="528">
        <v>1629045</v>
      </c>
      <c r="E55" s="528">
        <v>1344550</v>
      </c>
      <c r="F55" s="528">
        <v>1050632</v>
      </c>
      <c r="G55" s="528">
        <v>550804</v>
      </c>
      <c r="H55" s="528">
        <v>348568</v>
      </c>
      <c r="I55" s="528">
        <v>100926</v>
      </c>
      <c r="J55" s="528">
        <v>87827</v>
      </c>
      <c r="K55" s="528">
        <v>36491</v>
      </c>
      <c r="L55" s="528">
        <v>5149756</v>
      </c>
    </row>
    <row r="56" spans="1:12">
      <c r="A56" s="306" t="s">
        <v>268</v>
      </c>
      <c r="B56" s="306" t="s">
        <v>268</v>
      </c>
      <c r="C56" s="306" t="s">
        <v>250</v>
      </c>
      <c r="D56" s="528">
        <v>1738938</v>
      </c>
      <c r="E56" s="528">
        <v>1368140</v>
      </c>
      <c r="F56" s="528">
        <v>1144972</v>
      </c>
      <c r="G56" s="528">
        <v>590740</v>
      </c>
      <c r="H56" s="528">
        <v>365925</v>
      </c>
      <c r="I56" s="528">
        <v>112488</v>
      </c>
      <c r="J56" s="528">
        <v>90677</v>
      </c>
      <c r="K56" s="528">
        <v>62826</v>
      </c>
      <c r="L56" s="528">
        <v>5475655</v>
      </c>
    </row>
    <row r="57" spans="1:12">
      <c r="A57" s="306">
        <v>2017</v>
      </c>
      <c r="B57" s="306" t="s">
        <v>244</v>
      </c>
      <c r="C57" s="306" t="s">
        <v>330</v>
      </c>
      <c r="D57" s="528">
        <v>6553</v>
      </c>
      <c r="E57" s="528">
        <v>1457</v>
      </c>
      <c r="F57" s="528">
        <v>5497</v>
      </c>
      <c r="G57" s="528">
        <v>2325</v>
      </c>
      <c r="H57" s="528">
        <v>1002</v>
      </c>
      <c r="I57" s="528">
        <v>630</v>
      </c>
      <c r="J57" s="528">
        <v>181</v>
      </c>
      <c r="K57" s="528">
        <v>1423</v>
      </c>
      <c r="L57" s="528">
        <v>19071</v>
      </c>
    </row>
    <row r="58" spans="1:12">
      <c r="A58" s="306" t="s">
        <v>268</v>
      </c>
      <c r="B58" s="306" t="s">
        <v>268</v>
      </c>
      <c r="C58" s="306" t="s">
        <v>331</v>
      </c>
      <c r="D58" s="528">
        <v>91018</v>
      </c>
      <c r="E58" s="528">
        <v>77418</v>
      </c>
      <c r="F58" s="528">
        <v>55048</v>
      </c>
      <c r="G58" s="528">
        <v>32018</v>
      </c>
      <c r="H58" s="528">
        <v>18119</v>
      </c>
      <c r="I58" s="528">
        <v>4930</v>
      </c>
      <c r="J58" s="528">
        <v>5315</v>
      </c>
      <c r="K58" s="528">
        <v>2247</v>
      </c>
      <c r="L58" s="528">
        <v>286145</v>
      </c>
    </row>
    <row r="59" spans="1:12">
      <c r="A59" s="306" t="s">
        <v>268</v>
      </c>
      <c r="B59" s="306" t="s">
        <v>268</v>
      </c>
      <c r="C59" s="306" t="s">
        <v>250</v>
      </c>
      <c r="D59" s="528">
        <v>97571</v>
      </c>
      <c r="E59" s="528">
        <v>78875</v>
      </c>
      <c r="F59" s="528">
        <v>60545</v>
      </c>
      <c r="G59" s="528">
        <v>34343</v>
      </c>
      <c r="H59" s="528">
        <v>19121</v>
      </c>
      <c r="I59" s="528">
        <v>5560</v>
      </c>
      <c r="J59" s="528">
        <v>5496</v>
      </c>
      <c r="K59" s="528">
        <v>3670</v>
      </c>
      <c r="L59" s="528">
        <v>305216</v>
      </c>
    </row>
    <row r="60" spans="1:12">
      <c r="A60" s="306" t="s">
        <v>268</v>
      </c>
      <c r="B60" s="306" t="s">
        <v>245</v>
      </c>
      <c r="C60" s="306" t="s">
        <v>330</v>
      </c>
      <c r="D60" s="528">
        <v>25593</v>
      </c>
      <c r="E60" s="528">
        <v>5731</v>
      </c>
      <c r="F60" s="528">
        <v>21645</v>
      </c>
      <c r="G60" s="528">
        <v>9213</v>
      </c>
      <c r="H60" s="528">
        <v>3971</v>
      </c>
      <c r="I60" s="528">
        <v>2471</v>
      </c>
      <c r="J60" s="528">
        <v>710</v>
      </c>
      <c r="K60" s="528">
        <v>5712</v>
      </c>
      <c r="L60" s="528">
        <v>75051</v>
      </c>
    </row>
    <row r="61" spans="1:12">
      <c r="A61" s="306" t="s">
        <v>268</v>
      </c>
      <c r="B61" s="306" t="s">
        <v>268</v>
      </c>
      <c r="C61" s="306" t="s">
        <v>331</v>
      </c>
      <c r="D61" s="528">
        <v>377492</v>
      </c>
      <c r="E61" s="528">
        <v>322316</v>
      </c>
      <c r="F61" s="528">
        <v>234393</v>
      </c>
      <c r="G61" s="528">
        <v>129857</v>
      </c>
      <c r="H61" s="528">
        <v>78014</v>
      </c>
      <c r="I61" s="528">
        <v>21618</v>
      </c>
      <c r="J61" s="528">
        <v>22135</v>
      </c>
      <c r="K61" s="528">
        <v>9362</v>
      </c>
      <c r="L61" s="528">
        <v>1195390</v>
      </c>
    </row>
    <row r="62" spans="1:12">
      <c r="A62" s="306" t="s">
        <v>268</v>
      </c>
      <c r="B62" s="306" t="s">
        <v>268</v>
      </c>
      <c r="C62" s="306" t="s">
        <v>250</v>
      </c>
      <c r="D62" s="528">
        <v>403085</v>
      </c>
      <c r="E62" s="528">
        <v>328047</v>
      </c>
      <c r="F62" s="528">
        <v>256038</v>
      </c>
      <c r="G62" s="528">
        <v>139070</v>
      </c>
      <c r="H62" s="528">
        <v>81985</v>
      </c>
      <c r="I62" s="528">
        <v>24089</v>
      </c>
      <c r="J62" s="528">
        <v>22845</v>
      </c>
      <c r="K62" s="528">
        <v>15074</v>
      </c>
      <c r="L62" s="528">
        <v>1270441</v>
      </c>
    </row>
    <row r="63" spans="1:12">
      <c r="A63" s="306" t="s">
        <v>268</v>
      </c>
      <c r="B63" s="306" t="s">
        <v>246</v>
      </c>
      <c r="C63" s="306" t="s">
        <v>330</v>
      </c>
      <c r="D63" s="528">
        <v>31508</v>
      </c>
      <c r="E63" s="528">
        <v>6727</v>
      </c>
      <c r="F63" s="528">
        <v>27325</v>
      </c>
      <c r="G63" s="528">
        <v>11411</v>
      </c>
      <c r="H63" s="528">
        <v>5102</v>
      </c>
      <c r="I63" s="528">
        <v>3359</v>
      </c>
      <c r="J63" s="528">
        <v>843</v>
      </c>
      <c r="K63" s="528">
        <v>7605</v>
      </c>
      <c r="L63" s="528">
        <v>93890</v>
      </c>
    </row>
    <row r="64" spans="1:12">
      <c r="A64" s="306" t="s">
        <v>268</v>
      </c>
      <c r="B64" s="306" t="s">
        <v>268</v>
      </c>
      <c r="C64" s="306" t="s">
        <v>331</v>
      </c>
      <c r="D64" s="528">
        <v>474656</v>
      </c>
      <c r="E64" s="528">
        <v>393077</v>
      </c>
      <c r="F64" s="528">
        <v>307357</v>
      </c>
      <c r="G64" s="528">
        <v>159755</v>
      </c>
      <c r="H64" s="528">
        <v>99913</v>
      </c>
      <c r="I64" s="528">
        <v>28802</v>
      </c>
      <c r="J64" s="528">
        <v>26435</v>
      </c>
      <c r="K64" s="528">
        <v>10797</v>
      </c>
      <c r="L64" s="528">
        <v>1501075</v>
      </c>
    </row>
    <row r="65" spans="1:12">
      <c r="A65" s="306" t="s">
        <v>268</v>
      </c>
      <c r="B65" s="306" t="s">
        <v>268</v>
      </c>
      <c r="C65" s="306" t="s">
        <v>250</v>
      </c>
      <c r="D65" s="528">
        <v>506164</v>
      </c>
      <c r="E65" s="528">
        <v>399804</v>
      </c>
      <c r="F65" s="528">
        <v>334682</v>
      </c>
      <c r="G65" s="528">
        <v>171166</v>
      </c>
      <c r="H65" s="528">
        <v>105015</v>
      </c>
      <c r="I65" s="528">
        <v>32161</v>
      </c>
      <c r="J65" s="528">
        <v>27278</v>
      </c>
      <c r="K65" s="528">
        <v>18402</v>
      </c>
      <c r="L65" s="528">
        <v>1594965</v>
      </c>
    </row>
    <row r="66" spans="1:12">
      <c r="A66" s="306" t="s">
        <v>268</v>
      </c>
      <c r="B66" s="306" t="s">
        <v>247</v>
      </c>
      <c r="C66" s="306" t="s">
        <v>330</v>
      </c>
      <c r="D66" s="528">
        <v>30046</v>
      </c>
      <c r="E66" s="528">
        <v>6280</v>
      </c>
      <c r="F66" s="528">
        <v>25993</v>
      </c>
      <c r="G66" s="528">
        <v>10938</v>
      </c>
      <c r="H66" s="528">
        <v>4669</v>
      </c>
      <c r="I66" s="528">
        <v>3280</v>
      </c>
      <c r="J66" s="528">
        <v>698</v>
      </c>
      <c r="K66" s="528">
        <v>7149</v>
      </c>
      <c r="L66" s="528">
        <v>89071</v>
      </c>
    </row>
    <row r="67" spans="1:12">
      <c r="A67" s="306" t="s">
        <v>268</v>
      </c>
      <c r="B67" s="306" t="s">
        <v>268</v>
      </c>
      <c r="C67" s="306" t="s">
        <v>331</v>
      </c>
      <c r="D67" s="528">
        <v>442182</v>
      </c>
      <c r="E67" s="528">
        <v>363277</v>
      </c>
      <c r="F67" s="528">
        <v>294957</v>
      </c>
      <c r="G67" s="528">
        <v>148985</v>
      </c>
      <c r="H67" s="528">
        <v>95511</v>
      </c>
      <c r="I67" s="528">
        <v>28342</v>
      </c>
      <c r="J67" s="528">
        <v>22737</v>
      </c>
      <c r="K67" s="528">
        <v>9179</v>
      </c>
      <c r="L67" s="528">
        <v>1405414</v>
      </c>
    </row>
    <row r="68" spans="1:12">
      <c r="A68" s="306" t="s">
        <v>268</v>
      </c>
      <c r="B68" s="306" t="s">
        <v>268</v>
      </c>
      <c r="C68" s="306" t="s">
        <v>250</v>
      </c>
      <c r="D68" s="528">
        <v>472228</v>
      </c>
      <c r="E68" s="528">
        <v>369557</v>
      </c>
      <c r="F68" s="528">
        <v>320950</v>
      </c>
      <c r="G68" s="528">
        <v>159923</v>
      </c>
      <c r="H68" s="528">
        <v>100180</v>
      </c>
      <c r="I68" s="528">
        <v>31622</v>
      </c>
      <c r="J68" s="528">
        <v>23435</v>
      </c>
      <c r="K68" s="528">
        <v>16328</v>
      </c>
      <c r="L68" s="528">
        <v>1494485</v>
      </c>
    </row>
    <row r="69" spans="1:12">
      <c r="A69" s="306" t="s">
        <v>268</v>
      </c>
      <c r="B69" s="306" t="s">
        <v>248</v>
      </c>
      <c r="C69" s="306" t="s">
        <v>330</v>
      </c>
      <c r="D69" s="528">
        <v>17086</v>
      </c>
      <c r="E69" s="528">
        <v>3625</v>
      </c>
      <c r="F69" s="528">
        <v>14894</v>
      </c>
      <c r="G69" s="528">
        <v>6316</v>
      </c>
      <c r="H69" s="528">
        <v>2751</v>
      </c>
      <c r="I69" s="528">
        <v>1830</v>
      </c>
      <c r="J69" s="528">
        <v>423</v>
      </c>
      <c r="K69" s="528">
        <v>4329</v>
      </c>
      <c r="L69" s="528">
        <v>51265</v>
      </c>
    </row>
    <row r="70" spans="1:12">
      <c r="A70" s="306" t="s">
        <v>268</v>
      </c>
      <c r="B70" s="306" t="s">
        <v>268</v>
      </c>
      <c r="C70" s="306" t="s">
        <v>331</v>
      </c>
      <c r="D70" s="528">
        <v>256940</v>
      </c>
      <c r="E70" s="528">
        <v>212151</v>
      </c>
      <c r="F70" s="528">
        <v>170945</v>
      </c>
      <c r="G70" s="528">
        <v>84613</v>
      </c>
      <c r="H70" s="528">
        <v>57365</v>
      </c>
      <c r="I70" s="528">
        <v>16975</v>
      </c>
      <c r="J70" s="528">
        <v>13064</v>
      </c>
      <c r="K70" s="528">
        <v>4884</v>
      </c>
      <c r="L70" s="528">
        <v>817064</v>
      </c>
    </row>
    <row r="71" spans="1:12">
      <c r="A71" s="306" t="s">
        <v>268</v>
      </c>
      <c r="B71" s="306" t="s">
        <v>268</v>
      </c>
      <c r="C71" s="306" t="s">
        <v>250</v>
      </c>
      <c r="D71" s="528">
        <v>274026</v>
      </c>
      <c r="E71" s="528">
        <v>215776</v>
      </c>
      <c r="F71" s="528">
        <v>185839</v>
      </c>
      <c r="G71" s="528">
        <v>90929</v>
      </c>
      <c r="H71" s="528">
        <v>60116</v>
      </c>
      <c r="I71" s="528">
        <v>18805</v>
      </c>
      <c r="J71" s="528">
        <v>13487</v>
      </c>
      <c r="K71" s="528">
        <v>9213</v>
      </c>
      <c r="L71" s="528">
        <v>868329</v>
      </c>
    </row>
    <row r="72" spans="1:12">
      <c r="A72" s="306" t="s">
        <v>268</v>
      </c>
      <c r="B72" s="306" t="s">
        <v>249</v>
      </c>
      <c r="C72" s="306" t="s">
        <v>330</v>
      </c>
      <c r="D72" s="528">
        <v>110786</v>
      </c>
      <c r="E72" s="528">
        <v>23820</v>
      </c>
      <c r="F72" s="528">
        <v>95354</v>
      </c>
      <c r="G72" s="528">
        <v>40203</v>
      </c>
      <c r="H72" s="528">
        <v>17495</v>
      </c>
      <c r="I72" s="528">
        <v>11570</v>
      </c>
      <c r="J72" s="528">
        <v>2855</v>
      </c>
      <c r="K72" s="528">
        <v>26218</v>
      </c>
      <c r="L72" s="528">
        <v>328348</v>
      </c>
    </row>
    <row r="73" spans="1:12" s="16" customFormat="1">
      <c r="A73" s="306" t="s">
        <v>268</v>
      </c>
      <c r="B73" s="306" t="s">
        <v>268</v>
      </c>
      <c r="C73" s="306" t="s">
        <v>331</v>
      </c>
      <c r="D73" s="528">
        <v>1642288</v>
      </c>
      <c r="E73" s="528">
        <v>1368239</v>
      </c>
      <c r="F73" s="528">
        <v>1062700</v>
      </c>
      <c r="G73" s="528">
        <v>555228</v>
      </c>
      <c r="H73" s="528">
        <v>348922</v>
      </c>
      <c r="I73" s="528">
        <v>100667</v>
      </c>
      <c r="J73" s="528">
        <v>89686</v>
      </c>
      <c r="K73" s="528">
        <v>36469</v>
      </c>
      <c r="L73" s="528">
        <v>5205088</v>
      </c>
    </row>
    <row r="74" spans="1:12" s="16" customFormat="1">
      <c r="A74" s="306" t="s">
        <v>268</v>
      </c>
      <c r="B74" s="306" t="s">
        <v>268</v>
      </c>
      <c r="C74" s="306" t="s">
        <v>250</v>
      </c>
      <c r="D74" s="528">
        <v>1753074</v>
      </c>
      <c r="E74" s="528">
        <v>1392059</v>
      </c>
      <c r="F74" s="528">
        <v>1158054</v>
      </c>
      <c r="G74" s="528">
        <v>595431</v>
      </c>
      <c r="H74" s="528">
        <v>366417</v>
      </c>
      <c r="I74" s="528">
        <v>112237</v>
      </c>
      <c r="J74" s="528">
        <v>92541</v>
      </c>
      <c r="K74" s="528">
        <v>62687</v>
      </c>
      <c r="L74" s="528">
        <v>5533436</v>
      </c>
    </row>
    <row r="75" spans="1:12" s="150" customFormat="1">
      <c r="A75" s="306">
        <v>2018</v>
      </c>
      <c r="B75" s="306" t="s">
        <v>244</v>
      </c>
      <c r="C75" s="306" t="s">
        <v>330</v>
      </c>
      <c r="D75" s="528">
        <v>6722</v>
      </c>
      <c r="E75" s="528">
        <v>1511</v>
      </c>
      <c r="F75" s="528">
        <v>5625</v>
      </c>
      <c r="G75" s="528">
        <v>2362</v>
      </c>
      <c r="H75" s="528">
        <v>1021</v>
      </c>
      <c r="I75" s="528">
        <v>644</v>
      </c>
      <c r="J75" s="528">
        <v>187</v>
      </c>
      <c r="K75" s="528">
        <v>1421</v>
      </c>
      <c r="L75" s="528">
        <v>19498</v>
      </c>
    </row>
    <row r="76" spans="1:12">
      <c r="A76" s="306" t="s">
        <v>268</v>
      </c>
      <c r="B76" s="306" t="s">
        <v>268</v>
      </c>
      <c r="C76" s="306" t="s">
        <v>331</v>
      </c>
      <c r="D76" s="528">
        <v>91858</v>
      </c>
      <c r="E76" s="528">
        <v>76621</v>
      </c>
      <c r="F76" s="528">
        <v>54256</v>
      </c>
      <c r="G76" s="528">
        <v>30486</v>
      </c>
      <c r="H76" s="528">
        <v>17799</v>
      </c>
      <c r="I76" s="528">
        <v>4862</v>
      </c>
      <c r="J76" s="528">
        <v>5209</v>
      </c>
      <c r="K76" s="528">
        <v>2038</v>
      </c>
      <c r="L76" s="528">
        <v>283165</v>
      </c>
    </row>
    <row r="77" spans="1:12">
      <c r="A77" s="306" t="s">
        <v>268</v>
      </c>
      <c r="B77" s="306" t="s">
        <v>268</v>
      </c>
      <c r="C77" s="306" t="s">
        <v>250</v>
      </c>
      <c r="D77" s="528">
        <v>98580</v>
      </c>
      <c r="E77" s="528">
        <v>78132</v>
      </c>
      <c r="F77" s="528">
        <v>59881</v>
      </c>
      <c r="G77" s="528">
        <v>32848</v>
      </c>
      <c r="H77" s="528">
        <v>18820</v>
      </c>
      <c r="I77" s="528">
        <v>5506</v>
      </c>
      <c r="J77" s="528">
        <v>5396</v>
      </c>
      <c r="K77" s="528">
        <v>3459</v>
      </c>
      <c r="L77" s="528">
        <v>302663</v>
      </c>
    </row>
    <row r="78" spans="1:12">
      <c r="A78" s="306" t="s">
        <v>268</v>
      </c>
      <c r="B78" s="306" t="s">
        <v>245</v>
      </c>
      <c r="C78" s="306" t="s">
        <v>330</v>
      </c>
      <c r="D78" s="528">
        <v>25773</v>
      </c>
      <c r="E78" s="528">
        <v>5716</v>
      </c>
      <c r="F78" s="528">
        <v>21829</v>
      </c>
      <c r="G78" s="528">
        <v>9183</v>
      </c>
      <c r="H78" s="528">
        <v>3985</v>
      </c>
      <c r="I78" s="528">
        <v>2508</v>
      </c>
      <c r="J78" s="528">
        <v>698</v>
      </c>
      <c r="K78" s="528">
        <v>5693</v>
      </c>
      <c r="L78" s="528">
        <v>75390</v>
      </c>
    </row>
    <row r="79" spans="1:12">
      <c r="A79" s="306" t="s">
        <v>268</v>
      </c>
      <c r="B79" s="306" t="s">
        <v>268</v>
      </c>
      <c r="C79" s="306" t="s">
        <v>331</v>
      </c>
      <c r="D79" s="528">
        <v>375381</v>
      </c>
      <c r="E79" s="528">
        <v>322610</v>
      </c>
      <c r="F79" s="528">
        <v>233848</v>
      </c>
      <c r="G79" s="528">
        <v>130000</v>
      </c>
      <c r="H79" s="528">
        <v>77037</v>
      </c>
      <c r="I79" s="528">
        <v>21385</v>
      </c>
      <c r="J79" s="528">
        <v>22120</v>
      </c>
      <c r="K79" s="528">
        <v>8932</v>
      </c>
      <c r="L79" s="528">
        <v>1191487</v>
      </c>
    </row>
    <row r="80" spans="1:12">
      <c r="A80" s="306" t="s">
        <v>268</v>
      </c>
      <c r="B80" s="306" t="s">
        <v>268</v>
      </c>
      <c r="C80" s="306" t="s">
        <v>250</v>
      </c>
      <c r="D80" s="528">
        <v>401154</v>
      </c>
      <c r="E80" s="528">
        <v>328326</v>
      </c>
      <c r="F80" s="528">
        <v>255677</v>
      </c>
      <c r="G80" s="528">
        <v>139183</v>
      </c>
      <c r="H80" s="528">
        <v>81022</v>
      </c>
      <c r="I80" s="528">
        <v>23893</v>
      </c>
      <c r="J80" s="528">
        <v>22818</v>
      </c>
      <c r="K80" s="528">
        <v>14625</v>
      </c>
      <c r="L80" s="528">
        <v>1266877</v>
      </c>
    </row>
    <row r="81" spans="1:12">
      <c r="A81" s="306" t="s">
        <v>268</v>
      </c>
      <c r="B81" s="306" t="s">
        <v>246</v>
      </c>
      <c r="C81" s="306" t="s">
        <v>330</v>
      </c>
      <c r="D81" s="528">
        <v>31539</v>
      </c>
      <c r="E81" s="528">
        <v>6781</v>
      </c>
      <c r="F81" s="528">
        <v>27207</v>
      </c>
      <c r="G81" s="528">
        <v>11459</v>
      </c>
      <c r="H81" s="528">
        <v>5123</v>
      </c>
      <c r="I81" s="528">
        <v>3217</v>
      </c>
      <c r="J81" s="528">
        <v>871</v>
      </c>
      <c r="K81" s="528">
        <v>7553</v>
      </c>
      <c r="L81" s="528">
        <v>93760</v>
      </c>
    </row>
    <row r="82" spans="1:12">
      <c r="A82" s="306" t="s">
        <v>268</v>
      </c>
      <c r="B82" s="306" t="s">
        <v>268</v>
      </c>
      <c r="C82" s="306" t="s">
        <v>331</v>
      </c>
      <c r="D82" s="528">
        <v>478302</v>
      </c>
      <c r="E82" s="528">
        <v>401099</v>
      </c>
      <c r="F82" s="528">
        <v>310292</v>
      </c>
      <c r="G82" s="528">
        <v>160814</v>
      </c>
      <c r="H82" s="528">
        <v>100371</v>
      </c>
      <c r="I82" s="528">
        <v>28680</v>
      </c>
      <c r="J82" s="528">
        <v>27187</v>
      </c>
      <c r="K82" s="528">
        <v>10620</v>
      </c>
      <c r="L82" s="528">
        <v>1517649</v>
      </c>
    </row>
    <row r="83" spans="1:12">
      <c r="A83" s="306" t="s">
        <v>268</v>
      </c>
      <c r="B83" s="306" t="s">
        <v>268</v>
      </c>
      <c r="C83" s="306" t="s">
        <v>250</v>
      </c>
      <c r="D83" s="528">
        <v>509841</v>
      </c>
      <c r="E83" s="528">
        <v>407880</v>
      </c>
      <c r="F83" s="528">
        <v>337499</v>
      </c>
      <c r="G83" s="528">
        <v>172273</v>
      </c>
      <c r="H83" s="528">
        <v>105494</v>
      </c>
      <c r="I83" s="528">
        <v>31897</v>
      </c>
      <c r="J83" s="528">
        <v>28058</v>
      </c>
      <c r="K83" s="528">
        <v>18173</v>
      </c>
      <c r="L83" s="528">
        <v>1611409</v>
      </c>
    </row>
    <row r="84" spans="1:12">
      <c r="A84" s="306" t="s">
        <v>268</v>
      </c>
      <c r="B84" s="306" t="s">
        <v>247</v>
      </c>
      <c r="C84" s="306" t="s">
        <v>330</v>
      </c>
      <c r="D84" s="528">
        <v>30603</v>
      </c>
      <c r="E84" s="528">
        <v>6437</v>
      </c>
      <c r="F84" s="528">
        <v>26585</v>
      </c>
      <c r="G84" s="528">
        <v>11191</v>
      </c>
      <c r="H84" s="528">
        <v>4786</v>
      </c>
      <c r="I84" s="528">
        <v>3406</v>
      </c>
      <c r="J84" s="528">
        <v>711</v>
      </c>
      <c r="K84" s="528">
        <v>7128</v>
      </c>
      <c r="L84" s="528">
        <v>90863</v>
      </c>
    </row>
    <row r="85" spans="1:12">
      <c r="A85" s="306" t="s">
        <v>268</v>
      </c>
      <c r="B85" s="306" t="s">
        <v>268</v>
      </c>
      <c r="C85" s="306" t="s">
        <v>331</v>
      </c>
      <c r="D85" s="528">
        <v>453148</v>
      </c>
      <c r="E85" s="528">
        <v>374207</v>
      </c>
      <c r="F85" s="528">
        <v>304720</v>
      </c>
      <c r="G85" s="528">
        <v>152927</v>
      </c>
      <c r="H85" s="528">
        <v>97490</v>
      </c>
      <c r="I85" s="528">
        <v>29135</v>
      </c>
      <c r="J85" s="528">
        <v>23736</v>
      </c>
      <c r="K85" s="528">
        <v>9489</v>
      </c>
      <c r="L85" s="528">
        <v>1445112</v>
      </c>
    </row>
    <row r="86" spans="1:12">
      <c r="A86" s="306" t="s">
        <v>268</v>
      </c>
      <c r="B86" s="306" t="s">
        <v>268</v>
      </c>
      <c r="C86" s="306" t="s">
        <v>250</v>
      </c>
      <c r="D86" s="528">
        <v>483751</v>
      </c>
      <c r="E86" s="528">
        <v>380644</v>
      </c>
      <c r="F86" s="528">
        <v>331305</v>
      </c>
      <c r="G86" s="528">
        <v>164118</v>
      </c>
      <c r="H86" s="528">
        <v>102276</v>
      </c>
      <c r="I86" s="528">
        <v>32541</v>
      </c>
      <c r="J86" s="528">
        <v>24447</v>
      </c>
      <c r="K86" s="528">
        <v>16617</v>
      </c>
      <c r="L86" s="528">
        <v>1535975</v>
      </c>
    </row>
    <row r="87" spans="1:12">
      <c r="A87" s="306" t="s">
        <v>268</v>
      </c>
      <c r="B87" s="306" t="s">
        <v>248</v>
      </c>
      <c r="C87" s="306" t="s">
        <v>330</v>
      </c>
      <c r="D87" s="528">
        <v>17124</v>
      </c>
      <c r="E87" s="528">
        <v>3646</v>
      </c>
      <c r="F87" s="528">
        <v>14992</v>
      </c>
      <c r="G87" s="528">
        <v>6270</v>
      </c>
      <c r="H87" s="528">
        <v>2753</v>
      </c>
      <c r="I87" s="528">
        <v>1802</v>
      </c>
      <c r="J87" s="528">
        <v>421</v>
      </c>
      <c r="K87" s="528">
        <v>4242</v>
      </c>
      <c r="L87" s="528">
        <v>51258</v>
      </c>
    </row>
    <row r="88" spans="1:12">
      <c r="A88" s="306" t="s">
        <v>268</v>
      </c>
      <c r="B88" s="306" t="s">
        <v>268</v>
      </c>
      <c r="C88" s="306" t="s">
        <v>331</v>
      </c>
      <c r="D88" s="528">
        <v>256846</v>
      </c>
      <c r="E88" s="528">
        <v>213390</v>
      </c>
      <c r="F88" s="528">
        <v>171561</v>
      </c>
      <c r="G88" s="528">
        <v>84531</v>
      </c>
      <c r="H88" s="528">
        <v>56901</v>
      </c>
      <c r="I88" s="528">
        <v>16690</v>
      </c>
      <c r="J88" s="528">
        <v>13141</v>
      </c>
      <c r="K88" s="528">
        <v>4960</v>
      </c>
      <c r="L88" s="528">
        <v>818157</v>
      </c>
    </row>
    <row r="89" spans="1:12">
      <c r="A89" s="306" t="s">
        <v>268</v>
      </c>
      <c r="B89" s="306" t="s">
        <v>268</v>
      </c>
      <c r="C89" s="306" t="s">
        <v>250</v>
      </c>
      <c r="D89" s="528">
        <v>273970</v>
      </c>
      <c r="E89" s="528">
        <v>217036</v>
      </c>
      <c r="F89" s="528">
        <v>186553</v>
      </c>
      <c r="G89" s="528">
        <v>90801</v>
      </c>
      <c r="H89" s="528">
        <v>59654</v>
      </c>
      <c r="I89" s="528">
        <v>18492</v>
      </c>
      <c r="J89" s="528">
        <v>13562</v>
      </c>
      <c r="K89" s="528">
        <v>9202</v>
      </c>
      <c r="L89" s="528">
        <v>869415</v>
      </c>
    </row>
    <row r="90" spans="1:12">
      <c r="A90" s="306" t="s">
        <v>268</v>
      </c>
      <c r="B90" s="306" t="s">
        <v>249</v>
      </c>
      <c r="C90" s="306" t="s">
        <v>330</v>
      </c>
      <c r="D90" s="528">
        <v>111761</v>
      </c>
      <c r="E90" s="528">
        <v>24091</v>
      </c>
      <c r="F90" s="528">
        <v>96238</v>
      </c>
      <c r="G90" s="528">
        <v>40465</v>
      </c>
      <c r="H90" s="528">
        <v>17668</v>
      </c>
      <c r="I90" s="528">
        <v>11577</v>
      </c>
      <c r="J90" s="528">
        <v>2888</v>
      </c>
      <c r="K90" s="528">
        <v>26037</v>
      </c>
      <c r="L90" s="528">
        <v>330769</v>
      </c>
    </row>
    <row r="91" spans="1:12">
      <c r="A91" s="306" t="s">
        <v>268</v>
      </c>
      <c r="B91" s="306" t="s">
        <v>268</v>
      </c>
      <c r="C91" s="306" t="s">
        <v>331</v>
      </c>
      <c r="D91" s="528">
        <v>1655535</v>
      </c>
      <c r="E91" s="528">
        <v>1387927</v>
      </c>
      <c r="F91" s="528">
        <v>1074677</v>
      </c>
      <c r="G91" s="528">
        <v>558758</v>
      </c>
      <c r="H91" s="528">
        <v>349598</v>
      </c>
      <c r="I91" s="528">
        <v>100752</v>
      </c>
      <c r="J91" s="528">
        <v>91393</v>
      </c>
      <c r="K91" s="528">
        <v>36039</v>
      </c>
      <c r="L91" s="528">
        <v>5255570</v>
      </c>
    </row>
    <row r="92" spans="1:12">
      <c r="A92" s="306" t="s">
        <v>268</v>
      </c>
      <c r="B92" s="306" t="s">
        <v>268</v>
      </c>
      <c r="C92" s="306" t="s">
        <v>250</v>
      </c>
      <c r="D92" s="528">
        <v>1767296</v>
      </c>
      <c r="E92" s="528">
        <v>1412018</v>
      </c>
      <c r="F92" s="528">
        <v>1170915</v>
      </c>
      <c r="G92" s="528">
        <v>599223</v>
      </c>
      <c r="H92" s="528">
        <v>367266</v>
      </c>
      <c r="I92" s="528">
        <v>112329</v>
      </c>
      <c r="J92" s="528">
        <v>94281</v>
      </c>
      <c r="K92" s="528">
        <v>62076</v>
      </c>
      <c r="L92" s="528">
        <v>5586339</v>
      </c>
    </row>
    <row r="93" spans="1:12">
      <c r="A93" s="153" t="s">
        <v>127</v>
      </c>
      <c r="B93" s="153"/>
      <c r="C93" s="153"/>
      <c r="D93" s="16"/>
      <c r="E93" s="457"/>
      <c r="F93" s="457"/>
      <c r="G93" s="457"/>
      <c r="H93" s="457"/>
      <c r="I93" s="457"/>
      <c r="J93" s="457"/>
      <c r="K93" s="457"/>
      <c r="L93" s="457"/>
    </row>
    <row r="94" spans="1:12">
      <c r="A94" s="464" t="s">
        <v>139</v>
      </c>
      <c r="B94" s="153"/>
      <c r="C94" s="153"/>
      <c r="D94" s="16"/>
      <c r="E94" s="457"/>
      <c r="F94" s="457"/>
      <c r="G94" s="457"/>
      <c r="H94" s="457"/>
      <c r="I94" s="457"/>
      <c r="J94" s="457"/>
      <c r="K94" s="457"/>
      <c r="L94" s="457"/>
    </row>
  </sheetData>
  <customSheetViews>
    <customSheetView guid="{9B1E4C89-5E12-4216-9D91-287A277F1BB3}">
      <selection sqref="A1:L1"/>
      <pageMargins left="0.7" right="0.7" top="0.75" bottom="0.75" header="0.3" footer="0.3"/>
    </customSheetView>
  </customSheetViews>
  <mergeCells count="1">
    <mergeCell ref="A1:L1"/>
  </mergeCells>
  <pageMargins left="0.25" right="0.25" top="0.5" bottom="0.5" header="0.3" footer="0.3"/>
  <pageSetup paperSize="9" scale="94" orientation="landscape" r:id="rId1"/>
  <rowBreaks count="2" manualBreakCount="2">
    <brk id="38" max="11" man="1"/>
    <brk id="74" max="11" man="1"/>
  </rowBreaks>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7"/>
  <dimension ref="A1:L78"/>
  <sheetViews>
    <sheetView zoomScaleNormal="100" workbookViewId="0">
      <pane ySplit="2" topLeftCell="A3" activePane="bottomLeft" state="frozen"/>
      <selection pane="bottomLeft" sqref="A1:L1"/>
    </sheetView>
  </sheetViews>
  <sheetFormatPr defaultRowHeight="15"/>
  <cols>
    <col min="1" max="1" width="9.140625" style="4"/>
    <col min="2" max="2" width="16.7109375" style="4" customWidth="1"/>
    <col min="3" max="3" width="15.28515625" style="4" customWidth="1"/>
    <col min="4" max="12" width="10.7109375" style="4" customWidth="1"/>
    <col min="13" max="16384" width="9.140625" style="4"/>
  </cols>
  <sheetData>
    <row r="1" spans="1:12" ht="15" customHeight="1">
      <c r="A1" s="858" t="s">
        <v>691</v>
      </c>
      <c r="B1" s="858"/>
      <c r="C1" s="858"/>
      <c r="D1" s="858"/>
      <c r="E1" s="858"/>
      <c r="F1" s="858"/>
      <c r="G1" s="858"/>
      <c r="H1" s="858"/>
      <c r="I1" s="858"/>
      <c r="J1" s="858"/>
      <c r="K1" s="858"/>
      <c r="L1" s="858"/>
    </row>
    <row r="2" spans="1:12" ht="15" customHeight="1">
      <c r="A2" s="304" t="s">
        <v>261</v>
      </c>
      <c r="B2" s="304" t="s">
        <v>243</v>
      </c>
      <c r="C2" s="304" t="s">
        <v>426</v>
      </c>
      <c r="D2" s="305" t="s">
        <v>0</v>
      </c>
      <c r="E2" s="305" t="s">
        <v>1</v>
      </c>
      <c r="F2" s="305" t="s">
        <v>2</v>
      </c>
      <c r="G2" s="305" t="s">
        <v>3</v>
      </c>
      <c r="H2" s="305" t="s">
        <v>4</v>
      </c>
      <c r="I2" s="305" t="s">
        <v>5</v>
      </c>
      <c r="J2" s="305" t="s">
        <v>6</v>
      </c>
      <c r="K2" s="305" t="s">
        <v>7</v>
      </c>
      <c r="L2" s="305" t="s">
        <v>427</v>
      </c>
    </row>
    <row r="3" spans="1:12">
      <c r="A3" s="306">
        <v>2015</v>
      </c>
      <c r="B3" s="21" t="s">
        <v>428</v>
      </c>
      <c r="C3" s="306" t="s">
        <v>330</v>
      </c>
      <c r="D3" s="529">
        <v>31712</v>
      </c>
      <c r="E3" s="529">
        <v>6947</v>
      </c>
      <c r="F3" s="529">
        <v>27191</v>
      </c>
      <c r="G3" s="529">
        <v>11439</v>
      </c>
      <c r="H3" s="529">
        <v>5020</v>
      </c>
      <c r="I3" s="529">
        <v>3103</v>
      </c>
      <c r="J3" s="529">
        <v>874</v>
      </c>
      <c r="K3" s="529">
        <v>7398</v>
      </c>
      <c r="L3" s="529">
        <v>93702</v>
      </c>
    </row>
    <row r="4" spans="1:12">
      <c r="A4" s="749">
        <v>2015</v>
      </c>
      <c r="B4" s="750" t="s">
        <v>428</v>
      </c>
      <c r="C4" s="306" t="s">
        <v>331</v>
      </c>
      <c r="D4" s="530">
        <v>463401</v>
      </c>
      <c r="E4" s="530">
        <v>381745</v>
      </c>
      <c r="F4" s="530">
        <v>290013</v>
      </c>
      <c r="G4" s="530">
        <v>160685</v>
      </c>
      <c r="H4" s="530">
        <v>97377</v>
      </c>
      <c r="I4" s="530">
        <v>27136</v>
      </c>
      <c r="J4" s="530">
        <v>26510</v>
      </c>
      <c r="K4" s="530">
        <v>11825</v>
      </c>
      <c r="L4" s="530">
        <v>1458865</v>
      </c>
    </row>
    <row r="5" spans="1:12">
      <c r="A5" s="749">
        <v>2015</v>
      </c>
      <c r="B5" s="750" t="s">
        <v>428</v>
      </c>
      <c r="C5" s="306" t="s">
        <v>250</v>
      </c>
      <c r="D5" s="530">
        <v>495113</v>
      </c>
      <c r="E5" s="530">
        <v>388692</v>
      </c>
      <c r="F5" s="530">
        <v>317204</v>
      </c>
      <c r="G5" s="530">
        <v>172124</v>
      </c>
      <c r="H5" s="530">
        <v>102397</v>
      </c>
      <c r="I5" s="530">
        <v>30239</v>
      </c>
      <c r="J5" s="530">
        <v>27384</v>
      </c>
      <c r="K5" s="530">
        <v>19223</v>
      </c>
      <c r="L5" s="530">
        <v>1552567</v>
      </c>
    </row>
    <row r="6" spans="1:12">
      <c r="A6" s="749">
        <v>2015</v>
      </c>
      <c r="B6" s="21" t="s">
        <v>246</v>
      </c>
      <c r="C6" s="306" t="s">
        <v>330</v>
      </c>
      <c r="D6" s="530">
        <v>31300</v>
      </c>
      <c r="E6" s="530">
        <v>6649</v>
      </c>
      <c r="F6" s="530">
        <v>27162</v>
      </c>
      <c r="G6" s="530">
        <v>11476</v>
      </c>
      <c r="H6" s="530">
        <v>4975</v>
      </c>
      <c r="I6" s="530">
        <v>3535</v>
      </c>
      <c r="J6" s="530">
        <v>785</v>
      </c>
      <c r="K6" s="530">
        <v>7487</v>
      </c>
      <c r="L6" s="530">
        <v>93392</v>
      </c>
    </row>
    <row r="7" spans="1:12">
      <c r="A7" s="749">
        <v>2015</v>
      </c>
      <c r="B7" s="750" t="s">
        <v>246</v>
      </c>
      <c r="C7" s="306" t="s">
        <v>331</v>
      </c>
      <c r="D7" s="530">
        <v>457854</v>
      </c>
      <c r="E7" s="530">
        <v>369315</v>
      </c>
      <c r="F7" s="530">
        <v>297982</v>
      </c>
      <c r="G7" s="530">
        <v>156358</v>
      </c>
      <c r="H7" s="530">
        <v>97621</v>
      </c>
      <c r="I7" s="530">
        <v>28854</v>
      </c>
      <c r="J7" s="530">
        <v>24252</v>
      </c>
      <c r="K7" s="530">
        <v>10492</v>
      </c>
      <c r="L7" s="530">
        <v>1442870</v>
      </c>
    </row>
    <row r="8" spans="1:12">
      <c r="A8" s="749">
        <v>2015</v>
      </c>
      <c r="B8" s="750" t="s">
        <v>246</v>
      </c>
      <c r="C8" s="306" t="s">
        <v>250</v>
      </c>
      <c r="D8" s="530">
        <v>489154</v>
      </c>
      <c r="E8" s="530">
        <v>375964</v>
      </c>
      <c r="F8" s="530">
        <v>325144</v>
      </c>
      <c r="G8" s="530">
        <v>167834</v>
      </c>
      <c r="H8" s="530">
        <v>102596</v>
      </c>
      <c r="I8" s="530">
        <v>32389</v>
      </c>
      <c r="J8" s="530">
        <v>25037</v>
      </c>
      <c r="K8" s="530">
        <v>17979</v>
      </c>
      <c r="L8" s="530">
        <v>1536262</v>
      </c>
    </row>
    <row r="9" spans="1:12">
      <c r="A9" s="749">
        <v>2015</v>
      </c>
      <c r="B9" s="21" t="s">
        <v>247</v>
      </c>
      <c r="C9" s="306" t="s">
        <v>330</v>
      </c>
      <c r="D9" s="530">
        <v>28757</v>
      </c>
      <c r="E9" s="530">
        <v>5995</v>
      </c>
      <c r="F9" s="530">
        <v>25001</v>
      </c>
      <c r="G9" s="530">
        <v>10489</v>
      </c>
      <c r="H9" s="530">
        <v>4452</v>
      </c>
      <c r="I9" s="530">
        <v>3033</v>
      </c>
      <c r="J9" s="530">
        <v>664</v>
      </c>
      <c r="K9" s="530">
        <v>7250</v>
      </c>
      <c r="L9" s="530">
        <v>85662</v>
      </c>
    </row>
    <row r="10" spans="1:12">
      <c r="A10" s="749">
        <v>2015</v>
      </c>
      <c r="B10" s="750" t="s">
        <v>247</v>
      </c>
      <c r="C10" s="306" t="s">
        <v>331</v>
      </c>
      <c r="D10" s="530">
        <v>419925</v>
      </c>
      <c r="E10" s="530">
        <v>337101</v>
      </c>
      <c r="F10" s="530">
        <v>277013</v>
      </c>
      <c r="G10" s="530">
        <v>141167</v>
      </c>
      <c r="H10" s="530">
        <v>92308</v>
      </c>
      <c r="I10" s="530">
        <v>27608</v>
      </c>
      <c r="J10" s="530">
        <v>20919</v>
      </c>
      <c r="K10" s="530">
        <v>8858</v>
      </c>
      <c r="L10" s="530">
        <v>1325026</v>
      </c>
    </row>
    <row r="11" spans="1:12">
      <c r="A11" s="749">
        <v>2015</v>
      </c>
      <c r="B11" s="750" t="s">
        <v>247</v>
      </c>
      <c r="C11" s="306" t="s">
        <v>250</v>
      </c>
      <c r="D11" s="530">
        <v>448682</v>
      </c>
      <c r="E11" s="530">
        <v>343096</v>
      </c>
      <c r="F11" s="530">
        <v>302014</v>
      </c>
      <c r="G11" s="530">
        <v>151656</v>
      </c>
      <c r="H11" s="530">
        <v>96760</v>
      </c>
      <c r="I11" s="530">
        <v>30641</v>
      </c>
      <c r="J11" s="530">
        <v>21583</v>
      </c>
      <c r="K11" s="530">
        <v>16108</v>
      </c>
      <c r="L11" s="530">
        <v>1410688</v>
      </c>
    </row>
    <row r="12" spans="1:12">
      <c r="A12" s="749">
        <v>2015</v>
      </c>
      <c r="B12" s="21" t="s">
        <v>248</v>
      </c>
      <c r="C12" s="306" t="s">
        <v>330</v>
      </c>
      <c r="D12" s="530">
        <v>16470</v>
      </c>
      <c r="E12" s="530">
        <v>3581</v>
      </c>
      <c r="F12" s="530">
        <v>13750</v>
      </c>
      <c r="G12" s="530">
        <v>5913</v>
      </c>
      <c r="H12" s="530">
        <v>2772</v>
      </c>
      <c r="I12" s="530">
        <v>1780</v>
      </c>
      <c r="J12" s="530">
        <v>502</v>
      </c>
      <c r="K12" s="530">
        <v>3998</v>
      </c>
      <c r="L12" s="530">
        <v>48780</v>
      </c>
    </row>
    <row r="13" spans="1:12">
      <c r="A13" s="749">
        <v>2015</v>
      </c>
      <c r="B13" s="750" t="s">
        <v>248</v>
      </c>
      <c r="C13" s="306" t="s">
        <v>331</v>
      </c>
      <c r="D13" s="530">
        <v>256067</v>
      </c>
      <c r="E13" s="530">
        <v>208317</v>
      </c>
      <c r="F13" s="530">
        <v>167345</v>
      </c>
      <c r="G13" s="530">
        <v>86492</v>
      </c>
      <c r="H13" s="530">
        <v>58467</v>
      </c>
      <c r="I13" s="530">
        <v>17592</v>
      </c>
      <c r="J13" s="530">
        <v>13144</v>
      </c>
      <c r="K13" s="530">
        <v>5062</v>
      </c>
      <c r="L13" s="530">
        <v>812562</v>
      </c>
    </row>
    <row r="14" spans="1:12">
      <c r="A14" s="749">
        <v>2015</v>
      </c>
      <c r="B14" s="750" t="s">
        <v>248</v>
      </c>
      <c r="C14" s="306" t="s">
        <v>250</v>
      </c>
      <c r="D14" s="530">
        <v>272537</v>
      </c>
      <c r="E14" s="530">
        <v>211898</v>
      </c>
      <c r="F14" s="530">
        <v>181095</v>
      </c>
      <c r="G14" s="530">
        <v>92405</v>
      </c>
      <c r="H14" s="530">
        <v>61239</v>
      </c>
      <c r="I14" s="530">
        <v>19372</v>
      </c>
      <c r="J14" s="530">
        <v>13646</v>
      </c>
      <c r="K14" s="530">
        <v>9060</v>
      </c>
      <c r="L14" s="530">
        <v>861342</v>
      </c>
    </row>
    <row r="15" spans="1:12">
      <c r="A15" s="749">
        <v>2015</v>
      </c>
      <c r="B15" s="21" t="s">
        <v>249</v>
      </c>
      <c r="C15" s="306" t="s">
        <v>330</v>
      </c>
      <c r="D15" s="530">
        <v>108239</v>
      </c>
      <c r="E15" s="530">
        <v>23172</v>
      </c>
      <c r="F15" s="530">
        <v>93104</v>
      </c>
      <c r="G15" s="530">
        <v>39317</v>
      </c>
      <c r="H15" s="530">
        <v>17219</v>
      </c>
      <c r="I15" s="530">
        <v>11451</v>
      </c>
      <c r="J15" s="530">
        <v>2825</v>
      </c>
      <c r="K15" s="530">
        <v>26133</v>
      </c>
      <c r="L15" s="530">
        <v>321536</v>
      </c>
    </row>
    <row r="16" spans="1:12">
      <c r="A16" s="749">
        <v>2015</v>
      </c>
      <c r="B16" s="750" t="s">
        <v>249</v>
      </c>
      <c r="C16" s="306" t="s">
        <v>331</v>
      </c>
      <c r="D16" s="530">
        <v>1597247</v>
      </c>
      <c r="E16" s="530">
        <v>1296478</v>
      </c>
      <c r="F16" s="530">
        <v>1032353</v>
      </c>
      <c r="G16" s="530">
        <v>544702</v>
      </c>
      <c r="H16" s="530">
        <v>345773</v>
      </c>
      <c r="I16" s="530">
        <v>101190</v>
      </c>
      <c r="J16" s="530">
        <v>84825</v>
      </c>
      <c r="K16" s="530">
        <v>36237</v>
      </c>
      <c r="L16" s="530">
        <v>5039323</v>
      </c>
    </row>
    <row r="17" spans="1:12">
      <c r="A17" s="749">
        <v>2015</v>
      </c>
      <c r="B17" s="750" t="s">
        <v>249</v>
      </c>
      <c r="C17" s="306" t="s">
        <v>250</v>
      </c>
      <c r="D17" s="530">
        <v>1705486</v>
      </c>
      <c r="E17" s="530">
        <v>1319650</v>
      </c>
      <c r="F17" s="530">
        <v>1125457</v>
      </c>
      <c r="G17" s="530">
        <v>584019</v>
      </c>
      <c r="H17" s="530">
        <v>362992</v>
      </c>
      <c r="I17" s="530">
        <v>112641</v>
      </c>
      <c r="J17" s="530">
        <v>87650</v>
      </c>
      <c r="K17" s="530">
        <v>62370</v>
      </c>
      <c r="L17" s="530">
        <v>5360859</v>
      </c>
    </row>
    <row r="18" spans="1:12">
      <c r="A18" s="306">
        <v>2016</v>
      </c>
      <c r="B18" s="21" t="s">
        <v>428</v>
      </c>
      <c r="C18" s="306" t="s">
        <v>330</v>
      </c>
      <c r="D18" s="530">
        <v>32068</v>
      </c>
      <c r="E18" s="530">
        <v>7106</v>
      </c>
      <c r="F18" s="530">
        <v>26961</v>
      </c>
      <c r="G18" s="530">
        <v>11477</v>
      </c>
      <c r="H18" s="530">
        <v>4957</v>
      </c>
      <c r="I18" s="530">
        <v>3117</v>
      </c>
      <c r="J18" s="530">
        <v>899</v>
      </c>
      <c r="K18" s="530">
        <v>7229</v>
      </c>
      <c r="L18" s="530">
        <v>93830</v>
      </c>
    </row>
    <row r="19" spans="1:12">
      <c r="A19" s="749">
        <v>2016</v>
      </c>
      <c r="B19" s="750" t="s">
        <v>428</v>
      </c>
      <c r="C19" s="306" t="s">
        <v>331</v>
      </c>
      <c r="D19" s="530">
        <v>469063</v>
      </c>
      <c r="E19" s="530">
        <v>394220</v>
      </c>
      <c r="F19" s="530">
        <v>290368</v>
      </c>
      <c r="G19" s="530">
        <v>161521</v>
      </c>
      <c r="H19" s="530">
        <v>98115</v>
      </c>
      <c r="I19" s="530">
        <v>26959</v>
      </c>
      <c r="J19" s="530">
        <v>27155</v>
      </c>
      <c r="K19" s="530">
        <v>12127</v>
      </c>
      <c r="L19" s="530">
        <v>1479796</v>
      </c>
    </row>
    <row r="20" spans="1:12">
      <c r="A20" s="749">
        <v>2016</v>
      </c>
      <c r="B20" s="750" t="s">
        <v>428</v>
      </c>
      <c r="C20" s="306" t="s">
        <v>250</v>
      </c>
      <c r="D20" s="530">
        <v>501131</v>
      </c>
      <c r="E20" s="530">
        <v>401326</v>
      </c>
      <c r="F20" s="530">
        <v>317329</v>
      </c>
      <c r="G20" s="530">
        <v>172998</v>
      </c>
      <c r="H20" s="530">
        <v>103072</v>
      </c>
      <c r="I20" s="530">
        <v>30076</v>
      </c>
      <c r="J20" s="530">
        <v>28054</v>
      </c>
      <c r="K20" s="530">
        <v>19356</v>
      </c>
      <c r="L20" s="530">
        <v>1573626</v>
      </c>
    </row>
    <row r="21" spans="1:12">
      <c r="A21" s="749">
        <v>2016</v>
      </c>
      <c r="B21" s="21" t="s">
        <v>246</v>
      </c>
      <c r="C21" s="306" t="s">
        <v>330</v>
      </c>
      <c r="D21" s="530">
        <v>31426</v>
      </c>
      <c r="E21" s="530">
        <v>6789</v>
      </c>
      <c r="F21" s="530">
        <v>27372</v>
      </c>
      <c r="G21" s="530">
        <v>11383</v>
      </c>
      <c r="H21" s="530">
        <v>5017</v>
      </c>
      <c r="I21" s="530">
        <v>3475</v>
      </c>
      <c r="J21" s="530">
        <v>796</v>
      </c>
      <c r="K21" s="530">
        <v>7580</v>
      </c>
      <c r="L21" s="530">
        <v>93858</v>
      </c>
    </row>
    <row r="22" spans="1:12">
      <c r="A22" s="749">
        <v>2016</v>
      </c>
      <c r="B22" s="750" t="s">
        <v>246</v>
      </c>
      <c r="C22" s="306" t="s">
        <v>331</v>
      </c>
      <c r="D22" s="530">
        <v>467029</v>
      </c>
      <c r="E22" s="530">
        <v>380426</v>
      </c>
      <c r="F22" s="530">
        <v>303154</v>
      </c>
      <c r="G22" s="530">
        <v>158767</v>
      </c>
      <c r="H22" s="530">
        <v>99145</v>
      </c>
      <c r="I22" s="530">
        <v>29004</v>
      </c>
      <c r="J22" s="530">
        <v>24971</v>
      </c>
      <c r="K22" s="530">
        <v>10658</v>
      </c>
      <c r="L22" s="530">
        <v>1473423</v>
      </c>
    </row>
    <row r="23" spans="1:12">
      <c r="A23" s="749">
        <v>2016</v>
      </c>
      <c r="B23" s="750" t="s">
        <v>246</v>
      </c>
      <c r="C23" s="306" t="s">
        <v>250</v>
      </c>
      <c r="D23" s="530">
        <v>498455</v>
      </c>
      <c r="E23" s="530">
        <v>387215</v>
      </c>
      <c r="F23" s="530">
        <v>330526</v>
      </c>
      <c r="G23" s="530">
        <v>170150</v>
      </c>
      <c r="H23" s="530">
        <v>104162</v>
      </c>
      <c r="I23" s="530">
        <v>32479</v>
      </c>
      <c r="J23" s="530">
        <v>25767</v>
      </c>
      <c r="K23" s="530">
        <v>18238</v>
      </c>
      <c r="L23" s="530">
        <v>1567281</v>
      </c>
    </row>
    <row r="24" spans="1:12">
      <c r="A24" s="749">
        <v>2016</v>
      </c>
      <c r="B24" s="21" t="s">
        <v>247</v>
      </c>
      <c r="C24" s="306" t="s">
        <v>330</v>
      </c>
      <c r="D24" s="530">
        <v>29121</v>
      </c>
      <c r="E24" s="530">
        <v>6025</v>
      </c>
      <c r="F24" s="530">
        <v>25077</v>
      </c>
      <c r="G24" s="530">
        <v>10723</v>
      </c>
      <c r="H24" s="530">
        <v>4532</v>
      </c>
      <c r="I24" s="530">
        <v>3129</v>
      </c>
      <c r="J24" s="530">
        <v>694</v>
      </c>
      <c r="K24" s="530">
        <v>7318</v>
      </c>
      <c r="L24" s="530">
        <v>86645</v>
      </c>
    </row>
    <row r="25" spans="1:12">
      <c r="A25" s="749">
        <v>2016</v>
      </c>
      <c r="B25" s="750" t="s">
        <v>247</v>
      </c>
      <c r="C25" s="306" t="s">
        <v>331</v>
      </c>
      <c r="D25" s="530">
        <v>424624</v>
      </c>
      <c r="E25" s="530">
        <v>345498</v>
      </c>
      <c r="F25" s="530">
        <v>281487</v>
      </c>
      <c r="G25" s="530">
        <v>142657</v>
      </c>
      <c r="H25" s="530">
        <v>92823</v>
      </c>
      <c r="I25" s="530">
        <v>27562</v>
      </c>
      <c r="J25" s="530">
        <v>21476</v>
      </c>
      <c r="K25" s="530">
        <v>8686</v>
      </c>
      <c r="L25" s="530">
        <v>1345045</v>
      </c>
    </row>
    <row r="26" spans="1:12">
      <c r="A26" s="749">
        <v>2016</v>
      </c>
      <c r="B26" s="750" t="s">
        <v>247</v>
      </c>
      <c r="C26" s="306" t="s">
        <v>250</v>
      </c>
      <c r="D26" s="530">
        <v>453745</v>
      </c>
      <c r="E26" s="530">
        <v>351523</v>
      </c>
      <c r="F26" s="530">
        <v>306564</v>
      </c>
      <c r="G26" s="530">
        <v>153380</v>
      </c>
      <c r="H26" s="530">
        <v>97355</v>
      </c>
      <c r="I26" s="530">
        <v>30691</v>
      </c>
      <c r="J26" s="530">
        <v>22170</v>
      </c>
      <c r="K26" s="530">
        <v>16004</v>
      </c>
      <c r="L26" s="530">
        <v>1431690</v>
      </c>
    </row>
    <row r="27" spans="1:12">
      <c r="A27" s="749">
        <v>2016</v>
      </c>
      <c r="B27" s="21" t="s">
        <v>248</v>
      </c>
      <c r="C27" s="306" t="s">
        <v>330</v>
      </c>
      <c r="D27" s="530">
        <v>16898</v>
      </c>
      <c r="E27" s="530">
        <v>3558</v>
      </c>
      <c r="F27" s="530">
        <v>14374</v>
      </c>
      <c r="G27" s="530">
        <v>6196</v>
      </c>
      <c r="H27" s="530">
        <v>2768</v>
      </c>
      <c r="I27" s="530">
        <v>1825</v>
      </c>
      <c r="J27" s="530">
        <v>454</v>
      </c>
      <c r="K27" s="530">
        <v>4239</v>
      </c>
      <c r="L27" s="530">
        <v>50322</v>
      </c>
    </row>
    <row r="28" spans="1:12">
      <c r="A28" s="749">
        <v>2016</v>
      </c>
      <c r="B28" s="750" t="s">
        <v>248</v>
      </c>
      <c r="C28" s="306" t="s">
        <v>331</v>
      </c>
      <c r="D28" s="530">
        <v>256999</v>
      </c>
      <c r="E28" s="530">
        <v>210202</v>
      </c>
      <c r="F28" s="530">
        <v>169058</v>
      </c>
      <c r="G28" s="530">
        <v>86144</v>
      </c>
      <c r="H28" s="530">
        <v>58265</v>
      </c>
      <c r="I28" s="530">
        <v>17460</v>
      </c>
      <c r="J28" s="530">
        <v>12945</v>
      </c>
      <c r="K28" s="530">
        <v>4832</v>
      </c>
      <c r="L28" s="530">
        <v>816024</v>
      </c>
    </row>
    <row r="29" spans="1:12">
      <c r="A29" s="749">
        <v>2016</v>
      </c>
      <c r="B29" s="750" t="s">
        <v>248</v>
      </c>
      <c r="C29" s="306" t="s">
        <v>250</v>
      </c>
      <c r="D29" s="530">
        <v>273897</v>
      </c>
      <c r="E29" s="530">
        <v>213760</v>
      </c>
      <c r="F29" s="530">
        <v>183432</v>
      </c>
      <c r="G29" s="530">
        <v>92340</v>
      </c>
      <c r="H29" s="530">
        <v>61033</v>
      </c>
      <c r="I29" s="530">
        <v>19285</v>
      </c>
      <c r="J29" s="530">
        <v>13399</v>
      </c>
      <c r="K29" s="530">
        <v>9071</v>
      </c>
      <c r="L29" s="530">
        <v>866346</v>
      </c>
    </row>
    <row r="30" spans="1:12">
      <c r="A30" s="749">
        <v>2016</v>
      </c>
      <c r="B30" s="21" t="s">
        <v>249</v>
      </c>
      <c r="C30" s="306" t="s">
        <v>330</v>
      </c>
      <c r="D30" s="530">
        <v>109513</v>
      </c>
      <c r="E30" s="530">
        <v>23478</v>
      </c>
      <c r="F30" s="530">
        <v>93784</v>
      </c>
      <c r="G30" s="530">
        <v>39779</v>
      </c>
      <c r="H30" s="530">
        <v>17274</v>
      </c>
      <c r="I30" s="530">
        <v>11546</v>
      </c>
      <c r="J30" s="530">
        <v>2843</v>
      </c>
      <c r="K30" s="530">
        <v>26366</v>
      </c>
      <c r="L30" s="530">
        <v>324655</v>
      </c>
    </row>
    <row r="31" spans="1:12">
      <c r="A31" s="749">
        <v>2016</v>
      </c>
      <c r="B31" s="750" t="s">
        <v>249</v>
      </c>
      <c r="C31" s="306" t="s">
        <v>331</v>
      </c>
      <c r="D31" s="530">
        <v>1617715</v>
      </c>
      <c r="E31" s="530">
        <v>1330346</v>
      </c>
      <c r="F31" s="530">
        <v>1044067</v>
      </c>
      <c r="G31" s="530">
        <v>549089</v>
      </c>
      <c r="H31" s="530">
        <v>348348</v>
      </c>
      <c r="I31" s="530">
        <v>100985</v>
      </c>
      <c r="J31" s="530">
        <v>86547</v>
      </c>
      <c r="K31" s="530">
        <v>36303</v>
      </c>
      <c r="L31" s="530">
        <v>5114288</v>
      </c>
    </row>
    <row r="32" spans="1:12">
      <c r="A32" s="749">
        <v>2016</v>
      </c>
      <c r="B32" s="750" t="s">
        <v>249</v>
      </c>
      <c r="C32" s="306" t="s">
        <v>250</v>
      </c>
      <c r="D32" s="530">
        <v>1727228</v>
      </c>
      <c r="E32" s="530">
        <v>1353824</v>
      </c>
      <c r="F32" s="530">
        <v>1137851</v>
      </c>
      <c r="G32" s="530">
        <v>588868</v>
      </c>
      <c r="H32" s="530">
        <v>365622</v>
      </c>
      <c r="I32" s="530">
        <v>112531</v>
      </c>
      <c r="J32" s="530">
        <v>89390</v>
      </c>
      <c r="K32" s="530">
        <v>62669</v>
      </c>
      <c r="L32" s="530">
        <v>5438943</v>
      </c>
    </row>
    <row r="33" spans="1:12">
      <c r="A33" s="306">
        <v>2017</v>
      </c>
      <c r="B33" s="21" t="s">
        <v>428</v>
      </c>
      <c r="C33" s="306" t="s">
        <v>330</v>
      </c>
      <c r="D33" s="530">
        <v>32061</v>
      </c>
      <c r="E33" s="530">
        <v>7196</v>
      </c>
      <c r="F33" s="530">
        <v>27029</v>
      </c>
      <c r="G33" s="530">
        <v>11530</v>
      </c>
      <c r="H33" s="530">
        <v>4973</v>
      </c>
      <c r="I33" s="530">
        <v>3076</v>
      </c>
      <c r="J33" s="530">
        <v>901</v>
      </c>
      <c r="K33" s="530">
        <v>7155</v>
      </c>
      <c r="L33" s="530">
        <v>93935</v>
      </c>
    </row>
    <row r="34" spans="1:12">
      <c r="A34" s="749">
        <v>2017</v>
      </c>
      <c r="B34" s="750" t="s">
        <v>428</v>
      </c>
      <c r="C34" s="306" t="s">
        <v>331</v>
      </c>
      <c r="D34" s="530">
        <v>470265</v>
      </c>
      <c r="E34" s="530">
        <v>398916</v>
      </c>
      <c r="F34" s="530">
        <v>290293</v>
      </c>
      <c r="G34" s="530">
        <v>162256</v>
      </c>
      <c r="H34" s="530">
        <v>96891</v>
      </c>
      <c r="I34" s="530">
        <v>26713</v>
      </c>
      <c r="J34" s="530">
        <v>27510</v>
      </c>
      <c r="K34" s="530">
        <v>11979</v>
      </c>
      <c r="L34" s="530">
        <v>1485059</v>
      </c>
    </row>
    <row r="35" spans="1:12">
      <c r="A35" s="749">
        <v>2017</v>
      </c>
      <c r="B35" s="750" t="s">
        <v>428</v>
      </c>
      <c r="C35" s="306" t="s">
        <v>250</v>
      </c>
      <c r="D35" s="530">
        <v>502326</v>
      </c>
      <c r="E35" s="530">
        <v>406112</v>
      </c>
      <c r="F35" s="530">
        <v>317322</v>
      </c>
      <c r="G35" s="530">
        <v>173786</v>
      </c>
      <c r="H35" s="530">
        <v>101864</v>
      </c>
      <c r="I35" s="530">
        <v>29789</v>
      </c>
      <c r="J35" s="530">
        <v>28411</v>
      </c>
      <c r="K35" s="530">
        <v>19134</v>
      </c>
      <c r="L35" s="530">
        <v>1578994</v>
      </c>
    </row>
    <row r="36" spans="1:12">
      <c r="A36" s="749">
        <v>2017</v>
      </c>
      <c r="B36" s="21" t="s">
        <v>246</v>
      </c>
      <c r="C36" s="306" t="s">
        <v>330</v>
      </c>
      <c r="D36" s="530">
        <v>31442</v>
      </c>
      <c r="E36" s="530">
        <v>6694</v>
      </c>
      <c r="F36" s="530">
        <v>27374</v>
      </c>
      <c r="G36" s="530">
        <v>11393</v>
      </c>
      <c r="H36" s="530">
        <v>5081</v>
      </c>
      <c r="I36" s="530">
        <v>3426</v>
      </c>
      <c r="J36" s="530">
        <v>817</v>
      </c>
      <c r="K36" s="530">
        <v>7603</v>
      </c>
      <c r="L36" s="530">
        <v>93852</v>
      </c>
    </row>
    <row r="37" spans="1:12">
      <c r="A37" s="749">
        <v>2017</v>
      </c>
      <c r="B37" s="750" t="s">
        <v>246</v>
      </c>
      <c r="C37" s="306" t="s">
        <v>331</v>
      </c>
      <c r="D37" s="530">
        <v>473027</v>
      </c>
      <c r="E37" s="530">
        <v>388713</v>
      </c>
      <c r="F37" s="530">
        <v>306088</v>
      </c>
      <c r="G37" s="530">
        <v>159377</v>
      </c>
      <c r="H37" s="530">
        <v>99790</v>
      </c>
      <c r="I37" s="530">
        <v>28854</v>
      </c>
      <c r="J37" s="530">
        <v>25993</v>
      </c>
      <c r="K37" s="530">
        <v>10884</v>
      </c>
      <c r="L37" s="530">
        <v>1492999</v>
      </c>
    </row>
    <row r="38" spans="1:12">
      <c r="A38" s="749">
        <v>2017</v>
      </c>
      <c r="B38" s="750" t="s">
        <v>246</v>
      </c>
      <c r="C38" s="306" t="s">
        <v>250</v>
      </c>
      <c r="D38" s="530">
        <v>504469</v>
      </c>
      <c r="E38" s="530">
        <v>395407</v>
      </c>
      <c r="F38" s="530">
        <v>333462</v>
      </c>
      <c r="G38" s="530">
        <v>170770</v>
      </c>
      <c r="H38" s="530">
        <v>104871</v>
      </c>
      <c r="I38" s="530">
        <v>32280</v>
      </c>
      <c r="J38" s="530">
        <v>26810</v>
      </c>
      <c r="K38" s="530">
        <v>18487</v>
      </c>
      <c r="L38" s="530">
        <v>1586851</v>
      </c>
    </row>
    <row r="39" spans="1:12">
      <c r="A39" s="749">
        <v>2017</v>
      </c>
      <c r="B39" s="21" t="s">
        <v>247</v>
      </c>
      <c r="C39" s="306" t="s">
        <v>330</v>
      </c>
      <c r="D39" s="530">
        <v>29742</v>
      </c>
      <c r="E39" s="530">
        <v>6181</v>
      </c>
      <c r="F39" s="530">
        <v>25709</v>
      </c>
      <c r="G39" s="530">
        <v>10836</v>
      </c>
      <c r="H39" s="530">
        <v>4597</v>
      </c>
      <c r="I39" s="530">
        <v>3208</v>
      </c>
      <c r="J39" s="530">
        <v>696</v>
      </c>
      <c r="K39" s="530">
        <v>7196</v>
      </c>
      <c r="L39" s="530">
        <v>88188</v>
      </c>
    </row>
    <row r="40" spans="1:12">
      <c r="A40" s="749">
        <v>2017</v>
      </c>
      <c r="B40" s="750" t="s">
        <v>247</v>
      </c>
      <c r="C40" s="306" t="s">
        <v>331</v>
      </c>
      <c r="D40" s="530">
        <v>436609</v>
      </c>
      <c r="E40" s="530">
        <v>357531</v>
      </c>
      <c r="F40" s="530">
        <v>289995</v>
      </c>
      <c r="G40" s="530">
        <v>146826</v>
      </c>
      <c r="H40" s="530">
        <v>94537</v>
      </c>
      <c r="I40" s="530">
        <v>28018</v>
      </c>
      <c r="J40" s="530">
        <v>22316</v>
      </c>
      <c r="K40" s="530">
        <v>9005</v>
      </c>
      <c r="L40" s="530">
        <v>1385075</v>
      </c>
    </row>
    <row r="41" spans="1:12">
      <c r="A41" s="749">
        <v>2017</v>
      </c>
      <c r="B41" s="750" t="s">
        <v>247</v>
      </c>
      <c r="C41" s="306" t="s">
        <v>250</v>
      </c>
      <c r="D41" s="530">
        <v>466351</v>
      </c>
      <c r="E41" s="530">
        <v>363712</v>
      </c>
      <c r="F41" s="530">
        <v>315704</v>
      </c>
      <c r="G41" s="530">
        <v>157662</v>
      </c>
      <c r="H41" s="530">
        <v>99134</v>
      </c>
      <c r="I41" s="530">
        <v>31226</v>
      </c>
      <c r="J41" s="530">
        <v>23012</v>
      </c>
      <c r="K41" s="530">
        <v>16201</v>
      </c>
      <c r="L41" s="530">
        <v>1473263</v>
      </c>
    </row>
    <row r="42" spans="1:12">
      <c r="A42" s="749">
        <v>2017</v>
      </c>
      <c r="B42" s="21" t="s">
        <v>248</v>
      </c>
      <c r="C42" s="306" t="s">
        <v>330</v>
      </c>
      <c r="D42" s="530">
        <v>17018</v>
      </c>
      <c r="E42" s="530">
        <v>3621</v>
      </c>
      <c r="F42" s="530">
        <v>14777</v>
      </c>
      <c r="G42" s="530">
        <v>6323</v>
      </c>
      <c r="H42" s="530">
        <v>2781</v>
      </c>
      <c r="I42" s="530">
        <v>1857</v>
      </c>
      <c r="J42" s="530">
        <v>428</v>
      </c>
      <c r="K42" s="530">
        <v>4341</v>
      </c>
      <c r="L42" s="530">
        <v>51160</v>
      </c>
    </row>
    <row r="43" spans="1:12">
      <c r="A43" s="749">
        <v>2017</v>
      </c>
      <c r="B43" s="750" t="s">
        <v>248</v>
      </c>
      <c r="C43" s="306" t="s">
        <v>331</v>
      </c>
      <c r="D43" s="530">
        <v>256980</v>
      </c>
      <c r="E43" s="530">
        <v>211118</v>
      </c>
      <c r="F43" s="530">
        <v>171002</v>
      </c>
      <c r="G43" s="530">
        <v>85043</v>
      </c>
      <c r="H43" s="530">
        <v>57657</v>
      </c>
      <c r="I43" s="530">
        <v>17169</v>
      </c>
      <c r="J43" s="530">
        <v>12908</v>
      </c>
      <c r="K43" s="530">
        <v>4859</v>
      </c>
      <c r="L43" s="530">
        <v>816860</v>
      </c>
    </row>
    <row r="44" spans="1:12">
      <c r="A44" s="749">
        <v>2017</v>
      </c>
      <c r="B44" s="750" t="s">
        <v>248</v>
      </c>
      <c r="C44" s="306" t="s">
        <v>250</v>
      </c>
      <c r="D44" s="530">
        <v>273998</v>
      </c>
      <c r="E44" s="530">
        <v>214739</v>
      </c>
      <c r="F44" s="530">
        <v>185779</v>
      </c>
      <c r="G44" s="530">
        <v>91366</v>
      </c>
      <c r="H44" s="530">
        <v>60438</v>
      </c>
      <c r="I44" s="530">
        <v>19026</v>
      </c>
      <c r="J44" s="530">
        <v>13336</v>
      </c>
      <c r="K44" s="530">
        <v>9200</v>
      </c>
      <c r="L44" s="530">
        <v>868020</v>
      </c>
    </row>
    <row r="45" spans="1:12">
      <c r="A45" s="749">
        <v>2017</v>
      </c>
      <c r="B45" s="21" t="s">
        <v>249</v>
      </c>
      <c r="C45" s="306" t="s">
        <v>330</v>
      </c>
      <c r="D45" s="530">
        <v>110263</v>
      </c>
      <c r="E45" s="530">
        <v>23692</v>
      </c>
      <c r="F45" s="530">
        <v>94889</v>
      </c>
      <c r="G45" s="530">
        <v>40082</v>
      </c>
      <c r="H45" s="530">
        <v>17432</v>
      </c>
      <c r="I45" s="530">
        <v>11567</v>
      </c>
      <c r="J45" s="530">
        <v>2842</v>
      </c>
      <c r="K45" s="530">
        <v>26295</v>
      </c>
      <c r="L45" s="530">
        <v>327135</v>
      </c>
    </row>
    <row r="46" spans="1:12">
      <c r="A46" s="749">
        <v>2017</v>
      </c>
      <c r="B46" s="750" t="s">
        <v>249</v>
      </c>
      <c r="C46" s="306" t="s">
        <v>331</v>
      </c>
      <c r="D46" s="530">
        <v>1636881</v>
      </c>
      <c r="E46" s="530">
        <v>1356278</v>
      </c>
      <c r="F46" s="530">
        <v>1057378</v>
      </c>
      <c r="G46" s="530">
        <v>553502</v>
      </c>
      <c r="H46" s="530">
        <v>348875</v>
      </c>
      <c r="I46" s="530">
        <v>100754</v>
      </c>
      <c r="J46" s="530">
        <v>88727</v>
      </c>
      <c r="K46" s="530">
        <v>36727</v>
      </c>
      <c r="L46" s="530">
        <v>5179993</v>
      </c>
    </row>
    <row r="47" spans="1:12">
      <c r="A47" s="749">
        <v>2017</v>
      </c>
      <c r="B47" s="750" t="s">
        <v>249</v>
      </c>
      <c r="C47" s="306" t="s">
        <v>250</v>
      </c>
      <c r="D47" s="530">
        <v>1747144</v>
      </c>
      <c r="E47" s="530">
        <v>1379970</v>
      </c>
      <c r="F47" s="530">
        <v>1152267</v>
      </c>
      <c r="G47" s="530">
        <v>593584</v>
      </c>
      <c r="H47" s="530">
        <v>366307</v>
      </c>
      <c r="I47" s="530">
        <v>112321</v>
      </c>
      <c r="J47" s="530">
        <v>91569</v>
      </c>
      <c r="K47" s="530">
        <v>63022</v>
      </c>
      <c r="L47" s="530">
        <v>5507128</v>
      </c>
    </row>
    <row r="48" spans="1:12">
      <c r="A48" s="306">
        <v>2018</v>
      </c>
      <c r="B48" s="21" t="s">
        <v>428</v>
      </c>
      <c r="C48" s="306" t="s">
        <v>330</v>
      </c>
      <c r="D48" s="530">
        <v>32229</v>
      </c>
      <c r="E48" s="530">
        <v>7178</v>
      </c>
      <c r="F48" s="530">
        <v>27252</v>
      </c>
      <c r="G48" s="530">
        <v>11543</v>
      </c>
      <c r="H48" s="530">
        <v>4971</v>
      </c>
      <c r="I48" s="530">
        <v>3123</v>
      </c>
      <c r="J48" s="530">
        <v>880</v>
      </c>
      <c r="K48" s="530">
        <v>7114</v>
      </c>
      <c r="L48" s="530">
        <v>94308</v>
      </c>
    </row>
    <row r="49" spans="1:12">
      <c r="A49" s="749">
        <v>2018</v>
      </c>
      <c r="B49" s="750" t="s">
        <v>428</v>
      </c>
      <c r="C49" s="306" t="s">
        <v>331</v>
      </c>
      <c r="D49" s="530">
        <v>466904</v>
      </c>
      <c r="E49" s="530">
        <v>399245</v>
      </c>
      <c r="F49" s="530">
        <v>289617</v>
      </c>
      <c r="G49" s="530">
        <v>161494</v>
      </c>
      <c r="H49" s="530">
        <v>95435</v>
      </c>
      <c r="I49" s="530">
        <v>26352</v>
      </c>
      <c r="J49" s="530">
        <v>27298</v>
      </c>
      <c r="K49" s="530">
        <v>11426</v>
      </c>
      <c r="L49" s="530">
        <v>1477985</v>
      </c>
    </row>
    <row r="50" spans="1:12">
      <c r="A50" s="749">
        <v>2018</v>
      </c>
      <c r="B50" s="750" t="s">
        <v>428</v>
      </c>
      <c r="C50" s="306" t="s">
        <v>250</v>
      </c>
      <c r="D50" s="530">
        <v>499133</v>
      </c>
      <c r="E50" s="530">
        <v>406423</v>
      </c>
      <c r="F50" s="530">
        <v>316869</v>
      </c>
      <c r="G50" s="530">
        <v>173037</v>
      </c>
      <c r="H50" s="530">
        <v>100406</v>
      </c>
      <c r="I50" s="530">
        <v>29475</v>
      </c>
      <c r="J50" s="530">
        <v>28178</v>
      </c>
      <c r="K50" s="530">
        <v>18540</v>
      </c>
      <c r="L50" s="530">
        <v>1572293</v>
      </c>
    </row>
    <row r="51" spans="1:12">
      <c r="A51" s="749">
        <v>2018</v>
      </c>
      <c r="B51" s="21" t="s">
        <v>246</v>
      </c>
      <c r="C51" s="306" t="s">
        <v>330</v>
      </c>
      <c r="D51" s="530">
        <v>31570</v>
      </c>
      <c r="E51" s="530">
        <v>6756</v>
      </c>
      <c r="F51" s="530">
        <v>27275</v>
      </c>
      <c r="G51" s="530">
        <v>11427</v>
      </c>
      <c r="H51" s="530">
        <v>5120</v>
      </c>
      <c r="I51" s="530">
        <v>3290</v>
      </c>
      <c r="J51" s="530">
        <v>866</v>
      </c>
      <c r="K51" s="530">
        <v>7604</v>
      </c>
      <c r="L51" s="530">
        <v>93926</v>
      </c>
    </row>
    <row r="52" spans="1:12">
      <c r="A52" s="749">
        <v>2018</v>
      </c>
      <c r="B52" s="750" t="s">
        <v>246</v>
      </c>
      <c r="C52" s="306" t="s">
        <v>331</v>
      </c>
      <c r="D52" s="530">
        <v>476710</v>
      </c>
      <c r="E52" s="530">
        <v>397678</v>
      </c>
      <c r="F52" s="530">
        <v>308989</v>
      </c>
      <c r="G52" s="530">
        <v>160431</v>
      </c>
      <c r="H52" s="530">
        <v>100153</v>
      </c>
      <c r="I52" s="530">
        <v>28746</v>
      </c>
      <c r="J52" s="530">
        <v>26900</v>
      </c>
      <c r="K52" s="530">
        <v>10734</v>
      </c>
      <c r="L52" s="530">
        <v>1510614</v>
      </c>
    </row>
    <row r="53" spans="1:12">
      <c r="A53" s="749">
        <v>2018</v>
      </c>
      <c r="B53" s="750" t="s">
        <v>246</v>
      </c>
      <c r="C53" s="306" t="s">
        <v>250</v>
      </c>
      <c r="D53" s="530">
        <v>508280</v>
      </c>
      <c r="E53" s="530">
        <v>404434</v>
      </c>
      <c r="F53" s="530">
        <v>336264</v>
      </c>
      <c r="G53" s="530">
        <v>171858</v>
      </c>
      <c r="H53" s="530">
        <v>105273</v>
      </c>
      <c r="I53" s="530">
        <v>32036</v>
      </c>
      <c r="J53" s="530">
        <v>27766</v>
      </c>
      <c r="K53" s="530">
        <v>18338</v>
      </c>
      <c r="L53" s="530">
        <v>1604540</v>
      </c>
    </row>
    <row r="54" spans="1:12">
      <c r="A54" s="749">
        <v>2018</v>
      </c>
      <c r="B54" s="21" t="s">
        <v>247</v>
      </c>
      <c r="C54" s="306" t="s">
        <v>330</v>
      </c>
      <c r="D54" s="530">
        <v>30348</v>
      </c>
      <c r="E54" s="530">
        <v>6377</v>
      </c>
      <c r="F54" s="530">
        <v>26276</v>
      </c>
      <c r="G54" s="530">
        <v>11040</v>
      </c>
      <c r="H54" s="530">
        <v>4738</v>
      </c>
      <c r="I54" s="530">
        <v>3348</v>
      </c>
      <c r="J54" s="530">
        <v>697</v>
      </c>
      <c r="K54" s="530">
        <v>7101</v>
      </c>
      <c r="L54" s="530">
        <v>89950</v>
      </c>
    </row>
    <row r="55" spans="1:12">
      <c r="A55" s="749">
        <v>2018</v>
      </c>
      <c r="B55" s="750" t="s">
        <v>247</v>
      </c>
      <c r="C55" s="306" t="s">
        <v>331</v>
      </c>
      <c r="D55" s="530">
        <v>447598</v>
      </c>
      <c r="E55" s="530">
        <v>368876</v>
      </c>
      <c r="F55" s="530">
        <v>300075</v>
      </c>
      <c r="G55" s="530">
        <v>151251</v>
      </c>
      <c r="H55" s="530">
        <v>96554</v>
      </c>
      <c r="I55" s="530">
        <v>28733</v>
      </c>
      <c r="J55" s="530">
        <v>23245</v>
      </c>
      <c r="K55" s="530">
        <v>9391</v>
      </c>
      <c r="L55" s="530">
        <v>1425967</v>
      </c>
    </row>
    <row r="56" spans="1:12">
      <c r="A56" s="749">
        <v>2018</v>
      </c>
      <c r="B56" s="750" t="s">
        <v>247</v>
      </c>
      <c r="C56" s="306" t="s">
        <v>250</v>
      </c>
      <c r="D56" s="530">
        <v>477946</v>
      </c>
      <c r="E56" s="530">
        <v>375253</v>
      </c>
      <c r="F56" s="530">
        <v>326351</v>
      </c>
      <c r="G56" s="530">
        <v>162291</v>
      </c>
      <c r="H56" s="530">
        <v>101292</v>
      </c>
      <c r="I56" s="530">
        <v>32081</v>
      </c>
      <c r="J56" s="530">
        <v>23942</v>
      </c>
      <c r="K56" s="530">
        <v>16492</v>
      </c>
      <c r="L56" s="530">
        <v>1515917</v>
      </c>
    </row>
    <row r="57" spans="1:12">
      <c r="A57" s="749">
        <v>2018</v>
      </c>
      <c r="B57" s="21" t="s">
        <v>248</v>
      </c>
      <c r="C57" s="306" t="s">
        <v>330</v>
      </c>
      <c r="D57" s="530">
        <v>17153</v>
      </c>
      <c r="E57" s="530">
        <v>3628</v>
      </c>
      <c r="F57" s="530">
        <v>15010</v>
      </c>
      <c r="G57" s="530">
        <v>6309</v>
      </c>
      <c r="H57" s="530">
        <v>2721</v>
      </c>
      <c r="I57" s="530">
        <v>1802</v>
      </c>
      <c r="J57" s="530">
        <v>417</v>
      </c>
      <c r="K57" s="530">
        <v>4316</v>
      </c>
      <c r="L57" s="530">
        <v>51370</v>
      </c>
    </row>
    <row r="58" spans="1:12">
      <c r="A58" s="749">
        <v>2018</v>
      </c>
      <c r="B58" s="750" t="s">
        <v>248</v>
      </c>
      <c r="C58" s="306" t="s">
        <v>331</v>
      </c>
      <c r="D58" s="530">
        <v>256271</v>
      </c>
      <c r="E58" s="530">
        <v>211807</v>
      </c>
      <c r="F58" s="530">
        <v>170977</v>
      </c>
      <c r="G58" s="530">
        <v>84421</v>
      </c>
      <c r="H58" s="530">
        <v>57022</v>
      </c>
      <c r="I58" s="530">
        <v>16835</v>
      </c>
      <c r="J58" s="530">
        <v>13049</v>
      </c>
      <c r="K58" s="530">
        <v>4945</v>
      </c>
      <c r="L58" s="530">
        <v>815455</v>
      </c>
    </row>
    <row r="59" spans="1:12">
      <c r="A59" s="749">
        <v>2018</v>
      </c>
      <c r="B59" s="750" t="s">
        <v>248</v>
      </c>
      <c r="C59" s="306" t="s">
        <v>250</v>
      </c>
      <c r="D59" s="530">
        <v>273424</v>
      </c>
      <c r="E59" s="530">
        <v>215435</v>
      </c>
      <c r="F59" s="530">
        <v>185987</v>
      </c>
      <c r="G59" s="530">
        <v>90730</v>
      </c>
      <c r="H59" s="530">
        <v>59743</v>
      </c>
      <c r="I59" s="530">
        <v>18637</v>
      </c>
      <c r="J59" s="530">
        <v>13466</v>
      </c>
      <c r="K59" s="530">
        <v>9261</v>
      </c>
      <c r="L59" s="530">
        <v>866825</v>
      </c>
    </row>
    <row r="60" spans="1:12">
      <c r="A60" s="749">
        <v>2018</v>
      </c>
      <c r="B60" s="21" t="s">
        <v>249</v>
      </c>
      <c r="C60" s="306" t="s">
        <v>330</v>
      </c>
      <c r="D60" s="530">
        <v>111300</v>
      </c>
      <c r="E60" s="530">
        <v>23939</v>
      </c>
      <c r="F60" s="530">
        <v>95813</v>
      </c>
      <c r="G60" s="530">
        <v>40319</v>
      </c>
      <c r="H60" s="530">
        <v>17550</v>
      </c>
      <c r="I60" s="530">
        <v>11563</v>
      </c>
      <c r="J60" s="530">
        <v>2860</v>
      </c>
      <c r="K60" s="530">
        <v>26135</v>
      </c>
      <c r="L60" s="530">
        <v>329554</v>
      </c>
    </row>
    <row r="61" spans="1:12">
      <c r="A61" s="749">
        <v>2018</v>
      </c>
      <c r="B61" s="750" t="s">
        <v>249</v>
      </c>
      <c r="C61" s="306" t="s">
        <v>331</v>
      </c>
      <c r="D61" s="530">
        <v>1647483</v>
      </c>
      <c r="E61" s="530">
        <v>1377606</v>
      </c>
      <c r="F61" s="530">
        <v>1069658</v>
      </c>
      <c r="G61" s="530">
        <v>557597</v>
      </c>
      <c r="H61" s="530">
        <v>349164</v>
      </c>
      <c r="I61" s="530">
        <v>100666</v>
      </c>
      <c r="J61" s="530">
        <v>90492</v>
      </c>
      <c r="K61" s="530">
        <v>36496</v>
      </c>
      <c r="L61" s="530">
        <v>5230021</v>
      </c>
    </row>
    <row r="62" spans="1:12">
      <c r="A62" s="749">
        <v>2018</v>
      </c>
      <c r="B62" s="750" t="s">
        <v>249</v>
      </c>
      <c r="C62" s="306" t="s">
        <v>250</v>
      </c>
      <c r="D62" s="530">
        <v>1758783</v>
      </c>
      <c r="E62" s="530">
        <v>1401545</v>
      </c>
      <c r="F62" s="530">
        <v>1165471</v>
      </c>
      <c r="G62" s="530">
        <v>597916</v>
      </c>
      <c r="H62" s="530">
        <v>366714</v>
      </c>
      <c r="I62" s="530">
        <v>112229</v>
      </c>
      <c r="J62" s="530">
        <v>93352</v>
      </c>
      <c r="K62" s="530">
        <v>62631</v>
      </c>
      <c r="L62" s="530">
        <v>5559575</v>
      </c>
    </row>
    <row r="63" spans="1:12" s="150" customFormat="1">
      <c r="A63" s="306">
        <v>2019</v>
      </c>
      <c r="B63" s="21" t="s">
        <v>428</v>
      </c>
      <c r="C63" s="306" t="s">
        <v>330</v>
      </c>
      <c r="D63" s="530">
        <v>32759</v>
      </c>
      <c r="E63" s="530">
        <v>7273</v>
      </c>
      <c r="F63" s="530">
        <v>27654</v>
      </c>
      <c r="G63" s="530">
        <v>11546</v>
      </c>
      <c r="H63" s="530">
        <v>5039</v>
      </c>
      <c r="I63" s="530">
        <v>3177</v>
      </c>
      <c r="J63" s="530">
        <v>887</v>
      </c>
      <c r="K63" s="530">
        <v>7111</v>
      </c>
      <c r="L63" s="530">
        <v>95466</v>
      </c>
    </row>
    <row r="64" spans="1:12">
      <c r="A64" s="749">
        <v>2019</v>
      </c>
      <c r="B64" s="750" t="s">
        <v>428</v>
      </c>
      <c r="C64" s="306" t="s">
        <v>331</v>
      </c>
      <c r="D64" s="530">
        <v>466264</v>
      </c>
      <c r="E64" s="530">
        <v>397280</v>
      </c>
      <c r="F64" s="530">
        <v>287999</v>
      </c>
      <c r="G64" s="530">
        <v>160949</v>
      </c>
      <c r="H64" s="530">
        <v>94660</v>
      </c>
      <c r="I64" s="530">
        <v>26149</v>
      </c>
      <c r="J64" s="530">
        <v>27266</v>
      </c>
      <c r="K64" s="530">
        <v>10962</v>
      </c>
      <c r="L64" s="530">
        <v>1471709</v>
      </c>
    </row>
    <row r="65" spans="1:12">
      <c r="A65" s="749">
        <v>2019</v>
      </c>
      <c r="B65" s="750" t="s">
        <v>428</v>
      </c>
      <c r="C65" s="306" t="s">
        <v>250</v>
      </c>
      <c r="D65" s="530">
        <v>499023</v>
      </c>
      <c r="E65" s="530">
        <v>404553</v>
      </c>
      <c r="F65" s="530">
        <v>315653</v>
      </c>
      <c r="G65" s="530">
        <v>172495</v>
      </c>
      <c r="H65" s="530">
        <v>99699</v>
      </c>
      <c r="I65" s="530">
        <v>29326</v>
      </c>
      <c r="J65" s="530">
        <v>28153</v>
      </c>
      <c r="K65" s="530">
        <v>18073</v>
      </c>
      <c r="L65" s="530">
        <v>1567175</v>
      </c>
    </row>
    <row r="66" spans="1:12">
      <c r="A66" s="749">
        <v>2019</v>
      </c>
      <c r="B66" s="21" t="s">
        <v>246</v>
      </c>
      <c r="C66" s="306" t="s">
        <v>330</v>
      </c>
      <c r="D66" s="530">
        <v>31504</v>
      </c>
      <c r="E66" s="530">
        <v>6803</v>
      </c>
      <c r="F66" s="530">
        <v>27138</v>
      </c>
      <c r="G66" s="530">
        <v>11488</v>
      </c>
      <c r="H66" s="530">
        <v>5123</v>
      </c>
      <c r="I66" s="530">
        <v>3143</v>
      </c>
      <c r="J66" s="530">
        <v>873</v>
      </c>
      <c r="K66" s="530">
        <v>7501</v>
      </c>
      <c r="L66" s="530">
        <v>93592</v>
      </c>
    </row>
    <row r="67" spans="1:12">
      <c r="A67" s="749">
        <v>2019</v>
      </c>
      <c r="B67" s="750" t="s">
        <v>246</v>
      </c>
      <c r="C67" s="306" t="s">
        <v>331</v>
      </c>
      <c r="D67" s="530">
        <v>479898</v>
      </c>
      <c r="E67" s="530">
        <v>404671</v>
      </c>
      <c r="F67" s="530">
        <v>311149</v>
      </c>
      <c r="G67" s="530">
        <v>161739</v>
      </c>
      <c r="H67" s="530">
        <v>100745</v>
      </c>
      <c r="I67" s="530">
        <v>28652</v>
      </c>
      <c r="J67" s="530">
        <v>27466</v>
      </c>
      <c r="K67" s="530">
        <v>10585</v>
      </c>
      <c r="L67" s="530">
        <v>1525184</v>
      </c>
    </row>
    <row r="68" spans="1:12">
      <c r="A68" s="749">
        <v>2019</v>
      </c>
      <c r="B68" s="750" t="s">
        <v>246</v>
      </c>
      <c r="C68" s="306" t="s">
        <v>250</v>
      </c>
      <c r="D68" s="530">
        <v>511402</v>
      </c>
      <c r="E68" s="530">
        <v>411474</v>
      </c>
      <c r="F68" s="530">
        <v>338287</v>
      </c>
      <c r="G68" s="530">
        <v>173227</v>
      </c>
      <c r="H68" s="530">
        <v>105868</v>
      </c>
      <c r="I68" s="530">
        <v>31795</v>
      </c>
      <c r="J68" s="530">
        <v>28339</v>
      </c>
      <c r="K68" s="530">
        <v>18086</v>
      </c>
      <c r="L68" s="530">
        <v>1618776</v>
      </c>
    </row>
    <row r="69" spans="1:12">
      <c r="A69" s="749">
        <v>2019</v>
      </c>
      <c r="B69" s="21" t="s">
        <v>247</v>
      </c>
      <c r="C69" s="306" t="s">
        <v>330</v>
      </c>
      <c r="D69" s="530">
        <v>30856</v>
      </c>
      <c r="E69" s="530">
        <v>6496</v>
      </c>
      <c r="F69" s="530">
        <v>26891</v>
      </c>
      <c r="G69" s="530">
        <v>11340</v>
      </c>
      <c r="H69" s="530">
        <v>4830</v>
      </c>
      <c r="I69" s="530">
        <v>3460</v>
      </c>
      <c r="J69" s="530">
        <v>722</v>
      </c>
      <c r="K69" s="530">
        <v>7153</v>
      </c>
      <c r="L69" s="530">
        <v>91773</v>
      </c>
    </row>
    <row r="70" spans="1:12">
      <c r="A70" s="749">
        <v>2019</v>
      </c>
      <c r="B70" s="750" t="s">
        <v>247</v>
      </c>
      <c r="C70" s="306" t="s">
        <v>331</v>
      </c>
      <c r="D70" s="530">
        <v>458582</v>
      </c>
      <c r="E70" s="530">
        <v>379400</v>
      </c>
      <c r="F70" s="530">
        <v>309085</v>
      </c>
      <c r="G70" s="530">
        <v>154780</v>
      </c>
      <c r="H70" s="530">
        <v>98556</v>
      </c>
      <c r="I70" s="530">
        <v>29542</v>
      </c>
      <c r="J70" s="530">
        <v>24176</v>
      </c>
      <c r="K70" s="530">
        <v>9528</v>
      </c>
      <c r="L70" s="530">
        <v>1463905</v>
      </c>
    </row>
    <row r="71" spans="1:12">
      <c r="A71" s="749">
        <v>2019</v>
      </c>
      <c r="B71" s="750" t="s">
        <v>247</v>
      </c>
      <c r="C71" s="306" t="s">
        <v>250</v>
      </c>
      <c r="D71" s="530">
        <v>489438</v>
      </c>
      <c r="E71" s="530">
        <v>385896</v>
      </c>
      <c r="F71" s="530">
        <v>335976</v>
      </c>
      <c r="G71" s="530">
        <v>166120</v>
      </c>
      <c r="H71" s="530">
        <v>103386</v>
      </c>
      <c r="I71" s="530">
        <v>33002</v>
      </c>
      <c r="J71" s="530">
        <v>24898</v>
      </c>
      <c r="K71" s="530">
        <v>16681</v>
      </c>
      <c r="L71" s="530">
        <v>1555678</v>
      </c>
    </row>
    <row r="72" spans="1:12">
      <c r="A72" s="749">
        <v>2019</v>
      </c>
      <c r="B72" s="21" t="s">
        <v>248</v>
      </c>
      <c r="C72" s="306" t="s">
        <v>330</v>
      </c>
      <c r="D72" s="530">
        <v>17092</v>
      </c>
      <c r="E72" s="530">
        <v>3663</v>
      </c>
      <c r="F72" s="530">
        <v>14973</v>
      </c>
      <c r="G72" s="530">
        <v>6230</v>
      </c>
      <c r="H72" s="530">
        <v>2782</v>
      </c>
      <c r="I72" s="530">
        <v>1801</v>
      </c>
      <c r="J72" s="530">
        <v>423</v>
      </c>
      <c r="K72" s="530">
        <v>4166</v>
      </c>
      <c r="L72" s="530">
        <v>51144</v>
      </c>
    </row>
    <row r="73" spans="1:12">
      <c r="A73" s="749">
        <v>2019</v>
      </c>
      <c r="B73" s="750" t="s">
        <v>248</v>
      </c>
      <c r="C73" s="306" t="s">
        <v>331</v>
      </c>
      <c r="D73" s="530">
        <v>256234</v>
      </c>
      <c r="E73" s="530">
        <v>213642</v>
      </c>
      <c r="F73" s="530">
        <v>171961</v>
      </c>
      <c r="G73" s="530">
        <v>84772</v>
      </c>
      <c r="H73" s="530">
        <v>56810</v>
      </c>
      <c r="I73" s="530">
        <v>16606</v>
      </c>
      <c r="J73" s="530">
        <v>13120</v>
      </c>
      <c r="K73" s="530">
        <v>4964</v>
      </c>
      <c r="L73" s="530">
        <v>818244</v>
      </c>
    </row>
    <row r="74" spans="1:12">
      <c r="A74" s="749">
        <v>2019</v>
      </c>
      <c r="B74" s="750" t="s">
        <v>248</v>
      </c>
      <c r="C74" s="306" t="s">
        <v>250</v>
      </c>
      <c r="D74" s="530">
        <v>273326</v>
      </c>
      <c r="E74" s="530">
        <v>217305</v>
      </c>
      <c r="F74" s="530">
        <v>186934</v>
      </c>
      <c r="G74" s="530">
        <v>91002</v>
      </c>
      <c r="H74" s="530">
        <v>59592</v>
      </c>
      <c r="I74" s="530">
        <v>18407</v>
      </c>
      <c r="J74" s="530">
        <v>13543</v>
      </c>
      <c r="K74" s="530">
        <v>9130</v>
      </c>
      <c r="L74" s="530">
        <v>869388</v>
      </c>
    </row>
    <row r="75" spans="1:12">
      <c r="A75" s="749">
        <v>2019</v>
      </c>
      <c r="B75" s="21" t="s">
        <v>249</v>
      </c>
      <c r="C75" s="306" t="s">
        <v>330</v>
      </c>
      <c r="D75" s="530">
        <v>112211</v>
      </c>
      <c r="E75" s="530">
        <v>24235</v>
      </c>
      <c r="F75" s="530">
        <v>96656</v>
      </c>
      <c r="G75" s="530">
        <v>40604</v>
      </c>
      <c r="H75" s="530">
        <v>17774</v>
      </c>
      <c r="I75" s="530">
        <v>11581</v>
      </c>
      <c r="J75" s="530">
        <v>2905</v>
      </c>
      <c r="K75" s="530">
        <v>25931</v>
      </c>
      <c r="L75" s="530">
        <v>331975</v>
      </c>
    </row>
    <row r="76" spans="1:12">
      <c r="A76" s="749">
        <v>2019</v>
      </c>
      <c r="B76" s="750" t="s">
        <v>249</v>
      </c>
      <c r="C76" s="306" t="s">
        <v>331</v>
      </c>
      <c r="D76" s="530">
        <v>1660978</v>
      </c>
      <c r="E76" s="530">
        <v>1394993</v>
      </c>
      <c r="F76" s="530">
        <v>1080194</v>
      </c>
      <c r="G76" s="530">
        <v>562240</v>
      </c>
      <c r="H76" s="530">
        <v>350771</v>
      </c>
      <c r="I76" s="530">
        <v>100949</v>
      </c>
      <c r="J76" s="530">
        <v>92028</v>
      </c>
      <c r="K76" s="530">
        <v>36039</v>
      </c>
      <c r="L76" s="530">
        <v>5279042</v>
      </c>
    </row>
    <row r="77" spans="1:12">
      <c r="A77" s="751">
        <v>2019</v>
      </c>
      <c r="B77" s="750" t="s">
        <v>249</v>
      </c>
      <c r="C77" s="306" t="s">
        <v>250</v>
      </c>
      <c r="D77" s="530">
        <v>1773189</v>
      </c>
      <c r="E77" s="530">
        <v>1419228</v>
      </c>
      <c r="F77" s="530">
        <v>1176850</v>
      </c>
      <c r="G77" s="530">
        <v>602844</v>
      </c>
      <c r="H77" s="530">
        <v>368545</v>
      </c>
      <c r="I77" s="530">
        <v>112530</v>
      </c>
      <c r="J77" s="530">
        <v>94933</v>
      </c>
      <c r="K77" s="530">
        <v>61970</v>
      </c>
      <c r="L77" s="530">
        <v>5611017</v>
      </c>
    </row>
    <row r="78" spans="1:12" s="214" customFormat="1" ht="15" customHeight="1">
      <c r="A78" s="974" t="s">
        <v>140</v>
      </c>
      <c r="B78" s="974"/>
      <c r="C78" s="974"/>
      <c r="D78" s="974"/>
      <c r="E78" s="974"/>
      <c r="F78" s="974"/>
      <c r="G78" s="974"/>
      <c r="H78" s="974"/>
      <c r="I78" s="974"/>
      <c r="J78" s="974"/>
      <c r="K78" s="974"/>
      <c r="L78" s="974"/>
    </row>
  </sheetData>
  <customSheetViews>
    <customSheetView guid="{9B1E4C89-5E12-4216-9D91-287A277F1BB3}">
      <selection sqref="A1:L1"/>
      <pageMargins left="0.7" right="0.7" top="0.75" bottom="0.75" header="0.3" footer="0.3"/>
      <pageSetup paperSize="9" orientation="portrait" r:id="rId1"/>
    </customSheetView>
  </customSheetViews>
  <mergeCells count="2">
    <mergeCell ref="A1:L1"/>
    <mergeCell ref="A78:L78"/>
  </mergeCells>
  <pageMargins left="0.25" right="0.25" top="0.5" bottom="0.5" header="0.3" footer="0.3"/>
  <pageSetup paperSize="9" orientation="landscape" r:id="rId2"/>
  <rowBreaks count="2" manualBreakCount="2">
    <brk id="32" max="11" man="1"/>
    <brk id="62" max="11" man="1"/>
  </rowBreaks>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8"/>
  <dimension ref="A1:L93"/>
  <sheetViews>
    <sheetView zoomScaleNormal="100" workbookViewId="0">
      <pane ySplit="2" topLeftCell="A3" activePane="bottomLeft" state="frozen"/>
      <selection pane="bottomLeft" sqref="A1:L1"/>
    </sheetView>
  </sheetViews>
  <sheetFormatPr defaultRowHeight="15"/>
  <cols>
    <col min="1" max="1" width="9.140625" style="4"/>
    <col min="2" max="2" width="16.7109375" style="4" customWidth="1"/>
    <col min="3" max="3" width="16.85546875" style="4" customWidth="1"/>
    <col min="4" max="12" width="10.7109375" style="4" customWidth="1"/>
    <col min="13" max="16384" width="9.140625" style="4"/>
  </cols>
  <sheetData>
    <row r="1" spans="1:12" ht="15" customHeight="1">
      <c r="A1" s="858" t="s">
        <v>692</v>
      </c>
      <c r="B1" s="858"/>
      <c r="C1" s="858"/>
      <c r="D1" s="858"/>
      <c r="E1" s="858"/>
      <c r="F1" s="858"/>
      <c r="G1" s="858"/>
      <c r="H1" s="858"/>
      <c r="I1" s="858"/>
      <c r="J1" s="858"/>
      <c r="K1" s="858"/>
      <c r="L1" s="858"/>
    </row>
    <row r="2" spans="1:12" ht="15" customHeight="1">
      <c r="A2" s="304" t="s">
        <v>261</v>
      </c>
      <c r="B2" s="304" t="s">
        <v>243</v>
      </c>
      <c r="C2" s="304" t="s">
        <v>426</v>
      </c>
      <c r="D2" s="305" t="s">
        <v>0</v>
      </c>
      <c r="E2" s="305" t="s">
        <v>1</v>
      </c>
      <c r="F2" s="305" t="s">
        <v>2</v>
      </c>
      <c r="G2" s="305" t="s">
        <v>3</v>
      </c>
      <c r="H2" s="305" t="s">
        <v>4</v>
      </c>
      <c r="I2" s="305" t="s">
        <v>5</v>
      </c>
      <c r="J2" s="305" t="s">
        <v>6</v>
      </c>
      <c r="K2" s="305" t="s">
        <v>7</v>
      </c>
      <c r="L2" s="305" t="s">
        <v>427</v>
      </c>
    </row>
    <row r="3" spans="1:12" ht="15" customHeight="1">
      <c r="A3" s="306">
        <v>2015</v>
      </c>
      <c r="B3" s="306" t="s">
        <v>244</v>
      </c>
      <c r="C3" s="306" t="s">
        <v>330</v>
      </c>
      <c r="D3" s="529">
        <v>6423</v>
      </c>
      <c r="E3" s="529">
        <v>1375</v>
      </c>
      <c r="F3" s="529">
        <v>5500</v>
      </c>
      <c r="G3" s="529">
        <v>2292</v>
      </c>
      <c r="H3" s="529">
        <v>993</v>
      </c>
      <c r="I3" s="529">
        <v>621</v>
      </c>
      <c r="J3" s="529">
        <v>175</v>
      </c>
      <c r="K3" s="529">
        <v>1463</v>
      </c>
      <c r="L3" s="529">
        <v>18843</v>
      </c>
    </row>
    <row r="4" spans="1:12" ht="15" customHeight="1">
      <c r="A4" s="306" t="s">
        <v>268</v>
      </c>
      <c r="B4" s="306" t="s">
        <v>268</v>
      </c>
      <c r="C4" s="306" t="s">
        <v>331</v>
      </c>
      <c r="D4" s="530">
        <v>91689</v>
      </c>
      <c r="E4" s="530">
        <v>76471</v>
      </c>
      <c r="F4" s="530">
        <v>56625</v>
      </c>
      <c r="G4" s="530">
        <v>32582</v>
      </c>
      <c r="H4" s="530">
        <v>19078</v>
      </c>
      <c r="I4" s="530">
        <v>5165</v>
      </c>
      <c r="J4" s="530">
        <v>5477</v>
      </c>
      <c r="K4" s="530">
        <v>2483</v>
      </c>
      <c r="L4" s="530">
        <v>289603</v>
      </c>
    </row>
    <row r="5" spans="1:12" ht="15" customHeight="1">
      <c r="A5" s="306" t="s">
        <v>268</v>
      </c>
      <c r="B5" s="306" t="s">
        <v>268</v>
      </c>
      <c r="C5" s="306" t="s">
        <v>250</v>
      </c>
      <c r="D5" s="530">
        <v>98112</v>
      </c>
      <c r="E5" s="530">
        <v>77846</v>
      </c>
      <c r="F5" s="530">
        <v>62125</v>
      </c>
      <c r="G5" s="530">
        <v>34874</v>
      </c>
      <c r="H5" s="530">
        <v>20071</v>
      </c>
      <c r="I5" s="530">
        <v>5786</v>
      </c>
      <c r="J5" s="530">
        <v>5652</v>
      </c>
      <c r="K5" s="530">
        <v>3946</v>
      </c>
      <c r="L5" s="530">
        <v>308446</v>
      </c>
    </row>
    <row r="6" spans="1:12" ht="15" customHeight="1">
      <c r="A6" s="306" t="s">
        <v>268</v>
      </c>
      <c r="B6" s="306" t="s">
        <v>245</v>
      </c>
      <c r="C6" s="306" t="s">
        <v>330</v>
      </c>
      <c r="D6" s="530">
        <v>25289</v>
      </c>
      <c r="E6" s="530">
        <v>5572</v>
      </c>
      <c r="F6" s="530">
        <v>21691</v>
      </c>
      <c r="G6" s="530">
        <v>9147</v>
      </c>
      <c r="H6" s="530">
        <v>4027</v>
      </c>
      <c r="I6" s="530">
        <v>2482</v>
      </c>
      <c r="J6" s="530">
        <v>699</v>
      </c>
      <c r="K6" s="530">
        <v>5935</v>
      </c>
      <c r="L6" s="530">
        <v>74859</v>
      </c>
    </row>
    <row r="7" spans="1:12" ht="15" customHeight="1">
      <c r="A7" s="306" t="s">
        <v>268</v>
      </c>
      <c r="B7" s="306" t="s">
        <v>268</v>
      </c>
      <c r="C7" s="306" t="s">
        <v>331</v>
      </c>
      <c r="D7" s="530">
        <v>371712</v>
      </c>
      <c r="E7" s="530">
        <v>305274</v>
      </c>
      <c r="F7" s="530">
        <v>233388</v>
      </c>
      <c r="G7" s="530">
        <v>128103</v>
      </c>
      <c r="H7" s="530">
        <v>78299</v>
      </c>
      <c r="I7" s="530">
        <v>21971</v>
      </c>
      <c r="J7" s="530">
        <v>21033</v>
      </c>
      <c r="K7" s="530">
        <v>9342</v>
      </c>
      <c r="L7" s="530">
        <v>1169262</v>
      </c>
    </row>
    <row r="8" spans="1:12" ht="15" customHeight="1">
      <c r="A8" s="306" t="s">
        <v>268</v>
      </c>
      <c r="B8" s="306" t="s">
        <v>268</v>
      </c>
      <c r="C8" s="306" t="s">
        <v>250</v>
      </c>
      <c r="D8" s="530">
        <v>397001</v>
      </c>
      <c r="E8" s="530">
        <v>310846</v>
      </c>
      <c r="F8" s="530">
        <v>255079</v>
      </c>
      <c r="G8" s="530">
        <v>137250</v>
      </c>
      <c r="H8" s="530">
        <v>82326</v>
      </c>
      <c r="I8" s="530">
        <v>24453</v>
      </c>
      <c r="J8" s="530">
        <v>21732</v>
      </c>
      <c r="K8" s="530">
        <v>15277</v>
      </c>
      <c r="L8" s="530">
        <v>1244121</v>
      </c>
    </row>
    <row r="9" spans="1:12" ht="15" customHeight="1">
      <c r="A9" s="306" t="s">
        <v>268</v>
      </c>
      <c r="B9" s="306" t="s">
        <v>246</v>
      </c>
      <c r="C9" s="306" t="s">
        <v>330</v>
      </c>
      <c r="D9" s="530">
        <v>31300</v>
      </c>
      <c r="E9" s="530">
        <v>6649</v>
      </c>
      <c r="F9" s="530">
        <v>27162</v>
      </c>
      <c r="G9" s="530">
        <v>11476</v>
      </c>
      <c r="H9" s="530">
        <v>4975</v>
      </c>
      <c r="I9" s="530">
        <v>3535</v>
      </c>
      <c r="J9" s="530">
        <v>785</v>
      </c>
      <c r="K9" s="530">
        <v>7487</v>
      </c>
      <c r="L9" s="530">
        <v>93392</v>
      </c>
    </row>
    <row r="10" spans="1:12" ht="15" customHeight="1">
      <c r="A10" s="306" t="s">
        <v>268</v>
      </c>
      <c r="B10" s="306" t="s">
        <v>268</v>
      </c>
      <c r="C10" s="306" t="s">
        <v>331</v>
      </c>
      <c r="D10" s="530">
        <v>457854</v>
      </c>
      <c r="E10" s="530">
        <v>369315</v>
      </c>
      <c r="F10" s="530">
        <v>297982</v>
      </c>
      <c r="G10" s="530">
        <v>156358</v>
      </c>
      <c r="H10" s="530">
        <v>97621</v>
      </c>
      <c r="I10" s="530">
        <v>28854</v>
      </c>
      <c r="J10" s="530">
        <v>24252</v>
      </c>
      <c r="K10" s="530">
        <v>10492</v>
      </c>
      <c r="L10" s="530">
        <v>1442870</v>
      </c>
    </row>
    <row r="11" spans="1:12" ht="15" customHeight="1">
      <c r="A11" s="306" t="s">
        <v>268</v>
      </c>
      <c r="B11" s="306" t="s">
        <v>268</v>
      </c>
      <c r="C11" s="306" t="s">
        <v>250</v>
      </c>
      <c r="D11" s="530">
        <v>489154</v>
      </c>
      <c r="E11" s="530">
        <v>375964</v>
      </c>
      <c r="F11" s="530">
        <v>325144</v>
      </c>
      <c r="G11" s="530">
        <v>167834</v>
      </c>
      <c r="H11" s="530">
        <v>102596</v>
      </c>
      <c r="I11" s="530">
        <v>32389</v>
      </c>
      <c r="J11" s="530">
        <v>25037</v>
      </c>
      <c r="K11" s="530">
        <v>17979</v>
      </c>
      <c r="L11" s="530">
        <v>1536262</v>
      </c>
    </row>
    <row r="12" spans="1:12" ht="15" customHeight="1">
      <c r="A12" s="306" t="s">
        <v>268</v>
      </c>
      <c r="B12" s="306" t="s">
        <v>247</v>
      </c>
      <c r="C12" s="306" t="s">
        <v>330</v>
      </c>
      <c r="D12" s="530">
        <v>28757</v>
      </c>
      <c r="E12" s="530">
        <v>5995</v>
      </c>
      <c r="F12" s="530">
        <v>25001</v>
      </c>
      <c r="G12" s="530">
        <v>10489</v>
      </c>
      <c r="H12" s="530">
        <v>4452</v>
      </c>
      <c r="I12" s="530">
        <v>3033</v>
      </c>
      <c r="J12" s="530">
        <v>664</v>
      </c>
      <c r="K12" s="530">
        <v>7250</v>
      </c>
      <c r="L12" s="530">
        <v>85662</v>
      </c>
    </row>
    <row r="13" spans="1:12" ht="15" customHeight="1">
      <c r="A13" s="306" t="s">
        <v>268</v>
      </c>
      <c r="B13" s="306" t="s">
        <v>268</v>
      </c>
      <c r="C13" s="306" t="s">
        <v>331</v>
      </c>
      <c r="D13" s="530">
        <v>419925</v>
      </c>
      <c r="E13" s="530">
        <v>337101</v>
      </c>
      <c r="F13" s="530">
        <v>277013</v>
      </c>
      <c r="G13" s="530">
        <v>141167</v>
      </c>
      <c r="H13" s="530">
        <v>92308</v>
      </c>
      <c r="I13" s="530">
        <v>27608</v>
      </c>
      <c r="J13" s="530">
        <v>20919</v>
      </c>
      <c r="K13" s="530">
        <v>8858</v>
      </c>
      <c r="L13" s="530">
        <v>1325026</v>
      </c>
    </row>
    <row r="14" spans="1:12" ht="15" customHeight="1">
      <c r="A14" s="306" t="s">
        <v>268</v>
      </c>
      <c r="B14" s="306" t="s">
        <v>268</v>
      </c>
      <c r="C14" s="306" t="s">
        <v>250</v>
      </c>
      <c r="D14" s="530">
        <v>448682</v>
      </c>
      <c r="E14" s="530">
        <v>343096</v>
      </c>
      <c r="F14" s="530">
        <v>302014</v>
      </c>
      <c r="G14" s="530">
        <v>151656</v>
      </c>
      <c r="H14" s="530">
        <v>96760</v>
      </c>
      <c r="I14" s="530">
        <v>30641</v>
      </c>
      <c r="J14" s="530">
        <v>21583</v>
      </c>
      <c r="K14" s="530">
        <v>16108</v>
      </c>
      <c r="L14" s="530">
        <v>1410688</v>
      </c>
    </row>
    <row r="15" spans="1:12" ht="15" customHeight="1">
      <c r="A15" s="306" t="s">
        <v>268</v>
      </c>
      <c r="B15" s="306" t="s">
        <v>248</v>
      </c>
      <c r="C15" s="306" t="s">
        <v>330</v>
      </c>
      <c r="D15" s="530">
        <v>16470</v>
      </c>
      <c r="E15" s="530">
        <v>3581</v>
      </c>
      <c r="F15" s="530">
        <v>13750</v>
      </c>
      <c r="G15" s="530">
        <v>5913</v>
      </c>
      <c r="H15" s="530">
        <v>2772</v>
      </c>
      <c r="I15" s="530">
        <v>1780</v>
      </c>
      <c r="J15" s="530">
        <v>502</v>
      </c>
      <c r="K15" s="530">
        <v>3998</v>
      </c>
      <c r="L15" s="530">
        <v>48780</v>
      </c>
    </row>
    <row r="16" spans="1:12" ht="15" customHeight="1">
      <c r="A16" s="306" t="s">
        <v>268</v>
      </c>
      <c r="B16" s="306" t="s">
        <v>268</v>
      </c>
      <c r="C16" s="306" t="s">
        <v>331</v>
      </c>
      <c r="D16" s="530">
        <v>256067</v>
      </c>
      <c r="E16" s="530">
        <v>208317</v>
      </c>
      <c r="F16" s="530">
        <v>167345</v>
      </c>
      <c r="G16" s="530">
        <v>86492</v>
      </c>
      <c r="H16" s="530">
        <v>58467</v>
      </c>
      <c r="I16" s="530">
        <v>17592</v>
      </c>
      <c r="J16" s="530">
        <v>13144</v>
      </c>
      <c r="K16" s="530">
        <v>5062</v>
      </c>
      <c r="L16" s="530">
        <v>812562</v>
      </c>
    </row>
    <row r="17" spans="1:12" ht="15" customHeight="1">
      <c r="A17" s="306" t="s">
        <v>268</v>
      </c>
      <c r="B17" s="306" t="s">
        <v>268</v>
      </c>
      <c r="C17" s="306" t="s">
        <v>250</v>
      </c>
      <c r="D17" s="530">
        <v>272537</v>
      </c>
      <c r="E17" s="530">
        <v>211898</v>
      </c>
      <c r="F17" s="530">
        <v>181095</v>
      </c>
      <c r="G17" s="530">
        <v>92405</v>
      </c>
      <c r="H17" s="530">
        <v>61239</v>
      </c>
      <c r="I17" s="530">
        <v>19372</v>
      </c>
      <c r="J17" s="530">
        <v>13646</v>
      </c>
      <c r="K17" s="530">
        <v>9060</v>
      </c>
      <c r="L17" s="530">
        <v>861342</v>
      </c>
    </row>
    <row r="18" spans="1:12" ht="15" customHeight="1">
      <c r="A18" s="306" t="s">
        <v>268</v>
      </c>
      <c r="B18" s="306" t="s">
        <v>249</v>
      </c>
      <c r="C18" s="306" t="s">
        <v>330</v>
      </c>
      <c r="D18" s="530">
        <v>108239</v>
      </c>
      <c r="E18" s="530">
        <v>23172</v>
      </c>
      <c r="F18" s="530">
        <v>93104</v>
      </c>
      <c r="G18" s="530">
        <v>39317</v>
      </c>
      <c r="H18" s="530">
        <v>17219</v>
      </c>
      <c r="I18" s="530">
        <v>11451</v>
      </c>
      <c r="J18" s="530">
        <v>2825</v>
      </c>
      <c r="K18" s="530">
        <v>26133</v>
      </c>
      <c r="L18" s="530">
        <v>321536</v>
      </c>
    </row>
    <row r="19" spans="1:12" ht="15" customHeight="1">
      <c r="A19" s="306" t="s">
        <v>268</v>
      </c>
      <c r="B19" s="306" t="s">
        <v>268</v>
      </c>
      <c r="C19" s="306" t="s">
        <v>331</v>
      </c>
      <c r="D19" s="530">
        <v>1597247</v>
      </c>
      <c r="E19" s="530">
        <v>1296478</v>
      </c>
      <c r="F19" s="530">
        <v>1032353</v>
      </c>
      <c r="G19" s="530">
        <v>544702</v>
      </c>
      <c r="H19" s="530">
        <v>345773</v>
      </c>
      <c r="I19" s="530">
        <v>101190</v>
      </c>
      <c r="J19" s="530">
        <v>84825</v>
      </c>
      <c r="K19" s="530">
        <v>36237</v>
      </c>
      <c r="L19" s="530">
        <v>5039323</v>
      </c>
    </row>
    <row r="20" spans="1:12" ht="15" customHeight="1">
      <c r="A20" s="306" t="s">
        <v>268</v>
      </c>
      <c r="B20" s="306" t="s">
        <v>268</v>
      </c>
      <c r="C20" s="306" t="s">
        <v>250</v>
      </c>
      <c r="D20" s="530">
        <v>1705486</v>
      </c>
      <c r="E20" s="530">
        <v>1319650</v>
      </c>
      <c r="F20" s="530">
        <v>1125457</v>
      </c>
      <c r="G20" s="530">
        <v>584019</v>
      </c>
      <c r="H20" s="530">
        <v>362992</v>
      </c>
      <c r="I20" s="530">
        <v>112641</v>
      </c>
      <c r="J20" s="530">
        <v>87650</v>
      </c>
      <c r="K20" s="530">
        <v>62370</v>
      </c>
      <c r="L20" s="530">
        <v>5360859</v>
      </c>
    </row>
    <row r="21" spans="1:12" ht="15" customHeight="1">
      <c r="A21" s="306">
        <v>2016</v>
      </c>
      <c r="B21" s="306" t="s">
        <v>244</v>
      </c>
      <c r="C21" s="306" t="s">
        <v>330</v>
      </c>
      <c r="D21" s="530">
        <v>6597</v>
      </c>
      <c r="E21" s="530">
        <v>1480</v>
      </c>
      <c r="F21" s="530">
        <v>5295</v>
      </c>
      <c r="G21" s="530">
        <v>2300</v>
      </c>
      <c r="H21" s="530">
        <v>986</v>
      </c>
      <c r="I21" s="530">
        <v>644</v>
      </c>
      <c r="J21" s="530">
        <v>178</v>
      </c>
      <c r="K21" s="530">
        <v>1395</v>
      </c>
      <c r="L21" s="530">
        <v>18878</v>
      </c>
    </row>
    <row r="22" spans="1:12" ht="15" customHeight="1">
      <c r="A22" s="306" t="s">
        <v>268</v>
      </c>
      <c r="B22" s="306" t="s">
        <v>268</v>
      </c>
      <c r="C22" s="306" t="s">
        <v>331</v>
      </c>
      <c r="D22" s="530">
        <v>95007</v>
      </c>
      <c r="E22" s="530">
        <v>80920</v>
      </c>
      <c r="F22" s="530">
        <v>57292</v>
      </c>
      <c r="G22" s="530">
        <v>33430</v>
      </c>
      <c r="H22" s="530">
        <v>19685</v>
      </c>
      <c r="I22" s="530">
        <v>5390</v>
      </c>
      <c r="J22" s="530">
        <v>5518</v>
      </c>
      <c r="K22" s="530">
        <v>2688</v>
      </c>
      <c r="L22" s="530">
        <v>299982</v>
      </c>
    </row>
    <row r="23" spans="1:12" ht="15" customHeight="1">
      <c r="A23" s="306" t="s">
        <v>268</v>
      </c>
      <c r="B23" s="306" t="s">
        <v>268</v>
      </c>
      <c r="C23" s="306" t="s">
        <v>250</v>
      </c>
      <c r="D23" s="530">
        <v>101604</v>
      </c>
      <c r="E23" s="530">
        <v>82400</v>
      </c>
      <c r="F23" s="530">
        <v>62587</v>
      </c>
      <c r="G23" s="530">
        <v>35730</v>
      </c>
      <c r="H23" s="530">
        <v>20671</v>
      </c>
      <c r="I23" s="530">
        <v>6034</v>
      </c>
      <c r="J23" s="530">
        <v>5696</v>
      </c>
      <c r="K23" s="530">
        <v>4083</v>
      </c>
      <c r="L23" s="530">
        <v>318860</v>
      </c>
    </row>
    <row r="24" spans="1:12" ht="15" customHeight="1">
      <c r="A24" s="306" t="s">
        <v>268</v>
      </c>
      <c r="B24" s="306" t="s">
        <v>245</v>
      </c>
      <c r="C24" s="306" t="s">
        <v>330</v>
      </c>
      <c r="D24" s="530">
        <v>25471</v>
      </c>
      <c r="E24" s="530">
        <v>5626</v>
      </c>
      <c r="F24" s="530">
        <v>21666</v>
      </c>
      <c r="G24" s="530">
        <v>9177</v>
      </c>
      <c r="H24" s="530">
        <v>3971</v>
      </c>
      <c r="I24" s="530">
        <v>2473</v>
      </c>
      <c r="J24" s="530">
        <v>721</v>
      </c>
      <c r="K24" s="530">
        <v>5834</v>
      </c>
      <c r="L24" s="530">
        <v>74952</v>
      </c>
    </row>
    <row r="25" spans="1:12" ht="15" customHeight="1">
      <c r="A25" s="306" t="s">
        <v>268</v>
      </c>
      <c r="B25" s="306" t="s">
        <v>268</v>
      </c>
      <c r="C25" s="306" t="s">
        <v>331</v>
      </c>
      <c r="D25" s="530">
        <v>374056</v>
      </c>
      <c r="E25" s="530">
        <v>313300</v>
      </c>
      <c r="F25" s="530">
        <v>233076</v>
      </c>
      <c r="G25" s="530">
        <v>128091</v>
      </c>
      <c r="H25" s="530">
        <v>78430</v>
      </c>
      <c r="I25" s="530">
        <v>21569</v>
      </c>
      <c r="J25" s="530">
        <v>21637</v>
      </c>
      <c r="K25" s="530">
        <v>9439</v>
      </c>
      <c r="L25" s="530">
        <v>1179814</v>
      </c>
    </row>
    <row r="26" spans="1:12" ht="15" customHeight="1">
      <c r="A26" s="306" t="s">
        <v>268</v>
      </c>
      <c r="B26" s="306" t="s">
        <v>268</v>
      </c>
      <c r="C26" s="306" t="s">
        <v>250</v>
      </c>
      <c r="D26" s="530">
        <v>399527</v>
      </c>
      <c r="E26" s="530">
        <v>318926</v>
      </c>
      <c r="F26" s="530">
        <v>254742</v>
      </c>
      <c r="G26" s="530">
        <v>137268</v>
      </c>
      <c r="H26" s="530">
        <v>82401</v>
      </c>
      <c r="I26" s="530">
        <v>24042</v>
      </c>
      <c r="J26" s="530">
        <v>22358</v>
      </c>
      <c r="K26" s="530">
        <v>15273</v>
      </c>
      <c r="L26" s="530">
        <v>1254766</v>
      </c>
    </row>
    <row r="27" spans="1:12" ht="15" customHeight="1">
      <c r="A27" s="306" t="s">
        <v>268</v>
      </c>
      <c r="B27" s="306" t="s">
        <v>246</v>
      </c>
      <c r="C27" s="306" t="s">
        <v>330</v>
      </c>
      <c r="D27" s="530">
        <v>31426</v>
      </c>
      <c r="E27" s="530">
        <v>6789</v>
      </c>
      <c r="F27" s="530">
        <v>27372</v>
      </c>
      <c r="G27" s="530">
        <v>11383</v>
      </c>
      <c r="H27" s="530">
        <v>5017</v>
      </c>
      <c r="I27" s="530">
        <v>3475</v>
      </c>
      <c r="J27" s="530">
        <v>796</v>
      </c>
      <c r="K27" s="530">
        <v>7580</v>
      </c>
      <c r="L27" s="530">
        <v>93858</v>
      </c>
    </row>
    <row r="28" spans="1:12" ht="15" customHeight="1">
      <c r="A28" s="306" t="s">
        <v>268</v>
      </c>
      <c r="B28" s="306" t="s">
        <v>268</v>
      </c>
      <c r="C28" s="306" t="s">
        <v>331</v>
      </c>
      <c r="D28" s="530">
        <v>467029</v>
      </c>
      <c r="E28" s="530">
        <v>380426</v>
      </c>
      <c r="F28" s="530">
        <v>303154</v>
      </c>
      <c r="G28" s="530">
        <v>158767</v>
      </c>
      <c r="H28" s="530">
        <v>99145</v>
      </c>
      <c r="I28" s="530">
        <v>29004</v>
      </c>
      <c r="J28" s="530">
        <v>24971</v>
      </c>
      <c r="K28" s="530">
        <v>10658</v>
      </c>
      <c r="L28" s="530">
        <v>1473423</v>
      </c>
    </row>
    <row r="29" spans="1:12" ht="15" customHeight="1">
      <c r="A29" s="306" t="s">
        <v>268</v>
      </c>
      <c r="B29" s="306" t="s">
        <v>268</v>
      </c>
      <c r="C29" s="306" t="s">
        <v>250</v>
      </c>
      <c r="D29" s="530">
        <v>498455</v>
      </c>
      <c r="E29" s="530">
        <v>387215</v>
      </c>
      <c r="F29" s="530">
        <v>330526</v>
      </c>
      <c r="G29" s="530">
        <v>170150</v>
      </c>
      <c r="H29" s="530">
        <v>104162</v>
      </c>
      <c r="I29" s="530">
        <v>32479</v>
      </c>
      <c r="J29" s="530">
        <v>25767</v>
      </c>
      <c r="K29" s="530">
        <v>18238</v>
      </c>
      <c r="L29" s="530">
        <v>1567281</v>
      </c>
    </row>
    <row r="30" spans="1:12" ht="15" customHeight="1">
      <c r="A30" s="306" t="s">
        <v>268</v>
      </c>
      <c r="B30" s="306" t="s">
        <v>247</v>
      </c>
      <c r="C30" s="306" t="s">
        <v>330</v>
      </c>
      <c r="D30" s="530">
        <v>29121</v>
      </c>
      <c r="E30" s="530">
        <v>6025</v>
      </c>
      <c r="F30" s="530">
        <v>25077</v>
      </c>
      <c r="G30" s="530">
        <v>10723</v>
      </c>
      <c r="H30" s="530">
        <v>4532</v>
      </c>
      <c r="I30" s="530">
        <v>3129</v>
      </c>
      <c r="J30" s="530">
        <v>694</v>
      </c>
      <c r="K30" s="530">
        <v>7318</v>
      </c>
      <c r="L30" s="530">
        <v>86645</v>
      </c>
    </row>
    <row r="31" spans="1:12" ht="15" customHeight="1">
      <c r="A31" s="306" t="s">
        <v>268</v>
      </c>
      <c r="B31" s="306" t="s">
        <v>268</v>
      </c>
      <c r="C31" s="306" t="s">
        <v>331</v>
      </c>
      <c r="D31" s="530">
        <v>424624</v>
      </c>
      <c r="E31" s="530">
        <v>345498</v>
      </c>
      <c r="F31" s="530">
        <v>281487</v>
      </c>
      <c r="G31" s="530">
        <v>142657</v>
      </c>
      <c r="H31" s="530">
        <v>92823</v>
      </c>
      <c r="I31" s="530">
        <v>27562</v>
      </c>
      <c r="J31" s="530">
        <v>21476</v>
      </c>
      <c r="K31" s="530">
        <v>8686</v>
      </c>
      <c r="L31" s="530">
        <v>1345045</v>
      </c>
    </row>
    <row r="32" spans="1:12" ht="15" customHeight="1">
      <c r="A32" s="306" t="s">
        <v>268</v>
      </c>
      <c r="B32" s="306" t="s">
        <v>268</v>
      </c>
      <c r="C32" s="306" t="s">
        <v>250</v>
      </c>
      <c r="D32" s="530">
        <v>453745</v>
      </c>
      <c r="E32" s="530">
        <v>351523</v>
      </c>
      <c r="F32" s="530">
        <v>306564</v>
      </c>
      <c r="G32" s="530">
        <v>153380</v>
      </c>
      <c r="H32" s="530">
        <v>97355</v>
      </c>
      <c r="I32" s="530">
        <v>30691</v>
      </c>
      <c r="J32" s="530">
        <v>22170</v>
      </c>
      <c r="K32" s="530">
        <v>16004</v>
      </c>
      <c r="L32" s="530">
        <v>1431690</v>
      </c>
    </row>
    <row r="33" spans="1:12" ht="15" customHeight="1">
      <c r="A33" s="306" t="s">
        <v>268</v>
      </c>
      <c r="B33" s="306" t="s">
        <v>248</v>
      </c>
      <c r="C33" s="306" t="s">
        <v>330</v>
      </c>
      <c r="D33" s="530">
        <v>16898</v>
      </c>
      <c r="E33" s="530">
        <v>3558</v>
      </c>
      <c r="F33" s="530">
        <v>14374</v>
      </c>
      <c r="G33" s="530">
        <v>6196</v>
      </c>
      <c r="H33" s="530">
        <v>2768</v>
      </c>
      <c r="I33" s="530">
        <v>1825</v>
      </c>
      <c r="J33" s="530">
        <v>454</v>
      </c>
      <c r="K33" s="530">
        <v>4239</v>
      </c>
      <c r="L33" s="530">
        <v>50322</v>
      </c>
    </row>
    <row r="34" spans="1:12" ht="15" customHeight="1">
      <c r="A34" s="306" t="s">
        <v>268</v>
      </c>
      <c r="B34" s="306" t="s">
        <v>268</v>
      </c>
      <c r="C34" s="306" t="s">
        <v>331</v>
      </c>
      <c r="D34" s="530">
        <v>256999</v>
      </c>
      <c r="E34" s="530">
        <v>210202</v>
      </c>
      <c r="F34" s="530">
        <v>169058</v>
      </c>
      <c r="G34" s="530">
        <v>86144</v>
      </c>
      <c r="H34" s="530">
        <v>58265</v>
      </c>
      <c r="I34" s="530">
        <v>17460</v>
      </c>
      <c r="J34" s="530">
        <v>12945</v>
      </c>
      <c r="K34" s="530">
        <v>4832</v>
      </c>
      <c r="L34" s="530">
        <v>816024</v>
      </c>
    </row>
    <row r="35" spans="1:12" ht="15" customHeight="1">
      <c r="A35" s="306" t="s">
        <v>268</v>
      </c>
      <c r="B35" s="306" t="s">
        <v>268</v>
      </c>
      <c r="C35" s="306" t="s">
        <v>250</v>
      </c>
      <c r="D35" s="530">
        <v>273897</v>
      </c>
      <c r="E35" s="530">
        <v>213760</v>
      </c>
      <c r="F35" s="530">
        <v>183432</v>
      </c>
      <c r="G35" s="530">
        <v>92340</v>
      </c>
      <c r="H35" s="530">
        <v>61033</v>
      </c>
      <c r="I35" s="530">
        <v>19285</v>
      </c>
      <c r="J35" s="530">
        <v>13399</v>
      </c>
      <c r="K35" s="530">
        <v>9071</v>
      </c>
      <c r="L35" s="530">
        <v>866346</v>
      </c>
    </row>
    <row r="36" spans="1:12" ht="15" customHeight="1">
      <c r="A36" s="306" t="s">
        <v>268</v>
      </c>
      <c r="B36" s="306" t="s">
        <v>249</v>
      </c>
      <c r="C36" s="306" t="s">
        <v>330</v>
      </c>
      <c r="D36" s="530">
        <v>109513</v>
      </c>
      <c r="E36" s="530">
        <v>23478</v>
      </c>
      <c r="F36" s="530">
        <v>93784</v>
      </c>
      <c r="G36" s="530">
        <v>39779</v>
      </c>
      <c r="H36" s="530">
        <v>17274</v>
      </c>
      <c r="I36" s="530">
        <v>11546</v>
      </c>
      <c r="J36" s="530">
        <v>2843</v>
      </c>
      <c r="K36" s="530">
        <v>26366</v>
      </c>
      <c r="L36" s="530">
        <v>324655</v>
      </c>
    </row>
    <row r="37" spans="1:12" ht="15" customHeight="1">
      <c r="A37" s="306" t="s">
        <v>268</v>
      </c>
      <c r="B37" s="306" t="s">
        <v>268</v>
      </c>
      <c r="C37" s="306" t="s">
        <v>331</v>
      </c>
      <c r="D37" s="530">
        <v>1617715</v>
      </c>
      <c r="E37" s="530">
        <v>1330346</v>
      </c>
      <c r="F37" s="530">
        <v>1044067</v>
      </c>
      <c r="G37" s="530">
        <v>549089</v>
      </c>
      <c r="H37" s="530">
        <v>348348</v>
      </c>
      <c r="I37" s="530">
        <v>100985</v>
      </c>
      <c r="J37" s="530">
        <v>86547</v>
      </c>
      <c r="K37" s="530">
        <v>36303</v>
      </c>
      <c r="L37" s="530">
        <v>5114288</v>
      </c>
    </row>
    <row r="38" spans="1:12" ht="15" customHeight="1">
      <c r="A38" s="306" t="s">
        <v>268</v>
      </c>
      <c r="B38" s="306" t="s">
        <v>268</v>
      </c>
      <c r="C38" s="306" t="s">
        <v>250</v>
      </c>
      <c r="D38" s="530">
        <v>1727228</v>
      </c>
      <c r="E38" s="530">
        <v>1353824</v>
      </c>
      <c r="F38" s="530">
        <v>1137851</v>
      </c>
      <c r="G38" s="530">
        <v>588868</v>
      </c>
      <c r="H38" s="530">
        <v>365622</v>
      </c>
      <c r="I38" s="530">
        <v>112531</v>
      </c>
      <c r="J38" s="530">
        <v>89390</v>
      </c>
      <c r="K38" s="530">
        <v>62669</v>
      </c>
      <c r="L38" s="530">
        <v>5438943</v>
      </c>
    </row>
    <row r="39" spans="1:12" ht="15" customHeight="1">
      <c r="A39" s="306">
        <v>2017</v>
      </c>
      <c r="B39" s="306" t="s">
        <v>244</v>
      </c>
      <c r="C39" s="306" t="s">
        <v>330</v>
      </c>
      <c r="D39" s="530">
        <v>6466</v>
      </c>
      <c r="E39" s="530">
        <v>1431</v>
      </c>
      <c r="F39" s="530">
        <v>5432</v>
      </c>
      <c r="G39" s="530">
        <v>2304</v>
      </c>
      <c r="H39" s="530">
        <v>992</v>
      </c>
      <c r="I39" s="530">
        <v>623</v>
      </c>
      <c r="J39" s="530">
        <v>178</v>
      </c>
      <c r="K39" s="530">
        <v>1423</v>
      </c>
      <c r="L39" s="530">
        <v>18853</v>
      </c>
    </row>
    <row r="40" spans="1:12" ht="15" customHeight="1">
      <c r="A40" s="306" t="s">
        <v>268</v>
      </c>
      <c r="B40" s="306" t="s">
        <v>268</v>
      </c>
      <c r="C40" s="306" t="s">
        <v>331</v>
      </c>
      <c r="D40" s="530">
        <v>91729</v>
      </c>
      <c r="E40" s="530">
        <v>76798</v>
      </c>
      <c r="F40" s="530">
        <v>55718</v>
      </c>
      <c r="G40" s="530">
        <v>32445</v>
      </c>
      <c r="H40" s="530">
        <v>18343</v>
      </c>
      <c r="I40" s="530">
        <v>4992</v>
      </c>
      <c r="J40" s="530">
        <v>5422</v>
      </c>
      <c r="K40" s="530">
        <v>2476</v>
      </c>
      <c r="L40" s="530">
        <v>287949</v>
      </c>
    </row>
    <row r="41" spans="1:12" ht="15" customHeight="1">
      <c r="A41" s="306" t="s">
        <v>268</v>
      </c>
      <c r="B41" s="306" t="s">
        <v>268</v>
      </c>
      <c r="C41" s="306" t="s">
        <v>250</v>
      </c>
      <c r="D41" s="530">
        <v>98195</v>
      </c>
      <c r="E41" s="530">
        <v>78229</v>
      </c>
      <c r="F41" s="530">
        <v>61150</v>
      </c>
      <c r="G41" s="530">
        <v>34749</v>
      </c>
      <c r="H41" s="530">
        <v>19335</v>
      </c>
      <c r="I41" s="530">
        <v>5615</v>
      </c>
      <c r="J41" s="530">
        <v>5600</v>
      </c>
      <c r="K41" s="530">
        <v>3899</v>
      </c>
      <c r="L41" s="530">
        <v>306802</v>
      </c>
    </row>
    <row r="42" spans="1:12" ht="15" customHeight="1">
      <c r="A42" s="306" t="s">
        <v>268</v>
      </c>
      <c r="B42" s="306" t="s">
        <v>245</v>
      </c>
      <c r="C42" s="306" t="s">
        <v>330</v>
      </c>
      <c r="D42" s="530">
        <v>25595</v>
      </c>
      <c r="E42" s="530">
        <v>5765</v>
      </c>
      <c r="F42" s="530">
        <v>21597</v>
      </c>
      <c r="G42" s="530">
        <v>9226</v>
      </c>
      <c r="H42" s="530">
        <v>3981</v>
      </c>
      <c r="I42" s="530">
        <v>2453</v>
      </c>
      <c r="J42" s="530">
        <v>723</v>
      </c>
      <c r="K42" s="530">
        <v>5732</v>
      </c>
      <c r="L42" s="530">
        <v>75082</v>
      </c>
    </row>
    <row r="43" spans="1:12" ht="15" customHeight="1">
      <c r="A43" s="306" t="s">
        <v>268</v>
      </c>
      <c r="B43" s="306" t="s">
        <v>268</v>
      </c>
      <c r="C43" s="306" t="s">
        <v>331</v>
      </c>
      <c r="D43" s="530">
        <v>378536</v>
      </c>
      <c r="E43" s="530">
        <v>322118</v>
      </c>
      <c r="F43" s="530">
        <v>234575</v>
      </c>
      <c r="G43" s="530">
        <v>129811</v>
      </c>
      <c r="H43" s="530">
        <v>78548</v>
      </c>
      <c r="I43" s="530">
        <v>21721</v>
      </c>
      <c r="J43" s="530">
        <v>22088</v>
      </c>
      <c r="K43" s="530">
        <v>9503</v>
      </c>
      <c r="L43" s="530">
        <v>1197110</v>
      </c>
    </row>
    <row r="44" spans="1:12" ht="15" customHeight="1">
      <c r="A44" s="306" t="s">
        <v>268</v>
      </c>
      <c r="B44" s="306" t="s">
        <v>268</v>
      </c>
      <c r="C44" s="306" t="s">
        <v>250</v>
      </c>
      <c r="D44" s="530">
        <v>404131</v>
      </c>
      <c r="E44" s="530">
        <v>327883</v>
      </c>
      <c r="F44" s="530">
        <v>256172</v>
      </c>
      <c r="G44" s="530">
        <v>139037</v>
      </c>
      <c r="H44" s="530">
        <v>82529</v>
      </c>
      <c r="I44" s="530">
        <v>24174</v>
      </c>
      <c r="J44" s="530">
        <v>22811</v>
      </c>
      <c r="K44" s="530">
        <v>15235</v>
      </c>
      <c r="L44" s="530">
        <v>1272192</v>
      </c>
    </row>
    <row r="45" spans="1:12" ht="15" customHeight="1">
      <c r="A45" s="306" t="s">
        <v>268</v>
      </c>
      <c r="B45" s="306" t="s">
        <v>246</v>
      </c>
      <c r="C45" s="306" t="s">
        <v>330</v>
      </c>
      <c r="D45" s="530">
        <v>31442</v>
      </c>
      <c r="E45" s="530">
        <v>6694</v>
      </c>
      <c r="F45" s="530">
        <v>27374</v>
      </c>
      <c r="G45" s="530">
        <v>11393</v>
      </c>
      <c r="H45" s="530">
        <v>5081</v>
      </c>
      <c r="I45" s="530">
        <v>3426</v>
      </c>
      <c r="J45" s="530">
        <v>817</v>
      </c>
      <c r="K45" s="530">
        <v>7603</v>
      </c>
      <c r="L45" s="530">
        <v>93852</v>
      </c>
    </row>
    <row r="46" spans="1:12" ht="15" customHeight="1">
      <c r="A46" s="306" t="s">
        <v>268</v>
      </c>
      <c r="B46" s="306" t="s">
        <v>268</v>
      </c>
      <c r="C46" s="306" t="s">
        <v>331</v>
      </c>
      <c r="D46" s="530">
        <v>473027</v>
      </c>
      <c r="E46" s="530">
        <v>388713</v>
      </c>
      <c r="F46" s="530">
        <v>306088</v>
      </c>
      <c r="G46" s="530">
        <v>159377</v>
      </c>
      <c r="H46" s="530">
        <v>99790</v>
      </c>
      <c r="I46" s="530">
        <v>28854</v>
      </c>
      <c r="J46" s="530">
        <v>25993</v>
      </c>
      <c r="K46" s="530">
        <v>10884</v>
      </c>
      <c r="L46" s="530">
        <v>1492999</v>
      </c>
    </row>
    <row r="47" spans="1:12" ht="15" customHeight="1">
      <c r="A47" s="306" t="s">
        <v>268</v>
      </c>
      <c r="B47" s="306" t="s">
        <v>268</v>
      </c>
      <c r="C47" s="306" t="s">
        <v>250</v>
      </c>
      <c r="D47" s="530">
        <v>504469</v>
      </c>
      <c r="E47" s="530">
        <v>395407</v>
      </c>
      <c r="F47" s="530">
        <v>333462</v>
      </c>
      <c r="G47" s="530">
        <v>170770</v>
      </c>
      <c r="H47" s="530">
        <v>104871</v>
      </c>
      <c r="I47" s="530">
        <v>32280</v>
      </c>
      <c r="J47" s="530">
        <v>26810</v>
      </c>
      <c r="K47" s="530">
        <v>18487</v>
      </c>
      <c r="L47" s="530">
        <v>1586851</v>
      </c>
    </row>
    <row r="48" spans="1:12" ht="15" customHeight="1">
      <c r="A48" s="306" t="s">
        <v>268</v>
      </c>
      <c r="B48" s="306" t="s">
        <v>247</v>
      </c>
      <c r="C48" s="306" t="s">
        <v>330</v>
      </c>
      <c r="D48" s="530">
        <v>29742</v>
      </c>
      <c r="E48" s="530">
        <v>6181</v>
      </c>
      <c r="F48" s="530">
        <v>25709</v>
      </c>
      <c r="G48" s="530">
        <v>10836</v>
      </c>
      <c r="H48" s="530">
        <v>4597</v>
      </c>
      <c r="I48" s="530">
        <v>3208</v>
      </c>
      <c r="J48" s="530">
        <v>696</v>
      </c>
      <c r="K48" s="530">
        <v>7196</v>
      </c>
      <c r="L48" s="530">
        <v>88188</v>
      </c>
    </row>
    <row r="49" spans="1:12" ht="15" customHeight="1">
      <c r="A49" s="306" t="s">
        <v>268</v>
      </c>
      <c r="B49" s="306" t="s">
        <v>268</v>
      </c>
      <c r="C49" s="306" t="s">
        <v>331</v>
      </c>
      <c r="D49" s="530">
        <v>436609</v>
      </c>
      <c r="E49" s="530">
        <v>357531</v>
      </c>
      <c r="F49" s="530">
        <v>289995</v>
      </c>
      <c r="G49" s="530">
        <v>146826</v>
      </c>
      <c r="H49" s="530">
        <v>94537</v>
      </c>
      <c r="I49" s="530">
        <v>28018</v>
      </c>
      <c r="J49" s="530">
        <v>22316</v>
      </c>
      <c r="K49" s="530">
        <v>9005</v>
      </c>
      <c r="L49" s="530">
        <v>1385075</v>
      </c>
    </row>
    <row r="50" spans="1:12" ht="15" customHeight="1">
      <c r="A50" s="306" t="s">
        <v>268</v>
      </c>
      <c r="B50" s="306" t="s">
        <v>268</v>
      </c>
      <c r="C50" s="306" t="s">
        <v>250</v>
      </c>
      <c r="D50" s="530">
        <v>466351</v>
      </c>
      <c r="E50" s="530">
        <v>363712</v>
      </c>
      <c r="F50" s="530">
        <v>315704</v>
      </c>
      <c r="G50" s="530">
        <v>157662</v>
      </c>
      <c r="H50" s="530">
        <v>99134</v>
      </c>
      <c r="I50" s="530">
        <v>31226</v>
      </c>
      <c r="J50" s="530">
        <v>23012</v>
      </c>
      <c r="K50" s="530">
        <v>16201</v>
      </c>
      <c r="L50" s="530">
        <v>1473263</v>
      </c>
    </row>
    <row r="51" spans="1:12" ht="15" customHeight="1">
      <c r="A51" s="306" t="s">
        <v>268</v>
      </c>
      <c r="B51" s="306" t="s">
        <v>248</v>
      </c>
      <c r="C51" s="306" t="s">
        <v>330</v>
      </c>
      <c r="D51" s="530">
        <v>17018</v>
      </c>
      <c r="E51" s="530">
        <v>3621</v>
      </c>
      <c r="F51" s="530">
        <v>14777</v>
      </c>
      <c r="G51" s="530">
        <v>6323</v>
      </c>
      <c r="H51" s="530">
        <v>2781</v>
      </c>
      <c r="I51" s="530">
        <v>1857</v>
      </c>
      <c r="J51" s="530">
        <v>428</v>
      </c>
      <c r="K51" s="530">
        <v>4341</v>
      </c>
      <c r="L51" s="530">
        <v>51160</v>
      </c>
    </row>
    <row r="52" spans="1:12" ht="15" customHeight="1">
      <c r="A52" s="306" t="s">
        <v>268</v>
      </c>
      <c r="B52" s="306" t="s">
        <v>268</v>
      </c>
      <c r="C52" s="306" t="s">
        <v>331</v>
      </c>
      <c r="D52" s="530">
        <v>256980</v>
      </c>
      <c r="E52" s="530">
        <v>211118</v>
      </c>
      <c r="F52" s="530">
        <v>171002</v>
      </c>
      <c r="G52" s="530">
        <v>85043</v>
      </c>
      <c r="H52" s="530">
        <v>57657</v>
      </c>
      <c r="I52" s="530">
        <v>17169</v>
      </c>
      <c r="J52" s="530">
        <v>12908</v>
      </c>
      <c r="K52" s="530">
        <v>4859</v>
      </c>
      <c r="L52" s="530">
        <v>816860</v>
      </c>
    </row>
    <row r="53" spans="1:12" ht="15" customHeight="1">
      <c r="A53" s="306" t="s">
        <v>268</v>
      </c>
      <c r="B53" s="306" t="s">
        <v>268</v>
      </c>
      <c r="C53" s="306" t="s">
        <v>250</v>
      </c>
      <c r="D53" s="530">
        <v>273998</v>
      </c>
      <c r="E53" s="530">
        <v>214739</v>
      </c>
      <c r="F53" s="530">
        <v>185779</v>
      </c>
      <c r="G53" s="530">
        <v>91366</v>
      </c>
      <c r="H53" s="530">
        <v>60438</v>
      </c>
      <c r="I53" s="530">
        <v>19026</v>
      </c>
      <c r="J53" s="530">
        <v>13336</v>
      </c>
      <c r="K53" s="530">
        <v>9200</v>
      </c>
      <c r="L53" s="530">
        <v>868020</v>
      </c>
    </row>
    <row r="54" spans="1:12" ht="15" customHeight="1">
      <c r="A54" s="306" t="s">
        <v>268</v>
      </c>
      <c r="B54" s="306" t="s">
        <v>249</v>
      </c>
      <c r="C54" s="306" t="s">
        <v>330</v>
      </c>
      <c r="D54" s="530">
        <v>110263</v>
      </c>
      <c r="E54" s="530">
        <v>23692</v>
      </c>
      <c r="F54" s="530">
        <v>94889</v>
      </c>
      <c r="G54" s="530">
        <v>40082</v>
      </c>
      <c r="H54" s="530">
        <v>17432</v>
      </c>
      <c r="I54" s="530">
        <v>11567</v>
      </c>
      <c r="J54" s="530">
        <v>2842</v>
      </c>
      <c r="K54" s="530">
        <v>26295</v>
      </c>
      <c r="L54" s="530">
        <v>327135</v>
      </c>
    </row>
    <row r="55" spans="1:12" ht="15" customHeight="1">
      <c r="A55" s="306" t="s">
        <v>268</v>
      </c>
      <c r="B55" s="306" t="s">
        <v>268</v>
      </c>
      <c r="C55" s="306" t="s">
        <v>331</v>
      </c>
      <c r="D55" s="530">
        <v>1636881</v>
      </c>
      <c r="E55" s="530">
        <v>1356278</v>
      </c>
      <c r="F55" s="530">
        <v>1057378</v>
      </c>
      <c r="G55" s="530">
        <v>553502</v>
      </c>
      <c r="H55" s="530">
        <v>348875</v>
      </c>
      <c r="I55" s="530">
        <v>100754</v>
      </c>
      <c r="J55" s="530">
        <v>88727</v>
      </c>
      <c r="K55" s="530">
        <v>36727</v>
      </c>
      <c r="L55" s="530">
        <v>5179993</v>
      </c>
    </row>
    <row r="56" spans="1:12" ht="15" customHeight="1">
      <c r="A56" s="306" t="s">
        <v>268</v>
      </c>
      <c r="B56" s="306" t="s">
        <v>268</v>
      </c>
      <c r="C56" s="306" t="s">
        <v>250</v>
      </c>
      <c r="D56" s="530">
        <v>1747144</v>
      </c>
      <c r="E56" s="530">
        <v>1379970</v>
      </c>
      <c r="F56" s="530">
        <v>1152267</v>
      </c>
      <c r="G56" s="530">
        <v>593584</v>
      </c>
      <c r="H56" s="530">
        <v>366307</v>
      </c>
      <c r="I56" s="530">
        <v>112321</v>
      </c>
      <c r="J56" s="530">
        <v>91569</v>
      </c>
      <c r="K56" s="530">
        <v>63022</v>
      </c>
      <c r="L56" s="530">
        <v>5507128</v>
      </c>
    </row>
    <row r="57" spans="1:12" ht="15" customHeight="1">
      <c r="A57" s="306">
        <v>2018</v>
      </c>
      <c r="B57" s="306" t="s">
        <v>244</v>
      </c>
      <c r="C57" s="306" t="s">
        <v>330</v>
      </c>
      <c r="D57" s="530">
        <v>6639</v>
      </c>
      <c r="E57" s="530">
        <v>1483</v>
      </c>
      <c r="F57" s="530">
        <v>5561</v>
      </c>
      <c r="G57" s="530">
        <v>2345</v>
      </c>
      <c r="H57" s="530">
        <v>1011</v>
      </c>
      <c r="I57" s="530">
        <v>636</v>
      </c>
      <c r="J57" s="530">
        <v>184</v>
      </c>
      <c r="K57" s="530">
        <v>1423</v>
      </c>
      <c r="L57" s="530">
        <v>19288</v>
      </c>
    </row>
    <row r="58" spans="1:12" ht="15" customHeight="1">
      <c r="A58" s="306" t="s">
        <v>268</v>
      </c>
      <c r="B58" s="306" t="s">
        <v>268</v>
      </c>
      <c r="C58" s="306" t="s">
        <v>331</v>
      </c>
      <c r="D58" s="530">
        <v>90596</v>
      </c>
      <c r="E58" s="530">
        <v>76617</v>
      </c>
      <c r="F58" s="530">
        <v>55441</v>
      </c>
      <c r="G58" s="530">
        <v>31422</v>
      </c>
      <c r="H58" s="530">
        <v>17863</v>
      </c>
      <c r="I58" s="530">
        <v>4755</v>
      </c>
      <c r="J58" s="530">
        <v>5151</v>
      </c>
      <c r="K58" s="530">
        <v>2244</v>
      </c>
      <c r="L58" s="530">
        <v>284119</v>
      </c>
    </row>
    <row r="59" spans="1:12" ht="15" customHeight="1">
      <c r="A59" s="306" t="s">
        <v>268</v>
      </c>
      <c r="B59" s="306" t="s">
        <v>268</v>
      </c>
      <c r="C59" s="306" t="s">
        <v>250</v>
      </c>
      <c r="D59" s="530">
        <v>97235</v>
      </c>
      <c r="E59" s="530">
        <v>78100</v>
      </c>
      <c r="F59" s="530">
        <v>61002</v>
      </c>
      <c r="G59" s="530">
        <v>33767</v>
      </c>
      <c r="H59" s="530">
        <v>18874</v>
      </c>
      <c r="I59" s="530">
        <v>5391</v>
      </c>
      <c r="J59" s="530">
        <v>5335</v>
      </c>
      <c r="K59" s="530">
        <v>3667</v>
      </c>
      <c r="L59" s="530">
        <v>303407</v>
      </c>
    </row>
    <row r="60" spans="1:12" ht="15" customHeight="1">
      <c r="A60" s="306" t="s">
        <v>268</v>
      </c>
      <c r="B60" s="306" t="s">
        <v>245</v>
      </c>
      <c r="C60" s="306" t="s">
        <v>330</v>
      </c>
      <c r="D60" s="530">
        <v>25590</v>
      </c>
      <c r="E60" s="530">
        <v>5695</v>
      </c>
      <c r="F60" s="530">
        <v>21691</v>
      </c>
      <c r="G60" s="530">
        <v>9198</v>
      </c>
      <c r="H60" s="530">
        <v>3960</v>
      </c>
      <c r="I60" s="530">
        <v>2487</v>
      </c>
      <c r="J60" s="530">
        <v>696</v>
      </c>
      <c r="K60" s="530">
        <v>5691</v>
      </c>
      <c r="L60" s="530">
        <v>75020</v>
      </c>
    </row>
    <row r="61" spans="1:12" ht="15" customHeight="1">
      <c r="A61" s="306" t="s">
        <v>268</v>
      </c>
      <c r="B61" s="306" t="s">
        <v>268</v>
      </c>
      <c r="C61" s="306" t="s">
        <v>331</v>
      </c>
      <c r="D61" s="530">
        <v>376308</v>
      </c>
      <c r="E61" s="530">
        <v>322628</v>
      </c>
      <c r="F61" s="530">
        <v>234176</v>
      </c>
      <c r="G61" s="530">
        <v>130072</v>
      </c>
      <c r="H61" s="530">
        <v>77572</v>
      </c>
      <c r="I61" s="530">
        <v>21597</v>
      </c>
      <c r="J61" s="530">
        <v>22147</v>
      </c>
      <c r="K61" s="530">
        <v>9182</v>
      </c>
      <c r="L61" s="530">
        <v>1193866</v>
      </c>
    </row>
    <row r="62" spans="1:12" ht="15" customHeight="1">
      <c r="A62" s="306" t="s">
        <v>268</v>
      </c>
      <c r="B62" s="306" t="s">
        <v>268</v>
      </c>
      <c r="C62" s="306" t="s">
        <v>250</v>
      </c>
      <c r="D62" s="530">
        <v>401898</v>
      </c>
      <c r="E62" s="530">
        <v>328323</v>
      </c>
      <c r="F62" s="530">
        <v>255867</v>
      </c>
      <c r="G62" s="530">
        <v>139270</v>
      </c>
      <c r="H62" s="530">
        <v>81532</v>
      </c>
      <c r="I62" s="530">
        <v>24084</v>
      </c>
      <c r="J62" s="530">
        <v>22843</v>
      </c>
      <c r="K62" s="530">
        <v>14873</v>
      </c>
      <c r="L62" s="530">
        <v>1268886</v>
      </c>
    </row>
    <row r="63" spans="1:12" ht="15" customHeight="1">
      <c r="A63" s="306" t="s">
        <v>268</v>
      </c>
      <c r="B63" s="306" t="s">
        <v>246</v>
      </c>
      <c r="C63" s="306" t="s">
        <v>330</v>
      </c>
      <c r="D63" s="530">
        <v>31570</v>
      </c>
      <c r="E63" s="530">
        <v>6756</v>
      </c>
      <c r="F63" s="530">
        <v>27275</v>
      </c>
      <c r="G63" s="530">
        <v>11427</v>
      </c>
      <c r="H63" s="530">
        <v>5120</v>
      </c>
      <c r="I63" s="530">
        <v>3290</v>
      </c>
      <c r="J63" s="530">
        <v>866</v>
      </c>
      <c r="K63" s="530">
        <v>7604</v>
      </c>
      <c r="L63" s="530">
        <v>93926</v>
      </c>
    </row>
    <row r="64" spans="1:12" ht="15" customHeight="1">
      <c r="A64" s="306" t="s">
        <v>268</v>
      </c>
      <c r="B64" s="306" t="s">
        <v>268</v>
      </c>
      <c r="C64" s="306" t="s">
        <v>331</v>
      </c>
      <c r="D64" s="530">
        <v>476710</v>
      </c>
      <c r="E64" s="530">
        <v>397678</v>
      </c>
      <c r="F64" s="530">
        <v>308989</v>
      </c>
      <c r="G64" s="530">
        <v>160431</v>
      </c>
      <c r="H64" s="530">
        <v>100153</v>
      </c>
      <c r="I64" s="530">
        <v>28746</v>
      </c>
      <c r="J64" s="530">
        <v>26900</v>
      </c>
      <c r="K64" s="530">
        <v>10734</v>
      </c>
      <c r="L64" s="530">
        <v>1510614</v>
      </c>
    </row>
    <row r="65" spans="1:12" ht="15" customHeight="1">
      <c r="A65" s="306" t="s">
        <v>268</v>
      </c>
      <c r="B65" s="306" t="s">
        <v>268</v>
      </c>
      <c r="C65" s="306" t="s">
        <v>250</v>
      </c>
      <c r="D65" s="530">
        <v>508280</v>
      </c>
      <c r="E65" s="530">
        <v>404434</v>
      </c>
      <c r="F65" s="530">
        <v>336264</v>
      </c>
      <c r="G65" s="530">
        <v>171858</v>
      </c>
      <c r="H65" s="530">
        <v>105273</v>
      </c>
      <c r="I65" s="530">
        <v>32036</v>
      </c>
      <c r="J65" s="530">
        <v>27766</v>
      </c>
      <c r="K65" s="530">
        <v>18338</v>
      </c>
      <c r="L65" s="530">
        <v>1604540</v>
      </c>
    </row>
    <row r="66" spans="1:12" ht="15" customHeight="1">
      <c r="A66" s="306" t="s">
        <v>268</v>
      </c>
      <c r="B66" s="306" t="s">
        <v>247</v>
      </c>
      <c r="C66" s="306" t="s">
        <v>330</v>
      </c>
      <c r="D66" s="530">
        <v>30348</v>
      </c>
      <c r="E66" s="530">
        <v>6377</v>
      </c>
      <c r="F66" s="530">
        <v>26276</v>
      </c>
      <c r="G66" s="530">
        <v>11040</v>
      </c>
      <c r="H66" s="530">
        <v>4738</v>
      </c>
      <c r="I66" s="530">
        <v>3348</v>
      </c>
      <c r="J66" s="530">
        <v>697</v>
      </c>
      <c r="K66" s="530">
        <v>7101</v>
      </c>
      <c r="L66" s="530">
        <v>89950</v>
      </c>
    </row>
    <row r="67" spans="1:12" ht="15" customHeight="1">
      <c r="A67" s="306" t="s">
        <v>268</v>
      </c>
      <c r="B67" s="306" t="s">
        <v>268</v>
      </c>
      <c r="C67" s="306" t="s">
        <v>331</v>
      </c>
      <c r="D67" s="530">
        <v>447598</v>
      </c>
      <c r="E67" s="530">
        <v>368876</v>
      </c>
      <c r="F67" s="530">
        <v>300075</v>
      </c>
      <c r="G67" s="530">
        <v>151251</v>
      </c>
      <c r="H67" s="530">
        <v>96554</v>
      </c>
      <c r="I67" s="530">
        <v>28733</v>
      </c>
      <c r="J67" s="530">
        <v>23245</v>
      </c>
      <c r="K67" s="530">
        <v>9391</v>
      </c>
      <c r="L67" s="530">
        <v>1425967</v>
      </c>
    </row>
    <row r="68" spans="1:12" ht="15" customHeight="1">
      <c r="A68" s="306" t="s">
        <v>268</v>
      </c>
      <c r="B68" s="306" t="s">
        <v>268</v>
      </c>
      <c r="C68" s="306" t="s">
        <v>250</v>
      </c>
      <c r="D68" s="530">
        <v>477946</v>
      </c>
      <c r="E68" s="530">
        <v>375253</v>
      </c>
      <c r="F68" s="530">
        <v>326351</v>
      </c>
      <c r="G68" s="530">
        <v>162291</v>
      </c>
      <c r="H68" s="530">
        <v>101292</v>
      </c>
      <c r="I68" s="530">
        <v>32081</v>
      </c>
      <c r="J68" s="530">
        <v>23942</v>
      </c>
      <c r="K68" s="530">
        <v>16492</v>
      </c>
      <c r="L68" s="530">
        <v>1515917</v>
      </c>
    </row>
    <row r="69" spans="1:12" ht="15" customHeight="1">
      <c r="A69" s="306" t="s">
        <v>268</v>
      </c>
      <c r="B69" s="306" t="s">
        <v>248</v>
      </c>
      <c r="C69" s="306" t="s">
        <v>330</v>
      </c>
      <c r="D69" s="530">
        <v>17153</v>
      </c>
      <c r="E69" s="530">
        <v>3628</v>
      </c>
      <c r="F69" s="530">
        <v>15010</v>
      </c>
      <c r="G69" s="530">
        <v>6309</v>
      </c>
      <c r="H69" s="530">
        <v>2721</v>
      </c>
      <c r="I69" s="530">
        <v>1802</v>
      </c>
      <c r="J69" s="530">
        <v>417</v>
      </c>
      <c r="K69" s="530">
        <v>4316</v>
      </c>
      <c r="L69" s="530">
        <v>51370</v>
      </c>
    </row>
    <row r="70" spans="1:12" ht="15" customHeight="1">
      <c r="A70" s="306" t="s">
        <v>268</v>
      </c>
      <c r="B70" s="306" t="s">
        <v>268</v>
      </c>
      <c r="C70" s="306" t="s">
        <v>331</v>
      </c>
      <c r="D70" s="530">
        <v>256271</v>
      </c>
      <c r="E70" s="530">
        <v>211807</v>
      </c>
      <c r="F70" s="530">
        <v>170977</v>
      </c>
      <c r="G70" s="530">
        <v>84421</v>
      </c>
      <c r="H70" s="530">
        <v>57022</v>
      </c>
      <c r="I70" s="530">
        <v>16835</v>
      </c>
      <c r="J70" s="530">
        <v>13049</v>
      </c>
      <c r="K70" s="530">
        <v>4945</v>
      </c>
      <c r="L70" s="530">
        <v>815455</v>
      </c>
    </row>
    <row r="71" spans="1:12" ht="15" customHeight="1">
      <c r="A71" s="306" t="s">
        <v>268</v>
      </c>
      <c r="B71" s="306" t="s">
        <v>268</v>
      </c>
      <c r="C71" s="306" t="s">
        <v>250</v>
      </c>
      <c r="D71" s="530">
        <v>273424</v>
      </c>
      <c r="E71" s="530">
        <v>215435</v>
      </c>
      <c r="F71" s="530">
        <v>185987</v>
      </c>
      <c r="G71" s="530">
        <v>90730</v>
      </c>
      <c r="H71" s="530">
        <v>59743</v>
      </c>
      <c r="I71" s="530">
        <v>18637</v>
      </c>
      <c r="J71" s="530">
        <v>13466</v>
      </c>
      <c r="K71" s="530">
        <v>9261</v>
      </c>
      <c r="L71" s="530">
        <v>866825</v>
      </c>
    </row>
    <row r="72" spans="1:12" ht="15" customHeight="1">
      <c r="A72" s="306" t="s">
        <v>268</v>
      </c>
      <c r="B72" s="306" t="s">
        <v>249</v>
      </c>
      <c r="C72" s="306" t="s">
        <v>330</v>
      </c>
      <c r="D72" s="530">
        <v>111300</v>
      </c>
      <c r="E72" s="530">
        <v>23939</v>
      </c>
      <c r="F72" s="530">
        <v>95813</v>
      </c>
      <c r="G72" s="530">
        <v>40319</v>
      </c>
      <c r="H72" s="530">
        <v>17550</v>
      </c>
      <c r="I72" s="530">
        <v>11563</v>
      </c>
      <c r="J72" s="530">
        <v>2860</v>
      </c>
      <c r="K72" s="530">
        <v>26135</v>
      </c>
      <c r="L72" s="530">
        <v>329554</v>
      </c>
    </row>
    <row r="73" spans="1:12" ht="15" customHeight="1">
      <c r="A73" s="306" t="s">
        <v>268</v>
      </c>
      <c r="B73" s="306" t="s">
        <v>268</v>
      </c>
      <c r="C73" s="306" t="s">
        <v>331</v>
      </c>
      <c r="D73" s="530">
        <v>1647483</v>
      </c>
      <c r="E73" s="530">
        <v>1377606</v>
      </c>
      <c r="F73" s="530">
        <v>1069658</v>
      </c>
      <c r="G73" s="530">
        <v>557597</v>
      </c>
      <c r="H73" s="530">
        <v>349164</v>
      </c>
      <c r="I73" s="530">
        <v>100666</v>
      </c>
      <c r="J73" s="530">
        <v>90492</v>
      </c>
      <c r="K73" s="530">
        <v>36496</v>
      </c>
      <c r="L73" s="530">
        <v>5230021</v>
      </c>
    </row>
    <row r="74" spans="1:12" ht="15" customHeight="1">
      <c r="A74" s="306" t="s">
        <v>268</v>
      </c>
      <c r="B74" s="306" t="s">
        <v>268</v>
      </c>
      <c r="C74" s="306" t="s">
        <v>250</v>
      </c>
      <c r="D74" s="530">
        <v>1758783</v>
      </c>
      <c r="E74" s="530">
        <v>1401545</v>
      </c>
      <c r="F74" s="530">
        <v>1165471</v>
      </c>
      <c r="G74" s="530">
        <v>597916</v>
      </c>
      <c r="H74" s="530">
        <v>366714</v>
      </c>
      <c r="I74" s="530">
        <v>112229</v>
      </c>
      <c r="J74" s="530">
        <v>93352</v>
      </c>
      <c r="K74" s="530">
        <v>62631</v>
      </c>
      <c r="L74" s="530">
        <v>5559575</v>
      </c>
    </row>
    <row r="75" spans="1:12" s="150" customFormat="1" ht="15" customHeight="1">
      <c r="A75" s="306">
        <v>2019</v>
      </c>
      <c r="B75" s="306" t="s">
        <v>244</v>
      </c>
      <c r="C75" s="306" t="s">
        <v>330</v>
      </c>
      <c r="D75" s="530">
        <v>6805</v>
      </c>
      <c r="E75" s="530">
        <v>1538</v>
      </c>
      <c r="F75" s="530">
        <v>5689</v>
      </c>
      <c r="G75" s="530">
        <v>2379</v>
      </c>
      <c r="H75" s="530">
        <v>1031</v>
      </c>
      <c r="I75" s="530">
        <v>651</v>
      </c>
      <c r="J75" s="530">
        <v>190</v>
      </c>
      <c r="K75" s="530">
        <v>1418</v>
      </c>
      <c r="L75" s="530">
        <v>19707</v>
      </c>
    </row>
    <row r="76" spans="1:12">
      <c r="A76" s="306" t="s">
        <v>268</v>
      </c>
      <c r="B76" s="306" t="s">
        <v>268</v>
      </c>
      <c r="C76" s="306" t="s">
        <v>331</v>
      </c>
      <c r="D76" s="530">
        <v>92250</v>
      </c>
      <c r="E76" s="530">
        <v>74804</v>
      </c>
      <c r="F76" s="530">
        <v>54803</v>
      </c>
      <c r="G76" s="530">
        <v>30571</v>
      </c>
      <c r="H76" s="530">
        <v>18156</v>
      </c>
      <c r="I76" s="530">
        <v>4965</v>
      </c>
      <c r="J76" s="530">
        <v>5243</v>
      </c>
      <c r="K76" s="530">
        <v>2180</v>
      </c>
      <c r="L76" s="530">
        <v>282998</v>
      </c>
    </row>
    <row r="77" spans="1:12">
      <c r="A77" s="306" t="s">
        <v>268</v>
      </c>
      <c r="B77" s="306" t="s">
        <v>268</v>
      </c>
      <c r="C77" s="306" t="s">
        <v>250</v>
      </c>
      <c r="D77" s="530">
        <v>99055</v>
      </c>
      <c r="E77" s="530">
        <v>76342</v>
      </c>
      <c r="F77" s="530">
        <v>60492</v>
      </c>
      <c r="G77" s="530">
        <v>32950</v>
      </c>
      <c r="H77" s="530">
        <v>19187</v>
      </c>
      <c r="I77" s="530">
        <v>5616</v>
      </c>
      <c r="J77" s="530">
        <v>5433</v>
      </c>
      <c r="K77" s="530">
        <v>3598</v>
      </c>
      <c r="L77" s="530">
        <v>302705</v>
      </c>
    </row>
    <row r="78" spans="1:12">
      <c r="A78" s="306" t="s">
        <v>268</v>
      </c>
      <c r="B78" s="306" t="s">
        <v>245</v>
      </c>
      <c r="C78" s="306" t="s">
        <v>330</v>
      </c>
      <c r="D78" s="530">
        <v>25954</v>
      </c>
      <c r="E78" s="530">
        <v>5735</v>
      </c>
      <c r="F78" s="530">
        <v>21965</v>
      </c>
      <c r="G78" s="530">
        <v>9167</v>
      </c>
      <c r="H78" s="530">
        <v>4008</v>
      </c>
      <c r="I78" s="530">
        <v>2526</v>
      </c>
      <c r="J78" s="530">
        <v>697</v>
      </c>
      <c r="K78" s="530">
        <v>5693</v>
      </c>
      <c r="L78" s="530">
        <v>75759</v>
      </c>
    </row>
    <row r="79" spans="1:12">
      <c r="A79" s="306" t="s">
        <v>268</v>
      </c>
      <c r="B79" s="306" t="s">
        <v>268</v>
      </c>
      <c r="C79" s="306" t="s">
        <v>331</v>
      </c>
      <c r="D79" s="530">
        <v>374014</v>
      </c>
      <c r="E79" s="530">
        <v>322476</v>
      </c>
      <c r="F79" s="530">
        <v>233196</v>
      </c>
      <c r="G79" s="530">
        <v>130378</v>
      </c>
      <c r="H79" s="530">
        <v>76504</v>
      </c>
      <c r="I79" s="530">
        <v>21184</v>
      </c>
      <c r="J79" s="530">
        <v>22023</v>
      </c>
      <c r="K79" s="530">
        <v>8782</v>
      </c>
      <c r="L79" s="530">
        <v>1188711</v>
      </c>
    </row>
    <row r="80" spans="1:12">
      <c r="A80" s="306" t="s">
        <v>268</v>
      </c>
      <c r="B80" s="306" t="s">
        <v>268</v>
      </c>
      <c r="C80" s="306" t="s">
        <v>250</v>
      </c>
      <c r="D80" s="530">
        <v>399968</v>
      </c>
      <c r="E80" s="530">
        <v>328211</v>
      </c>
      <c r="F80" s="530">
        <v>255161</v>
      </c>
      <c r="G80" s="530">
        <v>139545</v>
      </c>
      <c r="H80" s="530">
        <v>80512</v>
      </c>
      <c r="I80" s="530">
        <v>23710</v>
      </c>
      <c r="J80" s="530">
        <v>22720</v>
      </c>
      <c r="K80" s="530">
        <v>14475</v>
      </c>
      <c r="L80" s="530">
        <v>1264470</v>
      </c>
    </row>
    <row r="81" spans="1:12">
      <c r="A81" s="306" t="s">
        <v>268</v>
      </c>
      <c r="B81" s="306" t="s">
        <v>246</v>
      </c>
      <c r="C81" s="306" t="s">
        <v>330</v>
      </c>
      <c r="D81" s="530">
        <v>31504</v>
      </c>
      <c r="E81" s="530">
        <v>6803</v>
      </c>
      <c r="F81" s="530">
        <v>27138</v>
      </c>
      <c r="G81" s="530">
        <v>11488</v>
      </c>
      <c r="H81" s="530">
        <v>5123</v>
      </c>
      <c r="I81" s="530">
        <v>3143</v>
      </c>
      <c r="J81" s="530">
        <v>873</v>
      </c>
      <c r="K81" s="530">
        <v>7501</v>
      </c>
      <c r="L81" s="530">
        <v>93592</v>
      </c>
    </row>
    <row r="82" spans="1:12">
      <c r="A82" s="306" t="s">
        <v>268</v>
      </c>
      <c r="B82" s="306" t="s">
        <v>268</v>
      </c>
      <c r="C82" s="306" t="s">
        <v>331</v>
      </c>
      <c r="D82" s="530">
        <v>479898</v>
      </c>
      <c r="E82" s="530">
        <v>404671</v>
      </c>
      <c r="F82" s="530">
        <v>311149</v>
      </c>
      <c r="G82" s="530">
        <v>161739</v>
      </c>
      <c r="H82" s="530">
        <v>100745</v>
      </c>
      <c r="I82" s="530">
        <v>28652</v>
      </c>
      <c r="J82" s="530">
        <v>27466</v>
      </c>
      <c r="K82" s="530">
        <v>10585</v>
      </c>
      <c r="L82" s="530">
        <v>1525184</v>
      </c>
    </row>
    <row r="83" spans="1:12">
      <c r="A83" s="306" t="s">
        <v>268</v>
      </c>
      <c r="B83" s="306" t="s">
        <v>268</v>
      </c>
      <c r="C83" s="306" t="s">
        <v>250</v>
      </c>
      <c r="D83" s="530">
        <v>511402</v>
      </c>
      <c r="E83" s="530">
        <v>411474</v>
      </c>
      <c r="F83" s="530">
        <v>338287</v>
      </c>
      <c r="G83" s="530">
        <v>173227</v>
      </c>
      <c r="H83" s="530">
        <v>105868</v>
      </c>
      <c r="I83" s="530">
        <v>31795</v>
      </c>
      <c r="J83" s="530">
        <v>28339</v>
      </c>
      <c r="K83" s="530">
        <v>18086</v>
      </c>
      <c r="L83" s="530">
        <v>1618776</v>
      </c>
    </row>
    <row r="84" spans="1:12">
      <c r="A84" s="306" t="s">
        <v>268</v>
      </c>
      <c r="B84" s="306" t="s">
        <v>247</v>
      </c>
      <c r="C84" s="306" t="s">
        <v>330</v>
      </c>
      <c r="D84" s="530">
        <v>30856</v>
      </c>
      <c r="E84" s="530">
        <v>6496</v>
      </c>
      <c r="F84" s="530">
        <v>26891</v>
      </c>
      <c r="G84" s="530">
        <v>11340</v>
      </c>
      <c r="H84" s="530">
        <v>4830</v>
      </c>
      <c r="I84" s="530">
        <v>3460</v>
      </c>
      <c r="J84" s="530">
        <v>722</v>
      </c>
      <c r="K84" s="530">
        <v>7153</v>
      </c>
      <c r="L84" s="530">
        <v>91773</v>
      </c>
    </row>
    <row r="85" spans="1:12">
      <c r="A85" s="306" t="s">
        <v>268</v>
      </c>
      <c r="B85" s="306" t="s">
        <v>268</v>
      </c>
      <c r="C85" s="306" t="s">
        <v>331</v>
      </c>
      <c r="D85" s="530">
        <v>458582</v>
      </c>
      <c r="E85" s="530">
        <v>379400</v>
      </c>
      <c r="F85" s="530">
        <v>309085</v>
      </c>
      <c r="G85" s="530">
        <v>154780</v>
      </c>
      <c r="H85" s="530">
        <v>98556</v>
      </c>
      <c r="I85" s="530">
        <v>29542</v>
      </c>
      <c r="J85" s="530">
        <v>24176</v>
      </c>
      <c r="K85" s="530">
        <v>9528</v>
      </c>
      <c r="L85" s="530">
        <v>1463905</v>
      </c>
    </row>
    <row r="86" spans="1:12">
      <c r="A86" s="306" t="s">
        <v>268</v>
      </c>
      <c r="B86" s="306" t="s">
        <v>268</v>
      </c>
      <c r="C86" s="306" t="s">
        <v>250</v>
      </c>
      <c r="D86" s="530">
        <v>489438</v>
      </c>
      <c r="E86" s="530">
        <v>385896</v>
      </c>
      <c r="F86" s="530">
        <v>335976</v>
      </c>
      <c r="G86" s="530">
        <v>166120</v>
      </c>
      <c r="H86" s="530">
        <v>103386</v>
      </c>
      <c r="I86" s="530">
        <v>33002</v>
      </c>
      <c r="J86" s="530">
        <v>24898</v>
      </c>
      <c r="K86" s="530">
        <v>16681</v>
      </c>
      <c r="L86" s="530">
        <v>1555678</v>
      </c>
    </row>
    <row r="87" spans="1:12">
      <c r="A87" s="306" t="s">
        <v>268</v>
      </c>
      <c r="B87" s="306" t="s">
        <v>248</v>
      </c>
      <c r="C87" s="306" t="s">
        <v>330</v>
      </c>
      <c r="D87" s="530">
        <v>17092</v>
      </c>
      <c r="E87" s="530">
        <v>3663</v>
      </c>
      <c r="F87" s="530">
        <v>14973</v>
      </c>
      <c r="G87" s="530">
        <v>6230</v>
      </c>
      <c r="H87" s="530">
        <v>2782</v>
      </c>
      <c r="I87" s="530">
        <v>1801</v>
      </c>
      <c r="J87" s="530">
        <v>423</v>
      </c>
      <c r="K87" s="530">
        <v>4166</v>
      </c>
      <c r="L87" s="530">
        <v>51144</v>
      </c>
    </row>
    <row r="88" spans="1:12">
      <c r="A88" s="306" t="s">
        <v>268</v>
      </c>
      <c r="B88" s="306" t="s">
        <v>268</v>
      </c>
      <c r="C88" s="306" t="s">
        <v>331</v>
      </c>
      <c r="D88" s="530">
        <v>256234</v>
      </c>
      <c r="E88" s="530">
        <v>213642</v>
      </c>
      <c r="F88" s="530">
        <v>171961</v>
      </c>
      <c r="G88" s="530">
        <v>84772</v>
      </c>
      <c r="H88" s="530">
        <v>56810</v>
      </c>
      <c r="I88" s="530">
        <v>16606</v>
      </c>
      <c r="J88" s="530">
        <v>13120</v>
      </c>
      <c r="K88" s="530">
        <v>4964</v>
      </c>
      <c r="L88" s="530">
        <v>818244</v>
      </c>
    </row>
    <row r="89" spans="1:12">
      <c r="A89" s="306" t="s">
        <v>268</v>
      </c>
      <c r="B89" s="306" t="s">
        <v>268</v>
      </c>
      <c r="C89" s="306" t="s">
        <v>250</v>
      </c>
      <c r="D89" s="530">
        <v>273326</v>
      </c>
      <c r="E89" s="530">
        <v>217305</v>
      </c>
      <c r="F89" s="530">
        <v>186934</v>
      </c>
      <c r="G89" s="530">
        <v>91002</v>
      </c>
      <c r="H89" s="530">
        <v>59592</v>
      </c>
      <c r="I89" s="530">
        <v>18407</v>
      </c>
      <c r="J89" s="530">
        <v>13543</v>
      </c>
      <c r="K89" s="530">
        <v>9130</v>
      </c>
      <c r="L89" s="530">
        <v>869388</v>
      </c>
    </row>
    <row r="90" spans="1:12">
      <c r="A90" s="306" t="s">
        <v>268</v>
      </c>
      <c r="B90" s="306" t="s">
        <v>249</v>
      </c>
      <c r="C90" s="306" t="s">
        <v>330</v>
      </c>
      <c r="D90" s="530">
        <v>112211</v>
      </c>
      <c r="E90" s="530">
        <v>24235</v>
      </c>
      <c r="F90" s="530">
        <v>96656</v>
      </c>
      <c r="G90" s="530">
        <v>40604</v>
      </c>
      <c r="H90" s="530">
        <v>17774</v>
      </c>
      <c r="I90" s="530">
        <v>11581</v>
      </c>
      <c r="J90" s="530">
        <v>2905</v>
      </c>
      <c r="K90" s="530">
        <v>25931</v>
      </c>
      <c r="L90" s="530">
        <v>331975</v>
      </c>
    </row>
    <row r="91" spans="1:12">
      <c r="A91" s="306" t="s">
        <v>268</v>
      </c>
      <c r="B91" s="306" t="s">
        <v>268</v>
      </c>
      <c r="C91" s="306" t="s">
        <v>331</v>
      </c>
      <c r="D91" s="530">
        <v>1660978</v>
      </c>
      <c r="E91" s="530">
        <v>1394993</v>
      </c>
      <c r="F91" s="530">
        <v>1080194</v>
      </c>
      <c r="G91" s="530">
        <v>562240</v>
      </c>
      <c r="H91" s="530">
        <v>350771</v>
      </c>
      <c r="I91" s="530">
        <v>100949</v>
      </c>
      <c r="J91" s="530">
        <v>92028</v>
      </c>
      <c r="K91" s="530">
        <v>36039</v>
      </c>
      <c r="L91" s="530">
        <v>5279042</v>
      </c>
    </row>
    <row r="92" spans="1:12">
      <c r="A92" s="306" t="s">
        <v>268</v>
      </c>
      <c r="B92" s="306" t="s">
        <v>268</v>
      </c>
      <c r="C92" s="306" t="s">
        <v>250</v>
      </c>
      <c r="D92" s="530">
        <v>1773189</v>
      </c>
      <c r="E92" s="530">
        <v>1419228</v>
      </c>
      <c r="F92" s="530">
        <v>1176850</v>
      </c>
      <c r="G92" s="530">
        <v>602844</v>
      </c>
      <c r="H92" s="530">
        <v>368545</v>
      </c>
      <c r="I92" s="530">
        <v>112530</v>
      </c>
      <c r="J92" s="530">
        <v>94933</v>
      </c>
      <c r="K92" s="530">
        <v>61970</v>
      </c>
      <c r="L92" s="530">
        <v>5611017</v>
      </c>
    </row>
    <row r="93" spans="1:12" s="214" customFormat="1">
      <c r="A93" s="975" t="s">
        <v>128</v>
      </c>
      <c r="B93" s="975"/>
      <c r="C93" s="975"/>
      <c r="D93" s="975"/>
      <c r="E93" s="975"/>
      <c r="F93" s="975"/>
      <c r="G93" s="975"/>
      <c r="H93" s="975"/>
      <c r="I93" s="975"/>
      <c r="J93" s="975"/>
      <c r="K93" s="975"/>
      <c r="L93" s="975"/>
    </row>
  </sheetData>
  <customSheetViews>
    <customSheetView guid="{9B1E4C89-5E12-4216-9D91-287A277F1BB3}">
      <selection sqref="A1:L1"/>
      <pageMargins left="0.7" right="0.7" top="0.75" bottom="0.75" header="0.3" footer="0.3"/>
      <pageSetup paperSize="9" orientation="portrait" r:id="rId1"/>
    </customSheetView>
  </customSheetViews>
  <mergeCells count="2">
    <mergeCell ref="A93:L93"/>
    <mergeCell ref="A1:L1"/>
  </mergeCells>
  <pageMargins left="0.25" right="0.25" top="0.5" bottom="0.5" header="0.3" footer="0.3"/>
  <pageSetup paperSize="9" scale="94" orientation="landscape" r:id="rId2"/>
  <rowBreaks count="2" manualBreakCount="2">
    <brk id="38" max="11" man="1"/>
    <brk id="74" max="11" man="1"/>
  </rowBreaks>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9"/>
  <dimension ref="A1:K18"/>
  <sheetViews>
    <sheetView zoomScaleNormal="100" workbookViewId="0">
      <selection sqref="A1:K1"/>
    </sheetView>
  </sheetViews>
  <sheetFormatPr defaultRowHeight="15"/>
  <cols>
    <col min="1" max="1" width="18.5703125" style="187" customWidth="1"/>
    <col min="2" max="2" width="16.7109375" style="187" customWidth="1"/>
    <col min="3" max="11" width="10.7109375" style="187" customWidth="1"/>
    <col min="12" max="16384" width="9.140625" style="187"/>
  </cols>
  <sheetData>
    <row r="1" spans="1:11">
      <c r="A1" s="976" t="s">
        <v>693</v>
      </c>
      <c r="B1" s="976"/>
      <c r="C1" s="976"/>
      <c r="D1" s="976"/>
      <c r="E1" s="976"/>
      <c r="F1" s="976"/>
      <c r="G1" s="976"/>
      <c r="H1" s="976"/>
      <c r="I1" s="976"/>
      <c r="J1" s="976"/>
      <c r="K1" s="976"/>
    </row>
    <row r="2" spans="1:11">
      <c r="A2" s="298" t="s">
        <v>268</v>
      </c>
      <c r="B2" s="304" t="s">
        <v>243</v>
      </c>
      <c r="C2" s="299" t="s">
        <v>0</v>
      </c>
      <c r="D2" s="299" t="s">
        <v>1</v>
      </c>
      <c r="E2" s="299" t="s">
        <v>2</v>
      </c>
      <c r="F2" s="299" t="s">
        <v>3</v>
      </c>
      <c r="G2" s="299" t="s">
        <v>4</v>
      </c>
      <c r="H2" s="299" t="s">
        <v>5</v>
      </c>
      <c r="I2" s="299" t="s">
        <v>6</v>
      </c>
      <c r="J2" s="299" t="s">
        <v>7</v>
      </c>
      <c r="K2" s="299" t="s">
        <v>427</v>
      </c>
    </row>
    <row r="3" spans="1:11">
      <c r="A3" s="300" t="s">
        <v>330</v>
      </c>
      <c r="B3" s="300" t="s">
        <v>418</v>
      </c>
      <c r="C3" s="296">
        <v>19338</v>
      </c>
      <c r="D3" s="296">
        <v>4270</v>
      </c>
      <c r="E3" s="296">
        <v>16371</v>
      </c>
      <c r="F3" s="296">
        <v>6845</v>
      </c>
      <c r="G3" s="296">
        <v>2989</v>
      </c>
      <c r="H3" s="296">
        <v>1890</v>
      </c>
      <c r="I3" s="296">
        <v>518</v>
      </c>
      <c r="J3" s="296">
        <v>4261</v>
      </c>
      <c r="K3" s="296">
        <v>56490</v>
      </c>
    </row>
    <row r="4" spans="1:11">
      <c r="A4" s="300"/>
      <c r="B4" s="300" t="s">
        <v>246</v>
      </c>
      <c r="C4" s="296">
        <v>31504</v>
      </c>
      <c r="D4" s="296">
        <v>6803</v>
      </c>
      <c r="E4" s="296">
        <v>27138</v>
      </c>
      <c r="F4" s="296">
        <v>11488</v>
      </c>
      <c r="G4" s="296">
        <v>5123</v>
      </c>
      <c r="H4" s="296">
        <v>3143</v>
      </c>
      <c r="I4" s="296">
        <v>873</v>
      </c>
      <c r="J4" s="296">
        <v>7501</v>
      </c>
      <c r="K4" s="296">
        <v>93592</v>
      </c>
    </row>
    <row r="5" spans="1:11">
      <c r="A5" s="300"/>
      <c r="B5" s="300" t="s">
        <v>247</v>
      </c>
      <c r="C5" s="296">
        <v>30856</v>
      </c>
      <c r="D5" s="296">
        <v>6496</v>
      </c>
      <c r="E5" s="296">
        <v>26891</v>
      </c>
      <c r="F5" s="296">
        <v>11340</v>
      </c>
      <c r="G5" s="296">
        <v>4830</v>
      </c>
      <c r="H5" s="296">
        <v>3460</v>
      </c>
      <c r="I5" s="296">
        <v>722</v>
      </c>
      <c r="J5" s="296">
        <v>7153</v>
      </c>
      <c r="K5" s="296">
        <v>91773</v>
      </c>
    </row>
    <row r="6" spans="1:11">
      <c r="A6" s="300"/>
      <c r="B6" s="300" t="s">
        <v>248</v>
      </c>
      <c r="C6" s="296">
        <v>17092</v>
      </c>
      <c r="D6" s="296">
        <v>3663</v>
      </c>
      <c r="E6" s="296">
        <v>14973</v>
      </c>
      <c r="F6" s="296">
        <v>6230</v>
      </c>
      <c r="G6" s="296">
        <v>2782</v>
      </c>
      <c r="H6" s="296">
        <v>1801</v>
      </c>
      <c r="I6" s="296">
        <v>423</v>
      </c>
      <c r="J6" s="296">
        <v>4166</v>
      </c>
      <c r="K6" s="296">
        <v>51144</v>
      </c>
    </row>
    <row r="7" spans="1:11">
      <c r="A7" s="300"/>
      <c r="B7" s="300" t="s">
        <v>429</v>
      </c>
      <c r="C7" s="296">
        <v>98790</v>
      </c>
      <c r="D7" s="296">
        <v>21232</v>
      </c>
      <c r="E7" s="296">
        <v>85373</v>
      </c>
      <c r="F7" s="296">
        <v>35903</v>
      </c>
      <c r="G7" s="296">
        <v>15724</v>
      </c>
      <c r="H7" s="296">
        <v>10294</v>
      </c>
      <c r="I7" s="296">
        <v>2536</v>
      </c>
      <c r="J7" s="296">
        <v>23081</v>
      </c>
      <c r="K7" s="296">
        <v>292999</v>
      </c>
    </row>
    <row r="8" spans="1:11">
      <c r="A8" s="300" t="s">
        <v>331</v>
      </c>
      <c r="B8" s="300" t="s">
        <v>418</v>
      </c>
      <c r="C8" s="296">
        <v>283536</v>
      </c>
      <c r="D8" s="296">
        <v>245199</v>
      </c>
      <c r="E8" s="296">
        <v>177216</v>
      </c>
      <c r="F8" s="296">
        <v>98812</v>
      </c>
      <c r="G8" s="296">
        <v>58478</v>
      </c>
      <c r="H8" s="296">
        <v>16324</v>
      </c>
      <c r="I8" s="296">
        <v>16880</v>
      </c>
      <c r="J8" s="296">
        <v>6669</v>
      </c>
      <c r="K8" s="296">
        <v>903237</v>
      </c>
    </row>
    <row r="9" spans="1:11">
      <c r="A9" s="300"/>
      <c r="B9" s="300" t="s">
        <v>246</v>
      </c>
      <c r="C9" s="296">
        <v>479898</v>
      </c>
      <c r="D9" s="296">
        <v>404671</v>
      </c>
      <c r="E9" s="296">
        <v>311149</v>
      </c>
      <c r="F9" s="296">
        <v>161739</v>
      </c>
      <c r="G9" s="296">
        <v>100745</v>
      </c>
      <c r="H9" s="296">
        <v>28652</v>
      </c>
      <c r="I9" s="296">
        <v>27466</v>
      </c>
      <c r="J9" s="296">
        <v>10585</v>
      </c>
      <c r="K9" s="296">
        <v>1525184</v>
      </c>
    </row>
    <row r="10" spans="1:11">
      <c r="A10" s="300"/>
      <c r="B10" s="300" t="s">
        <v>247</v>
      </c>
      <c r="C10" s="296">
        <v>458582</v>
      </c>
      <c r="D10" s="296">
        <v>379400</v>
      </c>
      <c r="E10" s="296">
        <v>309085</v>
      </c>
      <c r="F10" s="296">
        <v>154780</v>
      </c>
      <c r="G10" s="296">
        <v>98556</v>
      </c>
      <c r="H10" s="296">
        <v>29542</v>
      </c>
      <c r="I10" s="296">
        <v>24176</v>
      </c>
      <c r="J10" s="296">
        <v>9528</v>
      </c>
      <c r="K10" s="296">
        <v>1463905</v>
      </c>
    </row>
    <row r="11" spans="1:11">
      <c r="A11" s="300"/>
      <c r="B11" s="300" t="s">
        <v>248</v>
      </c>
      <c r="C11" s="296">
        <v>256234</v>
      </c>
      <c r="D11" s="296">
        <v>213642</v>
      </c>
      <c r="E11" s="296">
        <v>171961</v>
      </c>
      <c r="F11" s="296">
        <v>84772</v>
      </c>
      <c r="G11" s="296">
        <v>56810</v>
      </c>
      <c r="H11" s="296">
        <v>16606</v>
      </c>
      <c r="I11" s="296">
        <v>13120</v>
      </c>
      <c r="J11" s="296">
        <v>4964</v>
      </c>
      <c r="K11" s="296">
        <v>818244</v>
      </c>
    </row>
    <row r="12" spans="1:11">
      <c r="A12" s="300"/>
      <c r="B12" s="300" t="s">
        <v>429</v>
      </c>
      <c r="C12" s="296">
        <v>1478250</v>
      </c>
      <c r="D12" s="296">
        <v>1242912</v>
      </c>
      <c r="E12" s="296">
        <v>969411</v>
      </c>
      <c r="F12" s="296">
        <v>500103</v>
      </c>
      <c r="G12" s="296">
        <v>314589</v>
      </c>
      <c r="H12" s="296">
        <v>91124</v>
      </c>
      <c r="I12" s="296">
        <v>81642</v>
      </c>
      <c r="J12" s="296">
        <v>31746</v>
      </c>
      <c r="K12" s="296">
        <v>4710570</v>
      </c>
    </row>
    <row r="13" spans="1:11">
      <c r="A13" s="300" t="s">
        <v>250</v>
      </c>
      <c r="B13" s="300" t="s">
        <v>418</v>
      </c>
      <c r="C13" s="296">
        <v>302874</v>
      </c>
      <c r="D13" s="296">
        <v>249469</v>
      </c>
      <c r="E13" s="296">
        <v>193587</v>
      </c>
      <c r="F13" s="296">
        <v>105657</v>
      </c>
      <c r="G13" s="296">
        <v>61467</v>
      </c>
      <c r="H13" s="296">
        <v>18214</v>
      </c>
      <c r="I13" s="296">
        <v>17398</v>
      </c>
      <c r="J13" s="296">
        <v>10930</v>
      </c>
      <c r="K13" s="296">
        <v>959727</v>
      </c>
    </row>
    <row r="14" spans="1:11">
      <c r="A14" s="300"/>
      <c r="B14" s="300" t="s">
        <v>246</v>
      </c>
      <c r="C14" s="296">
        <v>511402</v>
      </c>
      <c r="D14" s="296">
        <v>411474</v>
      </c>
      <c r="E14" s="296">
        <v>338287</v>
      </c>
      <c r="F14" s="296">
        <v>173227</v>
      </c>
      <c r="G14" s="296">
        <v>105868</v>
      </c>
      <c r="H14" s="296">
        <v>31795</v>
      </c>
      <c r="I14" s="296">
        <v>28339</v>
      </c>
      <c r="J14" s="296">
        <v>18086</v>
      </c>
      <c r="K14" s="296">
        <v>1618776</v>
      </c>
    </row>
    <row r="15" spans="1:11">
      <c r="A15" s="300"/>
      <c r="B15" s="300" t="s">
        <v>247</v>
      </c>
      <c r="C15" s="296">
        <v>489438</v>
      </c>
      <c r="D15" s="296">
        <v>385896</v>
      </c>
      <c r="E15" s="296">
        <v>335976</v>
      </c>
      <c r="F15" s="296">
        <v>166120</v>
      </c>
      <c r="G15" s="296">
        <v>103386</v>
      </c>
      <c r="H15" s="296">
        <v>33002</v>
      </c>
      <c r="I15" s="296">
        <v>24898</v>
      </c>
      <c r="J15" s="296">
        <v>16681</v>
      </c>
      <c r="K15" s="296">
        <v>1555678</v>
      </c>
    </row>
    <row r="16" spans="1:11">
      <c r="A16" s="300"/>
      <c r="B16" s="300" t="s">
        <v>248</v>
      </c>
      <c r="C16" s="296">
        <v>273326</v>
      </c>
      <c r="D16" s="296">
        <v>217305</v>
      </c>
      <c r="E16" s="296">
        <v>186934</v>
      </c>
      <c r="F16" s="296">
        <v>91002</v>
      </c>
      <c r="G16" s="296">
        <v>59592</v>
      </c>
      <c r="H16" s="296">
        <v>18407</v>
      </c>
      <c r="I16" s="296">
        <v>13543</v>
      </c>
      <c r="J16" s="296">
        <v>9130</v>
      </c>
      <c r="K16" s="296">
        <v>869388</v>
      </c>
    </row>
    <row r="17" spans="1:11">
      <c r="A17" s="301"/>
      <c r="B17" s="301" t="s">
        <v>429</v>
      </c>
      <c r="C17" s="297">
        <v>1577040</v>
      </c>
      <c r="D17" s="297">
        <v>1264144</v>
      </c>
      <c r="E17" s="297">
        <v>1054784</v>
      </c>
      <c r="F17" s="297">
        <v>536006</v>
      </c>
      <c r="G17" s="297">
        <v>330313</v>
      </c>
      <c r="H17" s="297">
        <v>101418</v>
      </c>
      <c r="I17" s="297">
        <v>84178</v>
      </c>
      <c r="J17" s="297">
        <v>54827</v>
      </c>
      <c r="K17" s="297">
        <v>5003569</v>
      </c>
    </row>
    <row r="18" spans="1:11" s="214" customFormat="1">
      <c r="A18" s="975" t="s">
        <v>129</v>
      </c>
      <c r="B18" s="975"/>
      <c r="C18" s="975"/>
      <c r="D18" s="975"/>
      <c r="E18" s="975"/>
      <c r="F18" s="975"/>
      <c r="G18" s="975"/>
      <c r="H18" s="975"/>
      <c r="I18" s="975"/>
      <c r="J18" s="975"/>
      <c r="K18" s="975"/>
    </row>
  </sheetData>
  <customSheetViews>
    <customSheetView guid="{9B1E4C89-5E12-4216-9D91-287A277F1BB3}">
      <selection sqref="A1:K1"/>
      <pageMargins left="0.7" right="0.7" top="0.75" bottom="0.75" header="0.3" footer="0.3"/>
    </customSheetView>
  </customSheetViews>
  <mergeCells count="2">
    <mergeCell ref="A18:K18"/>
    <mergeCell ref="A1:K1"/>
  </mergeCells>
  <pageMargins left="0.25" right="0.25" top="0.5" bottom="0.5" header="0.3" footer="0.3"/>
  <pageSetup paperSize="9"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LongProperties xmlns="http://schemas.microsoft.com/office/2006/metadata/longProperties"/>
</file>

<file path=customXml/item3.xml><?xml version="1.0" encoding="utf-8"?>
<p:properties xmlns:p="http://schemas.microsoft.com/office/2006/metadata/properties" xmlns:xsi="http://www.w3.org/2001/XMLSchema-instance" xmlns:pc="http://schemas.microsoft.com/office/infopath/2007/PartnerControls">
  <documentManagement>
    <AIHW_PPR_ProjectCategoryLookup xmlns="2b295f95-d7f8-4683-ae5c-402f92279ae3"/>
  </documentManagement>
</p:properties>
</file>

<file path=customXml/item4.xml><?xml version="1.0" encoding="utf-8"?>
<ct:contentTypeSchema xmlns:ct="http://schemas.microsoft.com/office/2006/metadata/contentType" xmlns:ma="http://schemas.microsoft.com/office/2006/metadata/properties/metaAttributes" ct:_="" ma:_="" ma:contentTypeName="Project Document" ma:contentTypeID="0x010100B4A1F787F0C441AC878A307E051D262E00E7B35731A4C46342B16EBFC357E69D1D" ma:contentTypeVersion="1" ma:contentTypeDescription="AIHW Project Document" ma:contentTypeScope="" ma:versionID="598431401b8cbfd22082e31a78176762">
  <xsd:schema xmlns:xsd="http://www.w3.org/2001/XMLSchema" xmlns:xs="http://www.w3.org/2001/XMLSchema" xmlns:p="http://schemas.microsoft.com/office/2006/metadata/properties" xmlns:ns2="2b295f95-d7f8-4683-ae5c-402f92279ae3" targetNamespace="http://schemas.microsoft.com/office/2006/metadata/properties" ma:root="true" ma:fieldsID="c6a347f3f157887217f71bd54516f185" ns2:_="">
    <xsd:import namespace="2b295f95-d7f8-4683-ae5c-402f92279ae3"/>
    <xsd:element name="properties">
      <xsd:complexType>
        <xsd:sequence>
          <xsd:element name="documentManagement">
            <xsd:complexType>
              <xsd:all>
                <xsd:element ref="ns2:AIHW_PPR_ProjectCategoryLookup"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b295f95-d7f8-4683-ae5c-402f92279ae3" elementFormDefault="qualified">
    <xsd:import namespace="http://schemas.microsoft.com/office/2006/documentManagement/types"/>
    <xsd:import namespace="http://schemas.microsoft.com/office/infopath/2007/PartnerControls"/>
    <xsd:element name="AIHW_PPR_ProjectCategoryLookup" ma:index="8" nillable="true" ma:displayName="Category" ma:description="" ma:list="{b8c1e257-e9ea-4aae-9b5e-a4e5188fdc22}" ma:internalName="AIHW_PPR_ProjectCategoryLookup" ma:showField="Title" ma:web="{2b295f95-d7f8-4683-ae5c-402f92279ae3}">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0EA26F0-F586-48FF-B3F5-4DC6C912E511}">
  <ds:schemaRefs>
    <ds:schemaRef ds:uri="http://schemas.microsoft.com/sharepoint/v3/contenttype/forms"/>
  </ds:schemaRefs>
</ds:datastoreItem>
</file>

<file path=customXml/itemProps2.xml><?xml version="1.0" encoding="utf-8"?>
<ds:datastoreItem xmlns:ds="http://schemas.openxmlformats.org/officeDocument/2006/customXml" ds:itemID="{14CC7CCB-BCC6-4FCC-834B-F6E7BB7C3A13}">
  <ds:schemaRefs>
    <ds:schemaRef ds:uri="http://schemas.microsoft.com/office/2006/metadata/longProperties"/>
  </ds:schemaRefs>
</ds:datastoreItem>
</file>

<file path=customXml/itemProps3.xml><?xml version="1.0" encoding="utf-8"?>
<ds:datastoreItem xmlns:ds="http://schemas.openxmlformats.org/officeDocument/2006/customXml" ds:itemID="{84B0CDB6-1E18-4193-9202-2706A76F72E3}">
  <ds:schemaRefs>
    <ds:schemaRef ds:uri="http://purl.org/dc/terms/"/>
    <ds:schemaRef ds:uri="http://schemas.microsoft.com/office/2006/documentManagement/types"/>
    <ds:schemaRef ds:uri="http://purl.org/dc/elements/1.1/"/>
    <ds:schemaRef ds:uri="http://schemas.microsoft.com/office/2006/metadata/properties"/>
    <ds:schemaRef ds:uri="2b295f95-d7f8-4683-ae5c-402f92279ae3"/>
    <ds:schemaRef ds:uri="http://schemas.microsoft.com/office/infopath/2007/PartnerControls"/>
    <ds:schemaRef ds:uri="http://schemas.openxmlformats.org/package/2006/metadata/core-properties"/>
    <ds:schemaRef ds:uri="http://www.w3.org/XML/1998/namespace"/>
    <ds:schemaRef ds:uri="http://purl.org/dc/dcmitype/"/>
  </ds:schemaRefs>
</ds:datastoreItem>
</file>

<file path=customXml/itemProps4.xml><?xml version="1.0" encoding="utf-8"?>
<ds:datastoreItem xmlns:ds="http://schemas.openxmlformats.org/officeDocument/2006/customXml" ds:itemID="{39047053-BB79-4440-B09E-6B2A1089794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b295f95-d7f8-4683-ae5c-402f92279ae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94</vt:i4>
      </vt:variant>
      <vt:variant>
        <vt:lpstr>Named Ranges</vt:lpstr>
      </vt:variant>
      <vt:variant>
        <vt:i4>90</vt:i4>
      </vt:variant>
    </vt:vector>
  </HeadingPairs>
  <TitlesOfParts>
    <vt:vector size="184" baseType="lpstr">
      <vt:lpstr>Contents</vt:lpstr>
      <vt:lpstr>Notes and symbols</vt:lpstr>
      <vt:lpstr>Table numbering concordance</vt:lpstr>
      <vt:lpstr>Table 2.2</vt:lpstr>
      <vt:lpstr>Table 2.3</vt:lpstr>
      <vt:lpstr>Table 3.2</vt:lpstr>
      <vt:lpstr>Table 3.3</vt:lpstr>
      <vt:lpstr>Table 4.2</vt:lpstr>
      <vt:lpstr>Table 4.3</vt:lpstr>
      <vt:lpstr>Table 5.1</vt:lpstr>
      <vt:lpstr>Table 5.3</vt:lpstr>
      <vt:lpstr>Table 5.4</vt:lpstr>
      <vt:lpstr>Table 7.2</vt:lpstr>
      <vt:lpstr>Table 8.1</vt:lpstr>
      <vt:lpstr>Table A1</vt:lpstr>
      <vt:lpstr>Table S2.1</vt:lpstr>
      <vt:lpstr>Table S2.2</vt:lpstr>
      <vt:lpstr>Table S2.3</vt:lpstr>
      <vt:lpstr>Table S3.1</vt:lpstr>
      <vt:lpstr>Table S3.2</vt:lpstr>
      <vt:lpstr>Table S3.3</vt:lpstr>
      <vt:lpstr>Table S3.4</vt:lpstr>
      <vt:lpstr>Table S3.5</vt:lpstr>
      <vt:lpstr>Table S3.6</vt:lpstr>
      <vt:lpstr>Table S3.7</vt:lpstr>
      <vt:lpstr>Table S3.8</vt:lpstr>
      <vt:lpstr>Table S3.9</vt:lpstr>
      <vt:lpstr>Table S3.10</vt:lpstr>
      <vt:lpstr>Table S3.11</vt:lpstr>
      <vt:lpstr>Table S3.12</vt:lpstr>
      <vt:lpstr>Table S3.13</vt:lpstr>
      <vt:lpstr>Table S3.14</vt:lpstr>
      <vt:lpstr>Table S4.1</vt:lpstr>
      <vt:lpstr>Table S4.2</vt:lpstr>
      <vt:lpstr>Table S4.3</vt:lpstr>
      <vt:lpstr>Table S4.4</vt:lpstr>
      <vt:lpstr>Table S4.5</vt:lpstr>
      <vt:lpstr>Table S4.6</vt:lpstr>
      <vt:lpstr>Table S4.7</vt:lpstr>
      <vt:lpstr>Table S4.8</vt:lpstr>
      <vt:lpstr>Table S4.9</vt:lpstr>
      <vt:lpstr>Table S4.10</vt:lpstr>
      <vt:lpstr>Table S4.11</vt:lpstr>
      <vt:lpstr>Table S4.12</vt:lpstr>
      <vt:lpstr>Table S5.1</vt:lpstr>
      <vt:lpstr>Table S5.2</vt:lpstr>
      <vt:lpstr>Table S5.3</vt:lpstr>
      <vt:lpstr>Table S5.4</vt:lpstr>
      <vt:lpstr>Table S5.5</vt:lpstr>
      <vt:lpstr>Table S5.6</vt:lpstr>
      <vt:lpstr>Table S5.7</vt:lpstr>
      <vt:lpstr>Table S5.8</vt:lpstr>
      <vt:lpstr>Table S5.9</vt:lpstr>
      <vt:lpstr>Table S5.10</vt:lpstr>
      <vt:lpstr>Table S5.11</vt:lpstr>
      <vt:lpstr>Table S5.12</vt:lpstr>
      <vt:lpstr>Table S5.13</vt:lpstr>
      <vt:lpstr>Table S5.14</vt:lpstr>
      <vt:lpstr>Table S5.15</vt:lpstr>
      <vt:lpstr>Table S5.16</vt:lpstr>
      <vt:lpstr>Table S5.17</vt:lpstr>
      <vt:lpstr>Table S5.18</vt:lpstr>
      <vt:lpstr>Table S5.19</vt:lpstr>
      <vt:lpstr>Table S5.20</vt:lpstr>
      <vt:lpstr>Table S6.1</vt:lpstr>
      <vt:lpstr>Table S6.2</vt:lpstr>
      <vt:lpstr>Table S6.3</vt:lpstr>
      <vt:lpstr>Table S6.4</vt:lpstr>
      <vt:lpstr>Table S6.5</vt:lpstr>
      <vt:lpstr>Table S6.6</vt:lpstr>
      <vt:lpstr>Table S6.7</vt:lpstr>
      <vt:lpstr>Table S6.8</vt:lpstr>
      <vt:lpstr>Table S6.9</vt:lpstr>
      <vt:lpstr>Table S6.10</vt:lpstr>
      <vt:lpstr>Table S6.11</vt:lpstr>
      <vt:lpstr>Table S6.12</vt:lpstr>
      <vt:lpstr>Table S6.13</vt:lpstr>
      <vt:lpstr>Table S6.14</vt:lpstr>
      <vt:lpstr>Table S6.15</vt:lpstr>
      <vt:lpstr>Table S6.16</vt:lpstr>
      <vt:lpstr>Table S7.1</vt:lpstr>
      <vt:lpstr>Table S7.2</vt:lpstr>
      <vt:lpstr>Table S7.3</vt:lpstr>
      <vt:lpstr>Table S8.1</vt:lpstr>
      <vt:lpstr>T1</vt:lpstr>
      <vt:lpstr>T2</vt:lpstr>
      <vt:lpstr>T3</vt:lpstr>
      <vt:lpstr>T4</vt:lpstr>
      <vt:lpstr>T5</vt:lpstr>
      <vt:lpstr>P1</vt:lpstr>
      <vt:lpstr>P2</vt:lpstr>
      <vt:lpstr>P3</vt:lpstr>
      <vt:lpstr>P4</vt:lpstr>
      <vt:lpstr>P5</vt:lpstr>
      <vt:lpstr>'P1'!Print_Area</vt:lpstr>
      <vt:lpstr>'P2'!Print_Area</vt:lpstr>
      <vt:lpstr>'P3'!Print_Area</vt:lpstr>
      <vt:lpstr>'P4'!Print_Area</vt:lpstr>
      <vt:lpstr>'P5'!Print_Area</vt:lpstr>
      <vt:lpstr>'T1'!Print_Area</vt:lpstr>
      <vt:lpstr>'T2'!Print_Area</vt:lpstr>
      <vt:lpstr>'T3'!Print_Area</vt:lpstr>
      <vt:lpstr>'T4'!Print_Area</vt:lpstr>
      <vt:lpstr>'Table 2.2'!Print_Area</vt:lpstr>
      <vt:lpstr>'Table 2.3'!Print_Area</vt:lpstr>
      <vt:lpstr>'Table 3.2'!Print_Area</vt:lpstr>
      <vt:lpstr>'Table 3.3'!Print_Area</vt:lpstr>
      <vt:lpstr>'Table 4.2'!Print_Area</vt:lpstr>
      <vt:lpstr>'Table 4.3'!Print_Area</vt:lpstr>
      <vt:lpstr>'Table 5.1'!Print_Area</vt:lpstr>
      <vt:lpstr>'Table 5.3'!Print_Area</vt:lpstr>
      <vt:lpstr>'Table 5.4'!Print_Area</vt:lpstr>
      <vt:lpstr>'Table 7.2'!Print_Area</vt:lpstr>
      <vt:lpstr>'Table 8.1'!Print_Area</vt:lpstr>
      <vt:lpstr>'Table A1'!Print_Area</vt:lpstr>
      <vt:lpstr>'Table S2.1'!Print_Area</vt:lpstr>
      <vt:lpstr>'Table S2.2'!Print_Area</vt:lpstr>
      <vt:lpstr>'Table S2.3'!Print_Area</vt:lpstr>
      <vt:lpstr>'Table S3.1'!Print_Area</vt:lpstr>
      <vt:lpstr>'Table S3.10'!Print_Area</vt:lpstr>
      <vt:lpstr>'Table S3.11'!Print_Area</vt:lpstr>
      <vt:lpstr>'Table S3.12'!Print_Area</vt:lpstr>
      <vt:lpstr>'Table S3.13'!Print_Area</vt:lpstr>
      <vt:lpstr>'Table S3.14'!Print_Area</vt:lpstr>
      <vt:lpstr>'Table S3.2'!Print_Area</vt:lpstr>
      <vt:lpstr>'Table S3.3'!Print_Area</vt:lpstr>
      <vt:lpstr>'Table S3.4'!Print_Area</vt:lpstr>
      <vt:lpstr>'Table S3.5'!Print_Area</vt:lpstr>
      <vt:lpstr>'Table S3.6'!Print_Area</vt:lpstr>
      <vt:lpstr>'Table S3.7'!Print_Area</vt:lpstr>
      <vt:lpstr>'Table S3.8'!Print_Area</vt:lpstr>
      <vt:lpstr>'Table S3.9'!Print_Area</vt:lpstr>
      <vt:lpstr>'Table S4.1'!Print_Area</vt:lpstr>
      <vt:lpstr>'Table S4.10'!Print_Area</vt:lpstr>
      <vt:lpstr>'Table S4.11'!Print_Area</vt:lpstr>
      <vt:lpstr>'Table S4.12'!Print_Area</vt:lpstr>
      <vt:lpstr>'Table S4.2'!Print_Area</vt:lpstr>
      <vt:lpstr>'Table S4.3'!Print_Area</vt:lpstr>
      <vt:lpstr>'Table S4.4'!Print_Area</vt:lpstr>
      <vt:lpstr>'Table S4.5'!Print_Area</vt:lpstr>
      <vt:lpstr>'Table S4.6'!Print_Area</vt:lpstr>
      <vt:lpstr>'Table S4.7'!Print_Area</vt:lpstr>
      <vt:lpstr>'Table S4.8'!Print_Area</vt:lpstr>
      <vt:lpstr>'Table S4.9'!Print_Area</vt:lpstr>
      <vt:lpstr>'Table S5.1'!Print_Area</vt:lpstr>
      <vt:lpstr>'Table S5.10'!Print_Area</vt:lpstr>
      <vt:lpstr>'Table S5.11'!Print_Area</vt:lpstr>
      <vt:lpstr>'Table S5.12'!Print_Area</vt:lpstr>
      <vt:lpstr>'Table S5.13'!Print_Area</vt:lpstr>
      <vt:lpstr>'Table S5.14'!Print_Area</vt:lpstr>
      <vt:lpstr>'Table S5.15'!Print_Area</vt:lpstr>
      <vt:lpstr>'Table S5.16'!Print_Area</vt:lpstr>
      <vt:lpstr>'Table S5.17'!Print_Area</vt:lpstr>
      <vt:lpstr>'Table S5.18'!Print_Area</vt:lpstr>
      <vt:lpstr>'Table S5.19'!Print_Area</vt:lpstr>
      <vt:lpstr>'Table S5.2'!Print_Area</vt:lpstr>
      <vt:lpstr>'Table S5.20'!Print_Area</vt:lpstr>
      <vt:lpstr>'Table S5.3'!Print_Area</vt:lpstr>
      <vt:lpstr>'Table S5.4'!Print_Area</vt:lpstr>
      <vt:lpstr>'Table S5.5'!Print_Area</vt:lpstr>
      <vt:lpstr>'Table S5.6'!Print_Area</vt:lpstr>
      <vt:lpstr>'Table S5.7'!Print_Area</vt:lpstr>
      <vt:lpstr>'Table S5.8'!Print_Area</vt:lpstr>
      <vt:lpstr>'Table S5.9'!Print_Area</vt:lpstr>
      <vt:lpstr>'Table S6.1'!Print_Area</vt:lpstr>
      <vt:lpstr>'Table S6.10'!Print_Area</vt:lpstr>
      <vt:lpstr>'Table S6.11'!Print_Area</vt:lpstr>
      <vt:lpstr>'Table S6.12'!Print_Area</vt:lpstr>
      <vt:lpstr>'Table S6.13'!Print_Area</vt:lpstr>
      <vt:lpstr>'Table S6.14'!Print_Area</vt:lpstr>
      <vt:lpstr>'Table S6.15'!Print_Area</vt:lpstr>
      <vt:lpstr>'Table S6.16'!Print_Area</vt:lpstr>
      <vt:lpstr>'Table S6.2'!Print_Area</vt:lpstr>
      <vt:lpstr>'Table S6.3'!Print_Area</vt:lpstr>
      <vt:lpstr>'Table S6.4'!Print_Area</vt:lpstr>
      <vt:lpstr>'Table S6.5'!Print_Area</vt:lpstr>
      <vt:lpstr>'Table S6.6'!Print_Area</vt:lpstr>
      <vt:lpstr>'Table S6.7'!Print_Area</vt:lpstr>
      <vt:lpstr>'Table S6.8'!Print_Area</vt:lpstr>
      <vt:lpstr>'Table S6.9'!Print_Area</vt:lpstr>
      <vt:lpstr>'Table S7.1'!Print_Area</vt:lpstr>
      <vt:lpstr>'Table S7.2'!Print_Area</vt:lpstr>
      <vt:lpstr>'Table S7.3'!Print_Area</vt:lpstr>
      <vt:lpstr>'Table S8.1'!Print_Area</vt:lpstr>
    </vt:vector>
  </TitlesOfParts>
  <Company>AIHW</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Data tables: Child protection Australia 2014–15 (AIHW)</dc:title>
  <dc:creator>AIHW</dc:creator>
  <cp:lastModifiedBy>Deluca, Dominic</cp:lastModifiedBy>
  <cp:lastPrinted>2020-01-23T22:21:26Z</cp:lastPrinted>
  <dcterms:created xsi:type="dcterms:W3CDTF">2015-03-11T05:27:34Z</dcterms:created>
  <dcterms:modified xsi:type="dcterms:W3CDTF">2020-03-15T23:09:32Z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0x010100B4A1F787F0C441AC878A307E051D262E00E7B35731A4C46342B16EBFC357E69D1D</vt:lpwstr>
  </property>
  <property fmtid="{D5CDD505-2E9C-101B-9397-08002B2CF9AE}" pid="3" name="Order">
    <vt:r8>23700</vt:r8>
  </property>
  <property fmtid="{D5CDD505-2E9C-101B-9397-08002B2CF9AE}" pid="4" name="URL">
    <vt:lpwstr/>
  </property>
  <property fmtid="{D5CDD505-2E9C-101B-9397-08002B2CF9AE}" pid="5" name="xd_ProgID">
    <vt:lpwstr/>
  </property>
  <property fmtid="{D5CDD505-2E9C-101B-9397-08002B2CF9AE}" pid="6" name="DocumentSetDescription">
    <vt:lpwstr/>
  </property>
  <property fmtid="{D5CDD505-2E9C-101B-9397-08002B2CF9AE}" pid="7" name="_CopySource">
    <vt:lpwstr>http://projects.aihw.gov.au/PRJ01772/Analysis Output/Data tables CPA 2018-19 Confidentialised.xlsx</vt:lpwstr>
  </property>
  <property fmtid="{D5CDD505-2E9C-101B-9397-08002B2CF9AE}" pid="8" name="TemplateUrl">
    <vt:lpwstr/>
  </property>
</Properties>
</file>