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wang/Desktop/"/>
    </mc:Choice>
  </mc:AlternateContent>
  <xr:revisionPtr revIDLastSave="0" documentId="13_ncr:1_{7BF63641-4959-2340-8571-0C9A626B3461}" xr6:coauthVersionLast="47" xr6:coauthVersionMax="47" xr10:uidLastSave="{00000000-0000-0000-0000-000000000000}"/>
  <bookViews>
    <workbookView xWindow="420" yWindow="500" windowWidth="25380" windowHeight="15960" activeTab="3" xr2:uid="{2C794B32-DDC8-2E44-BEEB-7634A96E7663}"/>
  </bookViews>
  <sheets>
    <sheet name="0-3yr" sheetId="1" r:id="rId1"/>
    <sheet name="Sheet2" sheetId="2" r:id="rId2"/>
    <sheet name="Sheet3 clean price" sheetId="3" r:id="rId3"/>
    <sheet name="Sheet3 dirty pri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K2" i="5" l="1"/>
  <c r="T3" i="5" l="1"/>
  <c r="T4" i="5"/>
  <c r="T5" i="5"/>
  <c r="T6" i="5"/>
  <c r="T7" i="5"/>
  <c r="T8" i="5"/>
  <c r="T9" i="5"/>
  <c r="T10" i="5"/>
  <c r="T11" i="5"/>
  <c r="T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Q3" i="5"/>
  <c r="Q4" i="5"/>
  <c r="Q5" i="5"/>
  <c r="Q6" i="5"/>
  <c r="Q7" i="5"/>
  <c r="Q8" i="5"/>
  <c r="Q9" i="5"/>
  <c r="Q10" i="5"/>
  <c r="Q11" i="5"/>
  <c r="Q2" i="5"/>
  <c r="P3" i="5"/>
  <c r="P4" i="5"/>
  <c r="P5" i="5"/>
  <c r="P6" i="5"/>
  <c r="P7" i="5"/>
  <c r="P8" i="5"/>
  <c r="P9" i="5"/>
  <c r="P10" i="5"/>
  <c r="P11" i="5"/>
  <c r="P2" i="5"/>
  <c r="O3" i="5"/>
  <c r="O4" i="5"/>
  <c r="O5" i="5"/>
  <c r="O6" i="5"/>
  <c r="O7" i="5"/>
  <c r="O8" i="5"/>
  <c r="O9" i="5"/>
  <c r="O10" i="5"/>
  <c r="O11" i="5"/>
  <c r="O2" i="5"/>
  <c r="N3" i="5"/>
  <c r="N4" i="5"/>
  <c r="N5" i="5"/>
  <c r="N6" i="5"/>
  <c r="N7" i="5"/>
  <c r="N8" i="5"/>
  <c r="N9" i="5"/>
  <c r="N10" i="5"/>
  <c r="N11" i="5"/>
  <c r="N2" i="5"/>
  <c r="M3" i="5"/>
  <c r="M4" i="5"/>
  <c r="M5" i="5"/>
  <c r="M6" i="5"/>
  <c r="M7" i="5"/>
  <c r="M8" i="5"/>
  <c r="M9" i="5"/>
  <c r="M10" i="5"/>
  <c r="M11" i="5"/>
  <c r="M2" i="5"/>
  <c r="L3" i="5"/>
  <c r="L4" i="5"/>
  <c r="L5" i="5"/>
  <c r="L6" i="5"/>
  <c r="L7" i="5"/>
  <c r="L8" i="5"/>
  <c r="L9" i="5"/>
  <c r="L10" i="5"/>
  <c r="L11" i="5"/>
  <c r="K3" i="5"/>
  <c r="K4" i="5"/>
  <c r="K5" i="5"/>
  <c r="K6" i="5"/>
  <c r="K7" i="5"/>
  <c r="K8" i="5"/>
  <c r="K9" i="5"/>
  <c r="K10" i="5"/>
  <c r="K11" i="5"/>
</calcChain>
</file>

<file path=xl/sharedStrings.xml><?xml version="1.0" encoding="utf-8"?>
<sst xmlns="http://schemas.openxmlformats.org/spreadsheetml/2006/main" count="477" uniqueCount="243">
  <si>
    <t>Issuer</t>
    <phoneticPr fontId="1" type="noConversion"/>
  </si>
  <si>
    <t>CANADACD-BONDS 2013(24)</t>
  </si>
  <si>
    <t>CANADACD-BONDS 2012(23)</t>
  </si>
  <si>
    <t>Bond Name</t>
    <phoneticPr fontId="1" type="noConversion"/>
  </si>
  <si>
    <t>CA135087A610</t>
  </si>
  <si>
    <t>ISIN</t>
    <phoneticPr fontId="1" type="noConversion"/>
  </si>
  <si>
    <t>Coupon</t>
    <phoneticPr fontId="1" type="noConversion"/>
  </si>
  <si>
    <t>Issue date</t>
    <phoneticPr fontId="1" type="noConversion"/>
  </si>
  <si>
    <t>7/29/2012</t>
  </si>
  <si>
    <t>5/31/2023</t>
  </si>
  <si>
    <t>Maturity Date</t>
    <phoneticPr fontId="1" type="noConversion"/>
  </si>
  <si>
    <t>2022.01.10</t>
    <phoneticPr fontId="1" type="noConversion"/>
  </si>
  <si>
    <t>2022.01.11</t>
    <phoneticPr fontId="1" type="noConversion"/>
  </si>
  <si>
    <t>2022.01.12</t>
    <phoneticPr fontId="1" type="noConversion"/>
  </si>
  <si>
    <t>2022.01.13</t>
    <phoneticPr fontId="1" type="noConversion"/>
  </si>
  <si>
    <t>2022.01.14</t>
    <phoneticPr fontId="1" type="noConversion"/>
  </si>
  <si>
    <t>2022.01.17</t>
    <phoneticPr fontId="1" type="noConversion"/>
  </si>
  <si>
    <t>2022.01.18</t>
    <phoneticPr fontId="1" type="noConversion"/>
  </si>
  <si>
    <t>2022.01.19</t>
    <phoneticPr fontId="1" type="noConversion"/>
  </si>
  <si>
    <t>2022.01.20</t>
    <phoneticPr fontId="1" type="noConversion"/>
  </si>
  <si>
    <t>2022.01.21</t>
    <phoneticPr fontId="1" type="noConversion"/>
  </si>
  <si>
    <t>CAN 1.5 May 31</t>
    <phoneticPr fontId="1" type="noConversion"/>
  </si>
  <si>
    <t>number of payments per year</t>
    <phoneticPr fontId="1" type="noConversion"/>
  </si>
  <si>
    <t>URL</t>
    <phoneticPr fontId="1" type="noConversion"/>
  </si>
  <si>
    <t>https://markets.businessinsider.com/bonds/1_500-canada-government-of-bond-2023-ca135087a610</t>
  </si>
  <si>
    <t>CA135087B451</t>
  </si>
  <si>
    <t>5/31/2024</t>
  </si>
  <si>
    <t>7/1/2013</t>
  </si>
  <si>
    <t>https://markets.businessinsider.com/bonds/canadacd-bonds_201324-bond-2024-ca135087b451</t>
  </si>
  <si>
    <t>CANADACD-BONDS 2016(22)</t>
  </si>
  <si>
    <t>CA135087G328</t>
  </si>
  <si>
    <t>2/28/2022</t>
  </si>
  <si>
    <t>10/10/2016</t>
  </si>
  <si>
    <t>https://markets.businessinsider.com/bonds/canadacd-bonds_201622-bond-2022-ca135087g328</t>
  </si>
  <si>
    <t>CANADACD-BONDS 2017(23)</t>
  </si>
  <si>
    <t>CA135087H490</t>
  </si>
  <si>
    <t>10/5/2017</t>
  </si>
  <si>
    <t>2/28/2023</t>
  </si>
  <si>
    <t>https://markets.businessinsider.com/bonds/canadacd-bonds_201723-bond-2023-ca135087h490</t>
  </si>
  <si>
    <t>CANADACD-BONDS 2018(24)</t>
  </si>
  <si>
    <t>CA135087J546</t>
  </si>
  <si>
    <t>10/4/2018</t>
  </si>
  <si>
    <t>2/29/2024</t>
  </si>
  <si>
    <t>https://markets.businessinsider.com/bonds/canadacd-bonds_201824-bond-2024-ca135087j546</t>
  </si>
  <si>
    <t>CANADACD-BONDS 2019(24)</t>
  </si>
  <si>
    <t>CA135087J967</t>
  </si>
  <si>
    <t>4/4/2019</t>
  </si>
  <si>
    <t>8/31/2024</t>
  </si>
  <si>
    <t>CAN 1.5 Aug 31</t>
    <phoneticPr fontId="1" type="noConversion"/>
  </si>
  <si>
    <t>https://markets.businessinsider.com/bonds/canadacd-bonds_201924-bond-2024-ca135087j967</t>
  </si>
  <si>
    <t>CANADACD-BONDS 2019(22)</t>
  </si>
  <si>
    <t>CA135087K601</t>
  </si>
  <si>
    <t>11/3/2019</t>
  </si>
  <si>
    <t>1/31/2022</t>
  </si>
  <si>
    <t>CAN 1.5 Jan 31</t>
    <phoneticPr fontId="1" type="noConversion"/>
  </si>
  <si>
    <t>https://markets.businessinsider.com/bonds/canadacd-bonds_201922-bond-2022-ca135087k601</t>
  </si>
  <si>
    <t>CANADACD-BONDS 2020(22)</t>
  </si>
  <si>
    <t>CA135087K866</t>
  </si>
  <si>
    <t>1/26/2020</t>
  </si>
  <si>
    <t>4/30/2022</t>
  </si>
  <si>
    <t>CAN 1.5 Apr 30</t>
    <phoneticPr fontId="1" type="noConversion"/>
  </si>
  <si>
    <t>https://markets.businessinsider.com/bonds/canadacd-bonds_202022-bond-2022-ca135087k866</t>
  </si>
  <si>
    <t>CA135087L286</t>
  </si>
  <si>
    <t>5/3/2020</t>
  </si>
  <si>
    <t>7/31/2022</t>
  </si>
  <si>
    <t>CAN 0.25 Jul 31</t>
    <phoneticPr fontId="1" type="noConversion"/>
  </si>
  <si>
    <t>https://markets.businessinsider.com/bonds/canadacd-bonds_202022-bond-2022-ca135087l286</t>
  </si>
  <si>
    <t>CA135087L369</t>
  </si>
  <si>
    <t>10/31/2022</t>
  </si>
  <si>
    <t>8/16/2020</t>
  </si>
  <si>
    <t>CAN 0.25 Oct 31</t>
    <phoneticPr fontId="1" type="noConversion"/>
  </si>
  <si>
    <t>https://markets.businessinsider.com/bonds/canadacd-bonds_202022-bond-2022-ca135087l369</t>
  </si>
  <si>
    <t>CANADACD-BONDS 2020(24)</t>
  </si>
  <si>
    <t>CA135087L690</t>
  </si>
  <si>
    <t>10/15/2020</t>
  </si>
  <si>
    <t>3/31/2024</t>
  </si>
  <si>
    <t>CAN 0.25 Mar 31</t>
    <phoneticPr fontId="1" type="noConversion"/>
  </si>
  <si>
    <t>https://markets.businessinsider.com/bonds/canadacd-bonds_202024-bond-2024-ca135087l690</t>
  </si>
  <si>
    <t>CANADACD-BONDS 2020(23)</t>
  </si>
  <si>
    <t>CA135087L773</t>
  </si>
  <si>
    <t>10/25/2020</t>
  </si>
  <si>
    <t>1/31/2023</t>
  </si>
  <si>
    <t>https://markets.businessinsider.com/bonds/canadacd-bonds_202023-bond-2023-ca135087l773</t>
  </si>
  <si>
    <t>CAN 0.25 Jan 31</t>
    <phoneticPr fontId="1" type="noConversion"/>
  </si>
  <si>
    <t>CANADACD-BONDS 2021(23)</t>
  </si>
  <si>
    <t>CA135087L856</t>
  </si>
  <si>
    <t>2/4/2021</t>
  </si>
  <si>
    <t>4/30/2023</t>
  </si>
  <si>
    <t>CAN 0.25 Apr 30</t>
    <phoneticPr fontId="1" type="noConversion"/>
  </si>
  <si>
    <t>https://markets.businessinsider.com/bonds/canadacd-bonds_202123-bond-2023-ca135087l856</t>
  </si>
  <si>
    <t>CA135087M359</t>
  </si>
  <si>
    <t>5/13/2021</t>
  </si>
  <si>
    <t>7/31/2023</t>
  </si>
  <si>
    <t>CAN 0.25 Jul 31 2</t>
    <phoneticPr fontId="1" type="noConversion"/>
  </si>
  <si>
    <t>https://markets.businessinsider.com/bonds/canadacd-bonds_202123-bond-2023-ca135087m359</t>
  </si>
  <si>
    <t>CANADACD-BONDS 2021(24)</t>
  </si>
  <si>
    <t>CA135087M508</t>
    <phoneticPr fontId="1" type="noConversion"/>
  </si>
  <si>
    <t>7/11/2021</t>
  </si>
  <si>
    <t>9/30/2024</t>
  </si>
  <si>
    <t>CAN 0.75 Sep 30</t>
    <phoneticPr fontId="1" type="noConversion"/>
  </si>
  <si>
    <t>https://markets.businessinsider.com/bonds/canadacd-bonds_202124-bond-2024-ca135087m508</t>
  </si>
  <si>
    <t>CA135087M763</t>
  </si>
  <si>
    <t>8/8/2021</t>
  </si>
  <si>
    <t>10/31/2023</t>
  </si>
  <si>
    <t>CAN 0.5 Oct 31</t>
    <phoneticPr fontId="1" type="noConversion"/>
  </si>
  <si>
    <t>https://markets.businessinsider.com/bonds/canadacd-bonds_202123-bond-2023-ca135087m763</t>
  </si>
  <si>
    <t>CA135087M920</t>
  </si>
  <si>
    <t>10/21/2021</t>
  </si>
  <si>
    <t>1/31/2024</t>
  </si>
  <si>
    <t>Can 0.75 Jan 31</t>
    <phoneticPr fontId="1" type="noConversion"/>
  </si>
  <si>
    <t>https://markets.businessinsider.com/bonds/canadacd-bonds_202124-bond-2024-ca135087m920</t>
  </si>
  <si>
    <t>CANADACD-BONDS 1991(22)</t>
  </si>
  <si>
    <t>CA135087UM44</t>
  </si>
  <si>
    <t>12/14/1991</t>
  </si>
  <si>
    <t>5/31/2022</t>
  </si>
  <si>
    <t>CAN 9.25 May 31</t>
    <phoneticPr fontId="1" type="noConversion"/>
  </si>
  <si>
    <t>https://markets.businessinsider.com/bonds/9_250-canada-government-of-bond-2022-ca135087um44</t>
  </si>
  <si>
    <t>CANADACD-BONDS 1992(23)</t>
  </si>
  <si>
    <t>CA135087UT96</t>
  </si>
  <si>
    <t>8/16/1992</t>
  </si>
  <si>
    <t>CAN 8.0 May 31</t>
    <phoneticPr fontId="1" type="noConversion"/>
  </si>
  <si>
    <t>https://markets.businessinsider.com/bonds/8_000-canada-government-of-bond-2023-ca135087ut96</t>
  </si>
  <si>
    <t>CANADACD-BONDS 2011(22)</t>
  </si>
  <si>
    <t>CA135087ZU15</t>
  </si>
  <si>
    <t>8/1/2011</t>
  </si>
  <si>
    <t>https://markets.businessinsider.com/bonds/2_750-canada-government-of-bond-2022-ca135087zu15</t>
  </si>
  <si>
    <t>CANADACD-BONDS 2014(25)</t>
  </si>
  <si>
    <t>CA135087D507</t>
  </si>
  <si>
    <t>6/29/2014</t>
  </si>
  <si>
    <t>5/31/2025</t>
  </si>
  <si>
    <t>https://markets.businessinsider.com/bonds/canadacd-bonds_201425-bond-2025-ca135087d507</t>
  </si>
  <si>
    <t>CANADACD-BONDS 2015(26)</t>
  </si>
  <si>
    <t>CA135087E679</t>
  </si>
  <si>
    <t>7/20/2015</t>
  </si>
  <si>
    <t>5/31/2026</t>
  </si>
  <si>
    <t>https://markets.businessinsider.com/bonds/canadacd-bonds_201526-bond-2026-ca135087e679</t>
  </si>
  <si>
    <t>CANADACD-BONDS 2016(27)</t>
  </si>
  <si>
    <t>CA135087F825</t>
  </si>
  <si>
    <t>8/2/2016</t>
  </si>
  <si>
    <t>5/31/2027</t>
  </si>
  <si>
    <t>CAN 1 May 31</t>
    <phoneticPr fontId="1" type="noConversion"/>
  </si>
  <si>
    <t>https://markets.businessinsider.com/bonds/canadacd-bonds_201627-bond-2027-ca135087f825</t>
  </si>
  <si>
    <t>CANADACD-BONDS 2017(28)</t>
  </si>
  <si>
    <t>CA135087H235</t>
  </si>
  <si>
    <t>7/31/2017</t>
  </si>
  <si>
    <t>5/31/2028</t>
  </si>
  <si>
    <t>CAN 2 May 31</t>
    <phoneticPr fontId="1" type="noConversion"/>
  </si>
  <si>
    <t>https://markets.businessinsider.com/bonds/canadacd-bonds_201728-bond-2028-ca135087h235</t>
  </si>
  <si>
    <t>CANADACD-BONDS 2018(29)</t>
  </si>
  <si>
    <t>CA135087J397</t>
  </si>
  <si>
    <t>7/26/2018</t>
  </si>
  <si>
    <t>5/31/2029</t>
  </si>
  <si>
    <t>CAN 2.25 May 31 2029</t>
    <phoneticPr fontId="1" type="noConversion"/>
  </si>
  <si>
    <t>https://markets.businessinsider.com/bonds/canadacd-bonds_201829-bond-2029-ca135087j397</t>
  </si>
  <si>
    <t>CANADACD-BONDS 2019(25)</t>
  </si>
  <si>
    <t>CA135087K528</t>
  </si>
  <si>
    <t>10/10/2019</t>
  </si>
  <si>
    <t>2/28/2025</t>
  </si>
  <si>
    <t>CAN 1.25 Feb 28</t>
    <phoneticPr fontId="1" type="noConversion"/>
  </si>
  <si>
    <t>https://markets.businessinsider.com/bonds/canadacd-bonds_201925-bond-2025-ca135087k528</t>
  </si>
  <si>
    <t>CANADACD-BONDS 2020(25)</t>
  </si>
  <si>
    <t>CA135087K940</t>
  </si>
  <si>
    <t>4/2/2020</t>
  </si>
  <si>
    <t>8/31/2025</t>
  </si>
  <si>
    <t>CAN 0.5 Aug 31</t>
    <phoneticPr fontId="1" type="noConversion"/>
  </si>
  <si>
    <t>https://markets.businessinsider.com/bonds/canadacd-bonds_202025-bond-2025-ca135087k940</t>
  </si>
  <si>
    <t>CANADACD-BONDS 2020(30) SERIES L443</t>
  </si>
  <si>
    <t>CA135087L443</t>
  </si>
  <si>
    <t>10/4/2020</t>
  </si>
  <si>
    <t>11/30/2030</t>
  </si>
  <si>
    <t>CAN 0.5 Nov 30</t>
    <phoneticPr fontId="1" type="noConversion"/>
  </si>
  <si>
    <t>https://markets.businessinsider.com/bonds/canadacd-bonds_202030_series_l443-bond-2030-ca135087l443</t>
  </si>
  <si>
    <t>CANADACD-BONDS 2020(26)</t>
  </si>
  <si>
    <t>CA135087L518</t>
  </si>
  <si>
    <t>10/8/2020</t>
  </si>
  <si>
    <t>2/28/2026</t>
  </si>
  <si>
    <t>https://markets.businessinsider.com/bonds/canadacd-bonds_202026-bond-2026-ca135087l518</t>
  </si>
  <si>
    <t>CANADACD-BONDS 2021(26)</t>
  </si>
  <si>
    <t>CA135087L930</t>
  </si>
  <si>
    <t>4/15/2021</t>
  </si>
  <si>
    <t>8/31/2026</t>
  </si>
  <si>
    <t>CAN 1 Aug 31</t>
    <phoneticPr fontId="1" type="noConversion"/>
  </si>
  <si>
    <t>https://markets.businessinsider.com/bonds/canadacd-bonds_202126-bond-2026-ca135087l930</t>
  </si>
  <si>
    <t>CANADACD-BONDS 2021(31)</t>
  </si>
  <si>
    <t>CA135087M276</t>
  </si>
  <si>
    <t>4/25/2021</t>
  </si>
  <si>
    <t>5/31/2031</t>
  </si>
  <si>
    <t>CAN 1.5 May 31 2031</t>
    <phoneticPr fontId="1" type="noConversion"/>
  </si>
  <si>
    <t>https://markets.businessinsider.com/bonds/canadacd-bonds_202131-bond-2031-ca135087m276</t>
  </si>
  <si>
    <t>CANADACD-BONDS 2021(27)</t>
  </si>
  <si>
    <t>CA135087M847</t>
  </si>
  <si>
    <t>10/14/2021</t>
  </si>
  <si>
    <t>2/28/2027</t>
  </si>
  <si>
    <t>CAN 1.25 Feb 28 2027</t>
    <phoneticPr fontId="1" type="noConversion"/>
  </si>
  <si>
    <t>https://markets.businessinsider.com/bonds/canadacd-bonds_202127-bond-2027-ca135087m847</t>
  </si>
  <si>
    <t>CA135087N266</t>
  </si>
  <si>
    <t>10/24/2021</t>
  </si>
  <si>
    <t>11/30/2031</t>
  </si>
  <si>
    <t>CAN 1.5 Nov 30</t>
    <phoneticPr fontId="1" type="noConversion"/>
  </si>
  <si>
    <t>https://markets.businessinsider.com/bonds/canadacd-bonds_202131-bond-2031-ca135087n266</t>
  </si>
  <si>
    <t>CANADACD-BONDS 2022(25)</t>
  </si>
  <si>
    <t>CA135087N340</t>
  </si>
  <si>
    <t>1/23/2022</t>
  </si>
  <si>
    <t>3/31/2025</t>
  </si>
  <si>
    <t>CAN 1.5 Mar 31</t>
    <phoneticPr fontId="1" type="noConversion"/>
  </si>
  <si>
    <t>CANADACD-BONDS 1994(25)</t>
  </si>
  <si>
    <t>CA135087VH40</t>
  </si>
  <si>
    <t>8/1/1994</t>
  </si>
  <si>
    <t>CAN 9 May 31</t>
    <phoneticPr fontId="1" type="noConversion"/>
  </si>
  <si>
    <t>https://markets.businessinsider.com/bonds/9_000-canada-government-of-bond-2025-ca135087vh40</t>
  </si>
  <si>
    <t>CANADACD-BONDS 1996(27)</t>
  </si>
  <si>
    <t>CA135087VW17</t>
  </si>
  <si>
    <t>4/30/1996</t>
  </si>
  <si>
    <t>CAN 8 May 31</t>
    <phoneticPr fontId="1" type="noConversion"/>
  </si>
  <si>
    <t>https://markets.businessinsider.com/bonds/8_000-canada-government-of-bond-2027-ca135087vw17</t>
  </si>
  <si>
    <t>CANADACD-BONDS 1998(29)</t>
  </si>
  <si>
    <t>CA135087WL43</t>
  </si>
  <si>
    <t>2/1/1998</t>
  </si>
  <si>
    <t>CAN 5.75 May 31</t>
    <phoneticPr fontId="1" type="noConversion"/>
  </si>
  <si>
    <t>CAN 0.5 Feb 28 2022</t>
    <phoneticPr fontId="1" type="noConversion"/>
  </si>
  <si>
    <t>CAN 2.75 May 31 2022</t>
    <phoneticPr fontId="1" type="noConversion"/>
  </si>
  <si>
    <t>CAN 1.75 Feb 28 2023</t>
    <phoneticPr fontId="1" type="noConversion"/>
  </si>
  <si>
    <t>CAN 2.25 Feb 29 2024</t>
    <phoneticPr fontId="1" type="noConversion"/>
  </si>
  <si>
    <t>CAN 2.5 May 31 2024</t>
    <phoneticPr fontId="1" type="noConversion"/>
  </si>
  <si>
    <t>CAN 2.25 May 31 2025</t>
    <phoneticPr fontId="1" type="noConversion"/>
  </si>
  <si>
    <t>CAN 1.5 May 31 2026</t>
    <phoneticPr fontId="1" type="noConversion"/>
  </si>
  <si>
    <t>CAN 0.25 Feb 28 2026</t>
    <phoneticPr fontId="1" type="noConversion"/>
  </si>
  <si>
    <t>Months until maturity</t>
    <phoneticPr fontId="1" type="noConversion"/>
  </si>
  <si>
    <t>Months since last coupon</t>
    <phoneticPr fontId="1" type="noConversion"/>
  </si>
  <si>
    <t>Last coupon date</t>
    <phoneticPr fontId="1" type="noConversion"/>
  </si>
  <si>
    <t>11/30/2021</t>
    <phoneticPr fontId="1" type="noConversion"/>
  </si>
  <si>
    <t>8/31/2021</t>
    <phoneticPr fontId="1" type="noConversion"/>
  </si>
  <si>
    <t>CAN 1.75 Mar 01 2023</t>
    <phoneticPr fontId="1" type="noConversion"/>
  </si>
  <si>
    <t>CAN 2.25 Mar 01 2024</t>
    <phoneticPr fontId="1" type="noConversion"/>
  </si>
  <si>
    <t>CAN 0.50 Mar 01 2022</t>
    <phoneticPr fontId="1" type="noConversion"/>
  </si>
  <si>
    <t>CAN 2.50 Jun 01 2024</t>
    <phoneticPr fontId="1" type="noConversion"/>
  </si>
  <si>
    <t>CAN 1.50 Sep 01 2024</t>
    <phoneticPr fontId="1" type="noConversion"/>
  </si>
  <si>
    <t>CAN 1.25 Mar 01 2025</t>
    <phoneticPr fontId="1" type="noConversion"/>
  </si>
  <si>
    <t>CAN 0.50 Sep 01 2025</t>
    <phoneticPr fontId="1" type="noConversion"/>
  </si>
  <si>
    <t>CAN 0.25 Mar 01 2026</t>
    <phoneticPr fontId="1" type="noConversion"/>
  </si>
  <si>
    <t>CAN 1.00 Sep 01 2026</t>
    <phoneticPr fontId="1" type="noConversion"/>
  </si>
  <si>
    <t>CAN 1.25 Mar 01 2027</t>
    <phoneticPr fontId="1" type="noConversion"/>
  </si>
  <si>
    <t>ytm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</si>
</sst>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_ "/>
    <numFmt numFmtId="178" formatCode="0.000000_ "/>
    <numFmt numFmtId="179" formatCode="0.000%"/>
    <numFmt numFmtId="180" formatCode="m/d/yyyy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等线"/>
      <family val="4"/>
      <charset val="134"/>
      <scheme val="minor"/>
    </font>
    <font>
      <sz val="13"/>
      <color rgb="FF111111"/>
      <name val="Arial"/>
      <family val="2"/>
    </font>
    <font>
      <sz val="12"/>
      <color rgb="FF111111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1111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6" fillId="0" borderId="0" xfId="0" applyNumberFormat="1" applyFont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10" fontId="6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10" fontId="6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10" fontId="6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10" fontId="10" fillId="0" borderId="0" xfId="0" applyNumberFormat="1" applyFont="1" applyFill="1">
      <alignment vertical="center"/>
    </xf>
    <xf numFmtId="177" fontId="9" fillId="0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0" fontId="10" fillId="0" borderId="0" xfId="0" applyNumberFormat="1" applyFont="1">
      <alignment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79" fontId="0" fillId="0" borderId="0" xfId="0" applyNumberFormat="1">
      <alignment vertical="center"/>
    </xf>
    <xf numFmtId="180" fontId="10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34AC-F4B0-B842-BAF5-E78E53853791}">
  <dimension ref="A1:R21"/>
  <sheetViews>
    <sheetView zoomScale="111" workbookViewId="0">
      <selection activeCell="F7" sqref="F7"/>
    </sheetView>
  </sheetViews>
  <sheetFormatPr baseColWidth="10" defaultRowHeight="16"/>
  <cols>
    <col min="1" max="1" width="50.83203125" customWidth="1"/>
    <col min="2" max="2" width="19.5" customWidth="1"/>
    <col min="3" max="3" width="17" customWidth="1"/>
    <col min="5" max="5" width="13.1640625" customWidth="1"/>
    <col min="6" max="6" width="12.6640625" customWidth="1"/>
    <col min="7" max="7" width="28.33203125" customWidth="1"/>
    <col min="8" max="8" width="13.6640625" customWidth="1"/>
    <col min="9" max="9" width="13" customWidth="1"/>
    <col min="10" max="10" width="12.33203125" customWidth="1"/>
    <col min="18" max="18" width="37.5" customWidth="1"/>
  </cols>
  <sheetData>
    <row r="1" spans="1:18">
      <c r="A1" s="3" t="s">
        <v>0</v>
      </c>
      <c r="B1" t="s">
        <v>3</v>
      </c>
      <c r="C1" t="s">
        <v>5</v>
      </c>
      <c r="D1" t="s">
        <v>6</v>
      </c>
      <c r="E1" t="s">
        <v>7</v>
      </c>
      <c r="F1" t="s">
        <v>10</v>
      </c>
      <c r="G1" t="s">
        <v>22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23</v>
      </c>
    </row>
    <row r="2" spans="1:18" s="10" customFormat="1" ht="17">
      <c r="A2" s="6" t="s">
        <v>2</v>
      </c>
      <c r="B2" s="7" t="s">
        <v>21</v>
      </c>
      <c r="C2" s="8" t="s">
        <v>4</v>
      </c>
      <c r="D2" s="9">
        <v>1.4999999999999999E-2</v>
      </c>
      <c r="E2" s="8" t="s">
        <v>8</v>
      </c>
      <c r="F2" s="8" t="s">
        <v>9</v>
      </c>
      <c r="G2" s="8">
        <v>2</v>
      </c>
      <c r="H2" s="10">
        <v>100.71</v>
      </c>
      <c r="I2" s="10">
        <v>100.7</v>
      </c>
      <c r="J2" s="10">
        <v>100.67</v>
      </c>
      <c r="K2" s="10">
        <v>100.64</v>
      </c>
      <c r="L2" s="10">
        <v>100.61</v>
      </c>
      <c r="M2" s="10">
        <v>100.5</v>
      </c>
      <c r="N2" s="10">
        <v>100.45</v>
      </c>
      <c r="O2" s="10">
        <v>100.44</v>
      </c>
      <c r="P2" s="10">
        <v>100.43</v>
      </c>
      <c r="Q2" s="10">
        <v>100.48</v>
      </c>
      <c r="R2" s="10" t="s">
        <v>24</v>
      </c>
    </row>
    <row r="3" spans="1:18" s="20" customFormat="1" ht="17">
      <c r="A3" s="24" t="s">
        <v>1</v>
      </c>
      <c r="B3" s="20" t="s">
        <v>223</v>
      </c>
      <c r="C3" s="21" t="s">
        <v>25</v>
      </c>
      <c r="D3" s="22">
        <v>2.5000000000000001E-2</v>
      </c>
      <c r="E3" s="21" t="s">
        <v>27</v>
      </c>
      <c r="F3" s="21" t="s">
        <v>26</v>
      </c>
      <c r="G3" s="20">
        <v>2</v>
      </c>
      <c r="H3" s="20">
        <v>103.02</v>
      </c>
      <c r="I3" s="20">
        <v>102.98</v>
      </c>
      <c r="J3" s="20">
        <v>102.97</v>
      </c>
      <c r="K3" s="20">
        <v>102.93</v>
      </c>
      <c r="L3" s="20">
        <v>102.88</v>
      </c>
      <c r="M3" s="20">
        <v>102.67</v>
      </c>
      <c r="N3" s="20">
        <v>102.57</v>
      </c>
      <c r="O3" s="20">
        <v>102.54</v>
      </c>
      <c r="P3" s="20">
        <v>102.53</v>
      </c>
      <c r="Q3" s="20">
        <v>102.62</v>
      </c>
      <c r="R3" s="20" t="s">
        <v>28</v>
      </c>
    </row>
    <row r="4" spans="1:18" s="20" customFormat="1" ht="17">
      <c r="A4" s="19" t="s">
        <v>29</v>
      </c>
      <c r="B4" s="20" t="s">
        <v>219</v>
      </c>
      <c r="C4" s="21" t="s">
        <v>30</v>
      </c>
      <c r="D4" s="22">
        <v>5.0000000000000001E-3</v>
      </c>
      <c r="E4" s="21" t="s">
        <v>32</v>
      </c>
      <c r="F4" s="21" t="s">
        <v>31</v>
      </c>
      <c r="G4" s="20">
        <v>2</v>
      </c>
      <c r="H4" s="20">
        <v>100.04</v>
      </c>
      <c r="I4" s="20">
        <v>100.03</v>
      </c>
      <c r="J4" s="20">
        <v>100.03</v>
      </c>
      <c r="K4" s="20">
        <v>100.03</v>
      </c>
      <c r="L4" s="20">
        <v>100.02</v>
      </c>
      <c r="M4" s="20">
        <v>100.02</v>
      </c>
      <c r="N4" s="20">
        <v>100</v>
      </c>
      <c r="O4" s="20">
        <v>100</v>
      </c>
      <c r="P4" s="20">
        <v>100</v>
      </c>
      <c r="Q4" s="20">
        <v>100.01</v>
      </c>
      <c r="R4" s="20" t="s">
        <v>33</v>
      </c>
    </row>
    <row r="5" spans="1:18" s="20" customFormat="1" ht="17">
      <c r="A5" s="19" t="s">
        <v>34</v>
      </c>
      <c r="B5" s="20" t="s">
        <v>221</v>
      </c>
      <c r="C5" s="21" t="s">
        <v>35</v>
      </c>
      <c r="D5" s="22">
        <v>1.7500000000000002E-2</v>
      </c>
      <c r="E5" s="21" t="s">
        <v>36</v>
      </c>
      <c r="F5" s="21" t="s">
        <v>37</v>
      </c>
      <c r="G5" s="20">
        <v>2</v>
      </c>
      <c r="H5" s="20">
        <v>100.94</v>
      </c>
      <c r="I5" s="20">
        <v>100.93</v>
      </c>
      <c r="J5" s="20">
        <v>100.91</v>
      </c>
      <c r="K5" s="20">
        <v>100.88</v>
      </c>
      <c r="L5" s="20">
        <v>100.86</v>
      </c>
      <c r="M5" s="20">
        <v>100.76</v>
      </c>
      <c r="N5" s="20">
        <v>100.71</v>
      </c>
      <c r="O5" s="20">
        <v>100.71</v>
      </c>
      <c r="P5" s="20">
        <v>100.71</v>
      </c>
      <c r="Q5" s="20">
        <v>100.75</v>
      </c>
      <c r="R5" s="20" t="s">
        <v>38</v>
      </c>
    </row>
    <row r="6" spans="1:18" s="20" customFormat="1" ht="17">
      <c r="A6" s="19" t="s">
        <v>39</v>
      </c>
      <c r="B6" s="20" t="s">
        <v>222</v>
      </c>
      <c r="C6" s="21" t="s">
        <v>40</v>
      </c>
      <c r="D6" s="22">
        <v>2.2499999999999999E-2</v>
      </c>
      <c r="E6" s="21" t="s">
        <v>41</v>
      </c>
      <c r="F6" s="21" t="s">
        <v>42</v>
      </c>
      <c r="G6" s="20">
        <v>2</v>
      </c>
      <c r="H6" s="20">
        <v>102.31</v>
      </c>
      <c r="I6" s="20">
        <v>102.31</v>
      </c>
      <c r="J6" s="20">
        <v>102.26</v>
      </c>
      <c r="K6" s="20">
        <v>102.22</v>
      </c>
      <c r="L6" s="20">
        <v>102.18</v>
      </c>
      <c r="M6" s="20">
        <v>101.99</v>
      </c>
      <c r="N6" s="20">
        <v>101.91</v>
      </c>
      <c r="O6" s="20">
        <v>101.9</v>
      </c>
      <c r="P6" s="20">
        <v>101.88</v>
      </c>
      <c r="Q6" s="20">
        <v>101.97</v>
      </c>
      <c r="R6" s="20" t="s">
        <v>43</v>
      </c>
    </row>
    <row r="7" spans="1:18" s="20" customFormat="1" ht="17">
      <c r="A7" s="19" t="s">
        <v>44</v>
      </c>
      <c r="B7" s="20" t="s">
        <v>48</v>
      </c>
      <c r="C7" s="21" t="s">
        <v>45</v>
      </c>
      <c r="D7" s="22">
        <v>1.4999999999999999E-2</v>
      </c>
      <c r="E7" s="21" t="s">
        <v>46</v>
      </c>
      <c r="F7" s="21" t="s">
        <v>47</v>
      </c>
      <c r="G7" s="20">
        <v>2</v>
      </c>
      <c r="H7" s="20">
        <v>100.56</v>
      </c>
      <c r="I7" s="20">
        <v>100.63</v>
      </c>
      <c r="J7" s="20">
        <v>100.62</v>
      </c>
      <c r="K7" s="20">
        <v>100.58</v>
      </c>
      <c r="L7" s="20">
        <v>100.52</v>
      </c>
      <c r="M7" s="20">
        <v>100.29</v>
      </c>
      <c r="N7" s="20">
        <v>100.21</v>
      </c>
      <c r="O7" s="20">
        <v>100.15</v>
      </c>
      <c r="P7" s="20">
        <v>100.17</v>
      </c>
      <c r="Q7" s="20">
        <v>100.27</v>
      </c>
      <c r="R7" s="20" t="s">
        <v>49</v>
      </c>
    </row>
    <row r="8" spans="1:18" ht="17">
      <c r="A8" s="2" t="s">
        <v>50</v>
      </c>
      <c r="B8" t="s">
        <v>54</v>
      </c>
      <c r="C8" s="4" t="s">
        <v>51</v>
      </c>
      <c r="D8" s="5">
        <v>1.4999999999999999E-2</v>
      </c>
      <c r="E8" s="4" t="s">
        <v>52</v>
      </c>
      <c r="F8" s="4" t="s">
        <v>53</v>
      </c>
      <c r="G8">
        <v>2</v>
      </c>
      <c r="H8">
        <v>100.07</v>
      </c>
      <c r="I8">
        <v>100.06</v>
      </c>
      <c r="J8">
        <v>100.06</v>
      </c>
      <c r="K8">
        <v>100.05</v>
      </c>
      <c r="L8">
        <v>100.04</v>
      </c>
      <c r="M8">
        <v>100.04</v>
      </c>
      <c r="N8">
        <v>100.03</v>
      </c>
      <c r="O8">
        <v>100.03</v>
      </c>
      <c r="P8">
        <v>100.02</v>
      </c>
      <c r="Q8">
        <v>100.02</v>
      </c>
      <c r="R8" t="s">
        <v>55</v>
      </c>
    </row>
    <row r="9" spans="1:18" ht="17">
      <c r="A9" s="2" t="s">
        <v>56</v>
      </c>
      <c r="B9" t="s">
        <v>60</v>
      </c>
      <c r="C9" s="4" t="s">
        <v>57</v>
      </c>
      <c r="D9" s="5">
        <v>1.4999999999999999E-2</v>
      </c>
      <c r="E9" s="4" t="s">
        <v>58</v>
      </c>
      <c r="F9" s="4" t="s">
        <v>59</v>
      </c>
      <c r="G9">
        <v>2</v>
      </c>
      <c r="H9">
        <v>100.35</v>
      </c>
      <c r="I9">
        <v>100.34</v>
      </c>
      <c r="J9">
        <v>100.34</v>
      </c>
      <c r="K9">
        <v>100.32</v>
      </c>
      <c r="L9">
        <v>100.31</v>
      </c>
      <c r="M9">
        <v>100.28</v>
      </c>
      <c r="N9">
        <v>100.27</v>
      </c>
      <c r="O9">
        <v>100.27</v>
      </c>
      <c r="P9">
        <v>100.26</v>
      </c>
      <c r="Q9">
        <v>100.27</v>
      </c>
      <c r="R9" t="s">
        <v>61</v>
      </c>
    </row>
    <row r="10" spans="1:18" ht="17">
      <c r="A10" s="2" t="s">
        <v>56</v>
      </c>
      <c r="B10" t="s">
        <v>65</v>
      </c>
      <c r="C10" s="4" t="s">
        <v>62</v>
      </c>
      <c r="D10" s="5">
        <v>2.5000000000000001E-3</v>
      </c>
      <c r="E10" s="4" t="s">
        <v>63</v>
      </c>
      <c r="F10" s="4" t="s">
        <v>64</v>
      </c>
      <c r="G10">
        <v>2</v>
      </c>
      <c r="H10">
        <v>99.8</v>
      </c>
      <c r="I10">
        <v>99.79</v>
      </c>
      <c r="J10">
        <v>99.78</v>
      </c>
      <c r="K10">
        <v>99.77</v>
      </c>
      <c r="L10">
        <v>99.76</v>
      </c>
      <c r="M10">
        <v>99.72</v>
      </c>
      <c r="N10">
        <v>99.7</v>
      </c>
      <c r="O10">
        <v>99.7</v>
      </c>
      <c r="P10">
        <v>99.72</v>
      </c>
      <c r="Q10">
        <v>99.74</v>
      </c>
      <c r="R10" t="s">
        <v>66</v>
      </c>
    </row>
    <row r="11" spans="1:18" ht="17">
      <c r="A11" s="2" t="s">
        <v>56</v>
      </c>
      <c r="B11" t="s">
        <v>70</v>
      </c>
      <c r="C11" s="4" t="s">
        <v>67</v>
      </c>
      <c r="D11" s="5">
        <v>2.5000000000000001E-3</v>
      </c>
      <c r="E11" s="4" t="s">
        <v>69</v>
      </c>
      <c r="F11" s="4" t="s">
        <v>68</v>
      </c>
      <c r="G11">
        <v>2</v>
      </c>
      <c r="H11">
        <v>99.55</v>
      </c>
      <c r="I11">
        <v>99.54</v>
      </c>
      <c r="J11">
        <v>99.52</v>
      </c>
      <c r="K11">
        <v>99.52</v>
      </c>
      <c r="L11">
        <v>99.5</v>
      </c>
      <c r="M11">
        <v>99.43</v>
      </c>
      <c r="N11">
        <v>99.4</v>
      </c>
      <c r="O11">
        <v>99.42</v>
      </c>
      <c r="P11">
        <v>99.43</v>
      </c>
      <c r="Q11">
        <v>99.46</v>
      </c>
      <c r="R11" t="s">
        <v>71</v>
      </c>
    </row>
    <row r="12" spans="1:18" ht="17">
      <c r="A12" s="2" t="s">
        <v>72</v>
      </c>
      <c r="B12" t="s">
        <v>76</v>
      </c>
      <c r="C12" s="4" t="s">
        <v>73</v>
      </c>
      <c r="D12" s="5">
        <v>2.5000000000000001E-3</v>
      </c>
      <c r="E12" s="4" t="s">
        <v>74</v>
      </c>
      <c r="F12" s="4" t="s">
        <v>75</v>
      </c>
      <c r="G12">
        <v>2</v>
      </c>
      <c r="H12">
        <v>97.96</v>
      </c>
      <c r="I12">
        <v>97.96</v>
      </c>
      <c r="J12">
        <v>97.93</v>
      </c>
      <c r="K12">
        <v>97.9</v>
      </c>
      <c r="L12">
        <v>97.86</v>
      </c>
      <c r="M12">
        <v>97.68</v>
      </c>
      <c r="N12">
        <v>97.61</v>
      </c>
      <c r="O12">
        <v>97.6</v>
      </c>
      <c r="P12">
        <v>97.6</v>
      </c>
      <c r="Q12">
        <v>97.71</v>
      </c>
      <c r="R12" t="s">
        <v>77</v>
      </c>
    </row>
    <row r="13" spans="1:18" ht="17">
      <c r="A13" s="2" t="s">
        <v>78</v>
      </c>
      <c r="B13" t="s">
        <v>83</v>
      </c>
      <c r="C13" s="4" t="s">
        <v>79</v>
      </c>
      <c r="D13" s="5">
        <v>2.5000000000000001E-3</v>
      </c>
      <c r="E13" s="4" t="s">
        <v>80</v>
      </c>
      <c r="F13" s="4" t="s">
        <v>81</v>
      </c>
      <c r="G13">
        <v>2</v>
      </c>
      <c r="H13">
        <v>99.31</v>
      </c>
      <c r="I13">
        <v>99.26</v>
      </c>
      <c r="J13">
        <v>99.29</v>
      </c>
      <c r="K13">
        <v>99.28</v>
      </c>
      <c r="L13">
        <v>99.26</v>
      </c>
      <c r="M13">
        <v>99.18</v>
      </c>
      <c r="N13">
        <v>99.12</v>
      </c>
      <c r="O13">
        <v>99.1</v>
      </c>
      <c r="P13">
        <v>99.15</v>
      </c>
      <c r="Q13">
        <v>99.2</v>
      </c>
      <c r="R13" t="s">
        <v>82</v>
      </c>
    </row>
    <row r="14" spans="1:18" ht="17">
      <c r="A14" s="2" t="s">
        <v>84</v>
      </c>
      <c r="B14" t="s">
        <v>88</v>
      </c>
      <c r="C14" s="4" t="s">
        <v>85</v>
      </c>
      <c r="D14" s="5">
        <v>2.5000000000000001E-3</v>
      </c>
      <c r="E14" s="4" t="s">
        <v>86</v>
      </c>
      <c r="F14" s="4" t="s">
        <v>87</v>
      </c>
      <c r="G14">
        <v>2</v>
      </c>
      <c r="H14">
        <v>99.08</v>
      </c>
      <c r="I14">
        <v>99.07</v>
      </c>
      <c r="J14">
        <v>99.05</v>
      </c>
      <c r="K14">
        <v>99.04</v>
      </c>
      <c r="L14">
        <v>99.01</v>
      </c>
      <c r="M14">
        <v>98.9</v>
      </c>
      <c r="N14">
        <v>98.85</v>
      </c>
      <c r="O14">
        <v>98.87</v>
      </c>
      <c r="P14">
        <v>98.87</v>
      </c>
      <c r="Q14">
        <v>98.92</v>
      </c>
      <c r="R14" t="s">
        <v>89</v>
      </c>
    </row>
    <row r="15" spans="1:18" ht="17">
      <c r="A15" s="2" t="s">
        <v>84</v>
      </c>
      <c r="B15" t="s">
        <v>93</v>
      </c>
      <c r="C15" s="4" t="s">
        <v>90</v>
      </c>
      <c r="D15" s="5">
        <v>2.5000000000000001E-3</v>
      </c>
      <c r="E15" s="4" t="s">
        <v>91</v>
      </c>
      <c r="F15" s="4" t="s">
        <v>92</v>
      </c>
      <c r="G15">
        <v>2</v>
      </c>
      <c r="H15">
        <v>98.808000000000007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 t="s">
        <v>94</v>
      </c>
    </row>
    <row r="16" spans="1:18" ht="17">
      <c r="A16" s="2" t="s">
        <v>95</v>
      </c>
      <c r="B16" t="s">
        <v>99</v>
      </c>
      <c r="C16" s="4" t="s">
        <v>96</v>
      </c>
      <c r="D16" s="5">
        <v>7.4999999999999997E-3</v>
      </c>
      <c r="E16" s="4" t="s">
        <v>97</v>
      </c>
      <c r="F16" s="4" t="s">
        <v>98</v>
      </c>
      <c r="G16">
        <v>2</v>
      </c>
      <c r="H16">
        <v>98.555000000000007</v>
      </c>
      <c r="I16">
        <v>98.56</v>
      </c>
      <c r="J16">
        <v>98.53</v>
      </c>
      <c r="K16">
        <v>98.484999999999999</v>
      </c>
      <c r="L16">
        <v>98.44</v>
      </c>
      <c r="M16">
        <v>98.204999999999998</v>
      </c>
      <c r="N16">
        <v>98.114999999999995</v>
      </c>
      <c r="O16">
        <v>98.125</v>
      </c>
      <c r="P16">
        <v>98.14</v>
      </c>
      <c r="Q16">
        <v>98.275000000000006</v>
      </c>
      <c r="R16" t="s">
        <v>100</v>
      </c>
    </row>
    <row r="17" spans="1:18" ht="17">
      <c r="A17" s="2" t="s">
        <v>84</v>
      </c>
      <c r="B17" t="s">
        <v>104</v>
      </c>
      <c r="C17" s="4" t="s">
        <v>101</v>
      </c>
      <c r="D17" s="5">
        <v>5.0000000000000001E-3</v>
      </c>
      <c r="E17" s="4" t="s">
        <v>102</v>
      </c>
      <c r="F17" s="4" t="s">
        <v>103</v>
      </c>
      <c r="G17">
        <v>2</v>
      </c>
      <c r="H17">
        <v>98.968000000000004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 t="s">
        <v>105</v>
      </c>
    </row>
    <row r="18" spans="1:18" ht="17">
      <c r="A18" s="2" t="s">
        <v>95</v>
      </c>
      <c r="B18" t="s">
        <v>109</v>
      </c>
      <c r="C18" s="4" t="s">
        <v>106</v>
      </c>
      <c r="D18" s="5">
        <v>7.4999999999999997E-3</v>
      </c>
      <c r="E18" s="4" t="s">
        <v>107</v>
      </c>
      <c r="F18" s="4" t="s">
        <v>108</v>
      </c>
      <c r="G18">
        <v>2</v>
      </c>
      <c r="H18">
        <v>99.2</v>
      </c>
      <c r="I18">
        <v>99.2</v>
      </c>
      <c r="J18">
        <v>99.16</v>
      </c>
      <c r="K18">
        <v>99.13</v>
      </c>
      <c r="L18">
        <v>99.09</v>
      </c>
      <c r="M18">
        <v>98.92</v>
      </c>
      <c r="N18">
        <v>98.84</v>
      </c>
      <c r="O18">
        <v>98.84</v>
      </c>
      <c r="P18">
        <v>98.83</v>
      </c>
      <c r="Q18">
        <v>98.9</v>
      </c>
      <c r="R18" t="s">
        <v>110</v>
      </c>
    </row>
    <row r="19" spans="1:18" ht="17">
      <c r="A19" s="2" t="s">
        <v>111</v>
      </c>
      <c r="B19" t="s">
        <v>115</v>
      </c>
      <c r="C19" s="4" t="s">
        <v>112</v>
      </c>
      <c r="D19" s="5">
        <v>9.2499999999999999E-2</v>
      </c>
      <c r="E19" s="4" t="s">
        <v>113</v>
      </c>
      <c r="F19" s="4" t="s">
        <v>114</v>
      </c>
      <c r="G19">
        <v>2</v>
      </c>
      <c r="H19">
        <v>103.39</v>
      </c>
      <c r="I19">
        <v>103.36</v>
      </c>
      <c r="J19">
        <v>103.33</v>
      </c>
      <c r="K19">
        <v>103.25</v>
      </c>
      <c r="L19">
        <v>103.21</v>
      </c>
      <c r="M19">
        <v>103.16</v>
      </c>
      <c r="N19">
        <v>103.12</v>
      </c>
      <c r="O19">
        <v>103.1</v>
      </c>
      <c r="P19">
        <v>103.03</v>
      </c>
      <c r="Q19">
        <v>103.02</v>
      </c>
      <c r="R19" t="s">
        <v>116</v>
      </c>
    </row>
    <row r="20" spans="1:18" s="14" customFormat="1" ht="17">
      <c r="A20" s="17" t="s">
        <v>117</v>
      </c>
      <c r="B20" s="14" t="s">
        <v>120</v>
      </c>
      <c r="C20" s="15" t="s">
        <v>118</v>
      </c>
      <c r="D20" s="16">
        <v>0.08</v>
      </c>
      <c r="E20" s="15" t="s">
        <v>119</v>
      </c>
      <c r="F20" s="15" t="s">
        <v>9</v>
      </c>
      <c r="G20" s="14">
        <v>2</v>
      </c>
      <c r="H20" s="14">
        <v>109.62</v>
      </c>
      <c r="I20" s="14">
        <v>109.59</v>
      </c>
      <c r="J20" s="14">
        <v>109.54</v>
      </c>
      <c r="K20" s="14">
        <v>109.46</v>
      </c>
      <c r="L20" s="14">
        <v>109.42</v>
      </c>
      <c r="M20" s="14">
        <v>109.28</v>
      </c>
      <c r="N20" s="14">
        <v>109.2</v>
      </c>
      <c r="O20" s="14">
        <v>109.18</v>
      </c>
      <c r="P20" s="14">
        <v>109.11</v>
      </c>
      <c r="Q20" s="14">
        <v>109.15</v>
      </c>
      <c r="R20" s="14" t="s">
        <v>121</v>
      </c>
    </row>
    <row r="21" spans="1:18" s="10" customFormat="1" ht="17">
      <c r="A21" s="11" t="s">
        <v>122</v>
      </c>
      <c r="B21" s="10" t="s">
        <v>220</v>
      </c>
      <c r="C21" s="8" t="s">
        <v>123</v>
      </c>
      <c r="D21" s="9">
        <v>2.75E-2</v>
      </c>
      <c r="E21" s="8" t="s">
        <v>124</v>
      </c>
      <c r="F21" s="8" t="s">
        <v>114</v>
      </c>
      <c r="G21" s="10">
        <v>2</v>
      </c>
      <c r="H21" s="10">
        <v>100.9</v>
      </c>
      <c r="I21" s="10">
        <v>100.89</v>
      </c>
      <c r="J21" s="10">
        <v>100.88</v>
      </c>
      <c r="K21" s="10">
        <v>100.85</v>
      </c>
      <c r="L21" s="10">
        <v>100.84</v>
      </c>
      <c r="M21" s="10">
        <v>100.8</v>
      </c>
      <c r="N21" s="10">
        <v>100.78</v>
      </c>
      <c r="O21" s="10">
        <v>100.78</v>
      </c>
      <c r="P21" s="10">
        <v>100.76</v>
      </c>
      <c r="Q21" s="10">
        <v>100.77</v>
      </c>
      <c r="R21" s="10" t="s">
        <v>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3E0F-4D14-9F49-9B78-1DC14C74A34A}">
  <dimension ref="A1:R18"/>
  <sheetViews>
    <sheetView zoomScale="111" workbookViewId="0">
      <selection activeCell="E2" sqref="E2"/>
    </sheetView>
  </sheetViews>
  <sheetFormatPr baseColWidth="10" defaultRowHeight="16"/>
  <cols>
    <col min="1" max="1" width="52.5" customWidth="1"/>
    <col min="2" max="2" width="30" customWidth="1"/>
    <col min="3" max="3" width="20" customWidth="1"/>
    <col min="4" max="4" width="17.5" customWidth="1"/>
    <col min="5" max="5" width="21" customWidth="1"/>
    <col min="6" max="6" width="20.6640625" customWidth="1"/>
    <col min="7" max="7" width="33.1640625" customWidth="1"/>
  </cols>
  <sheetData>
    <row r="1" spans="1:18">
      <c r="A1" s="3" t="s">
        <v>0</v>
      </c>
      <c r="B1" t="s">
        <v>3</v>
      </c>
      <c r="C1" t="s">
        <v>5</v>
      </c>
      <c r="D1" t="s">
        <v>6</v>
      </c>
      <c r="E1" t="s">
        <v>7</v>
      </c>
      <c r="F1" t="s">
        <v>10</v>
      </c>
      <c r="G1" t="s">
        <v>22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23</v>
      </c>
    </row>
    <row r="2" spans="1:18" s="10" customFormat="1" ht="18">
      <c r="A2" s="12" t="s">
        <v>126</v>
      </c>
      <c r="B2" s="10" t="s">
        <v>224</v>
      </c>
      <c r="C2" s="8" t="s">
        <v>127</v>
      </c>
      <c r="D2" s="9">
        <v>2.2499999999999999E-2</v>
      </c>
      <c r="E2" s="8" t="s">
        <v>128</v>
      </c>
      <c r="F2" s="8" t="s">
        <v>129</v>
      </c>
      <c r="G2" s="10">
        <v>2</v>
      </c>
      <c r="H2" s="10">
        <v>102.91</v>
      </c>
      <c r="I2" s="10">
        <v>102.89</v>
      </c>
      <c r="J2" s="10">
        <v>102.9</v>
      </c>
      <c r="K2" s="10">
        <v>102.87</v>
      </c>
      <c r="L2" s="10">
        <v>102.79</v>
      </c>
      <c r="M2" s="10">
        <v>102.53</v>
      </c>
      <c r="N2" s="10">
        <v>102.35</v>
      </c>
      <c r="O2" s="10">
        <v>102.26</v>
      </c>
      <c r="P2" s="10">
        <v>102.3</v>
      </c>
      <c r="Q2" s="10">
        <v>102.38</v>
      </c>
      <c r="R2" s="10" t="s">
        <v>130</v>
      </c>
    </row>
    <row r="3" spans="1:18" s="10" customFormat="1" ht="18">
      <c r="A3" s="12" t="s">
        <v>131</v>
      </c>
      <c r="B3" s="10" t="s">
        <v>225</v>
      </c>
      <c r="C3" s="8" t="s">
        <v>132</v>
      </c>
      <c r="D3" s="9">
        <v>1.4999999999999999E-2</v>
      </c>
      <c r="E3" s="8" t="s">
        <v>133</v>
      </c>
      <c r="F3" s="8" t="s">
        <v>134</v>
      </c>
      <c r="G3" s="10">
        <v>2</v>
      </c>
      <c r="H3" s="10">
        <v>100.12</v>
      </c>
      <c r="I3" s="10">
        <v>100.17</v>
      </c>
      <c r="J3" s="10">
        <v>100.13</v>
      </c>
      <c r="K3" s="10">
        <v>100.12</v>
      </c>
      <c r="L3" s="10">
        <v>100.01</v>
      </c>
      <c r="M3" s="10">
        <v>99.7</v>
      </c>
      <c r="N3" s="10">
        <v>99.57</v>
      </c>
      <c r="O3" s="10">
        <v>99.43</v>
      </c>
      <c r="P3" s="10">
        <v>99.45</v>
      </c>
      <c r="Q3" s="10">
        <v>99.65</v>
      </c>
      <c r="R3" s="10" t="s">
        <v>135</v>
      </c>
    </row>
    <row r="4" spans="1:18" ht="18">
      <c r="A4" s="1" t="s">
        <v>136</v>
      </c>
      <c r="B4" t="s">
        <v>140</v>
      </c>
      <c r="C4" s="4" t="s">
        <v>137</v>
      </c>
      <c r="D4" s="5">
        <v>0.01</v>
      </c>
      <c r="E4" s="4" t="s">
        <v>138</v>
      </c>
      <c r="F4" s="4" t="s">
        <v>139</v>
      </c>
      <c r="G4">
        <v>2</v>
      </c>
      <c r="H4">
        <v>97.18</v>
      </c>
      <c r="I4">
        <v>97.28</v>
      </c>
      <c r="J4">
        <v>97.32</v>
      </c>
      <c r="K4">
        <v>97.31</v>
      </c>
      <c r="L4">
        <v>97.19</v>
      </c>
      <c r="M4">
        <v>96.82</v>
      </c>
      <c r="N4">
        <v>96.58</v>
      </c>
      <c r="O4">
        <v>96.44</v>
      </c>
      <c r="P4">
        <v>96.52</v>
      </c>
      <c r="Q4">
        <v>96.7</v>
      </c>
      <c r="R4" t="s">
        <v>141</v>
      </c>
    </row>
    <row r="5" spans="1:18" ht="18">
      <c r="A5" s="1" t="s">
        <v>142</v>
      </c>
      <c r="B5" t="s">
        <v>146</v>
      </c>
      <c r="C5" s="4" t="s">
        <v>143</v>
      </c>
      <c r="D5" s="5">
        <v>0.02</v>
      </c>
      <c r="E5" s="4" t="s">
        <v>144</v>
      </c>
      <c r="F5" s="4" t="s">
        <v>145</v>
      </c>
      <c r="G5">
        <v>2</v>
      </c>
      <c r="H5">
        <v>102.395</v>
      </c>
      <c r="I5">
        <v>102.47499999999999</v>
      </c>
      <c r="J5">
        <v>102.375</v>
      </c>
      <c r="K5">
        <v>102.395</v>
      </c>
      <c r="L5">
        <v>102.245</v>
      </c>
      <c r="M5">
        <v>101.795</v>
      </c>
      <c r="N5">
        <v>101.47</v>
      </c>
      <c r="O5">
        <v>101.41</v>
      </c>
      <c r="P5">
        <v>101.45</v>
      </c>
      <c r="Q5">
        <v>101.82</v>
      </c>
      <c r="R5" t="s">
        <v>147</v>
      </c>
    </row>
    <row r="6" spans="1:18" ht="18">
      <c r="A6" s="1" t="s">
        <v>148</v>
      </c>
      <c r="B6" t="s">
        <v>152</v>
      </c>
      <c r="C6" s="4" t="s">
        <v>149</v>
      </c>
      <c r="D6" s="5">
        <v>2.2499999999999999E-2</v>
      </c>
      <c r="E6" s="4" t="s">
        <v>150</v>
      </c>
      <c r="F6" s="4" t="s">
        <v>151</v>
      </c>
      <c r="G6">
        <v>2</v>
      </c>
      <c r="H6">
        <v>104.44</v>
      </c>
      <c r="I6">
        <v>104.59</v>
      </c>
      <c r="J6">
        <v>104.6</v>
      </c>
      <c r="K6">
        <v>104.6</v>
      </c>
      <c r="L6">
        <v>104.38</v>
      </c>
      <c r="M6">
        <v>103.98</v>
      </c>
      <c r="N6">
        <v>103.63</v>
      </c>
      <c r="O6">
        <v>103.47</v>
      </c>
      <c r="P6">
        <v>103.59</v>
      </c>
      <c r="Q6">
        <v>104.02</v>
      </c>
      <c r="R6" t="s">
        <v>153</v>
      </c>
    </row>
    <row r="7" spans="1:18" s="20" customFormat="1" ht="18">
      <c r="A7" s="23" t="s">
        <v>154</v>
      </c>
      <c r="B7" s="20" t="s">
        <v>158</v>
      </c>
      <c r="C7" s="21" t="s">
        <v>155</v>
      </c>
      <c r="D7" s="22">
        <v>1.2500000000000001E-2</v>
      </c>
      <c r="E7" s="21" t="s">
        <v>156</v>
      </c>
      <c r="F7" s="21" t="s">
        <v>157</v>
      </c>
      <c r="G7" s="20">
        <v>2</v>
      </c>
      <c r="H7" s="20">
        <v>99.64</v>
      </c>
      <c r="I7" s="20">
        <v>99.67</v>
      </c>
      <c r="J7" s="20">
        <v>99.61</v>
      </c>
      <c r="K7" s="20">
        <v>99.59</v>
      </c>
      <c r="L7" s="20">
        <v>99.49</v>
      </c>
      <c r="M7" s="20">
        <v>99.25</v>
      </c>
      <c r="N7" s="20">
        <v>99.12</v>
      </c>
      <c r="O7" s="20">
        <v>99.11</v>
      </c>
      <c r="P7" s="20">
        <v>99.1</v>
      </c>
      <c r="Q7" s="20">
        <v>99.26</v>
      </c>
      <c r="R7" s="20" t="s">
        <v>159</v>
      </c>
    </row>
    <row r="8" spans="1:18" s="20" customFormat="1" ht="18">
      <c r="A8" s="23" t="s">
        <v>160</v>
      </c>
      <c r="B8" s="20" t="s">
        <v>164</v>
      </c>
      <c r="C8" s="21" t="s">
        <v>161</v>
      </c>
      <c r="D8" s="22">
        <v>5.0000000000000001E-3</v>
      </c>
      <c r="E8" s="21" t="s">
        <v>162</v>
      </c>
      <c r="F8" s="21" t="s">
        <v>163</v>
      </c>
      <c r="G8" s="20">
        <v>2</v>
      </c>
      <c r="H8" s="20">
        <v>96.66</v>
      </c>
      <c r="I8" s="20">
        <v>96.72</v>
      </c>
      <c r="J8" s="20">
        <v>96.77</v>
      </c>
      <c r="K8" s="20">
        <v>96.77</v>
      </c>
      <c r="L8" s="20">
        <v>96.68</v>
      </c>
      <c r="M8" s="20">
        <v>96.43</v>
      </c>
      <c r="N8" s="20">
        <v>96.26</v>
      </c>
      <c r="O8" s="20">
        <v>96.15</v>
      </c>
      <c r="P8" s="20">
        <v>96.19</v>
      </c>
      <c r="Q8" s="20">
        <v>96.31</v>
      </c>
      <c r="R8" s="20" t="s">
        <v>165</v>
      </c>
    </row>
    <row r="9" spans="1:18" ht="18">
      <c r="A9" s="1" t="s">
        <v>166</v>
      </c>
      <c r="B9" t="s">
        <v>170</v>
      </c>
      <c r="C9" s="4" t="s">
        <v>167</v>
      </c>
      <c r="D9" s="5">
        <v>5.0000000000000001E-3</v>
      </c>
      <c r="E9" s="4" t="s">
        <v>168</v>
      </c>
      <c r="F9" s="4" t="s">
        <v>169</v>
      </c>
      <c r="G9">
        <v>2</v>
      </c>
      <c r="H9">
        <v>90.21</v>
      </c>
      <c r="I9">
        <v>90.36</v>
      </c>
      <c r="J9">
        <v>90.25</v>
      </c>
      <c r="K9">
        <v>90.28</v>
      </c>
      <c r="L9">
        <v>90.05</v>
      </c>
      <c r="M9">
        <v>89.59</v>
      </c>
      <c r="N9">
        <v>89.29</v>
      </c>
      <c r="O9">
        <v>89.2</v>
      </c>
      <c r="P9">
        <v>89.25</v>
      </c>
      <c r="Q9">
        <v>89.79</v>
      </c>
      <c r="R9" t="s">
        <v>171</v>
      </c>
    </row>
    <row r="10" spans="1:18" s="20" customFormat="1" ht="18">
      <c r="A10" s="23" t="s">
        <v>172</v>
      </c>
      <c r="B10" s="20" t="s">
        <v>226</v>
      </c>
      <c r="C10" s="21" t="s">
        <v>173</v>
      </c>
      <c r="D10" s="22">
        <v>2.5000000000000001E-3</v>
      </c>
      <c r="E10" s="21" t="s">
        <v>174</v>
      </c>
      <c r="F10" s="21" t="s">
        <v>175</v>
      </c>
      <c r="G10" s="20">
        <v>2</v>
      </c>
      <c r="H10" s="20">
        <v>95.11</v>
      </c>
      <c r="I10" s="20">
        <v>95.17</v>
      </c>
      <c r="J10" s="20">
        <v>95.12</v>
      </c>
      <c r="K10" s="20">
        <v>95.14</v>
      </c>
      <c r="L10" s="20">
        <v>95.04</v>
      </c>
      <c r="M10" s="20">
        <v>94.75</v>
      </c>
      <c r="N10" s="20">
        <v>94.53</v>
      </c>
      <c r="O10" s="20">
        <v>94.5</v>
      </c>
      <c r="P10" s="20">
        <v>94.52</v>
      </c>
      <c r="Q10" s="20">
        <v>94.7</v>
      </c>
      <c r="R10" s="20" t="s">
        <v>176</v>
      </c>
    </row>
    <row r="11" spans="1:18" s="20" customFormat="1" ht="18">
      <c r="A11" s="23" t="s">
        <v>177</v>
      </c>
      <c r="B11" s="20" t="s">
        <v>181</v>
      </c>
      <c r="C11" s="21" t="s">
        <v>178</v>
      </c>
      <c r="D11" s="22">
        <v>0.01</v>
      </c>
      <c r="E11" s="21" t="s">
        <v>179</v>
      </c>
      <c r="F11" s="21" t="s">
        <v>180</v>
      </c>
      <c r="G11" s="20">
        <v>2</v>
      </c>
      <c r="H11" s="20">
        <v>97.66</v>
      </c>
      <c r="I11" s="20">
        <v>97.7</v>
      </c>
      <c r="J11" s="20">
        <v>97.67</v>
      </c>
      <c r="K11" s="20">
        <v>97.694999999999993</v>
      </c>
      <c r="L11" s="20">
        <v>97.584999999999994</v>
      </c>
      <c r="M11" s="20">
        <v>97.24</v>
      </c>
      <c r="N11" s="20">
        <v>97.02</v>
      </c>
      <c r="O11" s="20">
        <v>96.96</v>
      </c>
      <c r="P11" s="20">
        <v>97</v>
      </c>
      <c r="Q11" s="20">
        <v>97.224999999999994</v>
      </c>
      <c r="R11" s="20" t="s">
        <v>182</v>
      </c>
    </row>
    <row r="12" spans="1:18" ht="18">
      <c r="A12" s="1" t="s">
        <v>183</v>
      </c>
      <c r="B12" t="s">
        <v>187</v>
      </c>
      <c r="C12" s="4" t="s">
        <v>184</v>
      </c>
      <c r="D12" s="5">
        <v>1.4999999999999999E-2</v>
      </c>
      <c r="E12" s="4" t="s">
        <v>185</v>
      </c>
      <c r="F12" s="4" t="s">
        <v>186</v>
      </c>
      <c r="G12">
        <v>2</v>
      </c>
      <c r="H12">
        <v>98</v>
      </c>
      <c r="I12">
        <v>98.18</v>
      </c>
      <c r="J12">
        <v>98.02</v>
      </c>
      <c r="K12">
        <v>98.09</v>
      </c>
      <c r="L12">
        <v>97.81</v>
      </c>
      <c r="M12">
        <v>97.34</v>
      </c>
      <c r="N12">
        <v>96.97</v>
      </c>
      <c r="O12">
        <v>96.91</v>
      </c>
      <c r="P12">
        <v>96.96</v>
      </c>
      <c r="Q12">
        <v>97.47</v>
      </c>
      <c r="R12" t="s">
        <v>188</v>
      </c>
    </row>
    <row r="13" spans="1:18" s="20" customFormat="1" ht="18">
      <c r="A13" s="23" t="s">
        <v>189</v>
      </c>
      <c r="B13" s="20" t="s">
        <v>193</v>
      </c>
      <c r="C13" s="21" t="s">
        <v>190</v>
      </c>
      <c r="D13" s="22">
        <v>1.2500000000000001E-2</v>
      </c>
      <c r="E13" s="21" t="s">
        <v>191</v>
      </c>
      <c r="F13" s="21" t="s">
        <v>192</v>
      </c>
      <c r="G13" s="20">
        <v>2</v>
      </c>
      <c r="H13" s="20">
        <v>98.41</v>
      </c>
      <c r="I13" s="20">
        <v>98.474999999999994</v>
      </c>
      <c r="J13" s="20">
        <v>98.4</v>
      </c>
      <c r="K13" s="20">
        <v>98.44</v>
      </c>
      <c r="L13" s="20">
        <v>98.31</v>
      </c>
      <c r="M13" s="20">
        <v>97.954999999999998</v>
      </c>
      <c r="N13" s="20">
        <v>97.7</v>
      </c>
      <c r="O13" s="20">
        <v>97.66</v>
      </c>
      <c r="P13" s="20">
        <v>97.685000000000002</v>
      </c>
      <c r="Q13" s="20">
        <v>97.94</v>
      </c>
      <c r="R13" s="20" t="s">
        <v>194</v>
      </c>
    </row>
    <row r="14" spans="1:18" ht="18">
      <c r="A14" s="1" t="s">
        <v>183</v>
      </c>
      <c r="B14" t="s">
        <v>198</v>
      </c>
      <c r="C14" s="4" t="s">
        <v>195</v>
      </c>
      <c r="D14" s="5">
        <v>1.4999999999999999E-2</v>
      </c>
      <c r="E14" s="4" t="s">
        <v>196</v>
      </c>
      <c r="F14" s="4" t="s">
        <v>197</v>
      </c>
      <c r="G14">
        <v>2</v>
      </c>
      <c r="H14">
        <v>97.4</v>
      </c>
      <c r="I14">
        <v>97.59</v>
      </c>
      <c r="J14">
        <v>97.42</v>
      </c>
      <c r="K14">
        <v>97.5</v>
      </c>
      <c r="L14">
        <v>97.21</v>
      </c>
      <c r="M14">
        <v>96.73</v>
      </c>
      <c r="N14">
        <v>96.35</v>
      </c>
      <c r="O14">
        <v>96.3</v>
      </c>
      <c r="P14">
        <v>96.35</v>
      </c>
      <c r="Q14">
        <v>96.9</v>
      </c>
      <c r="R14" t="s">
        <v>199</v>
      </c>
    </row>
    <row r="15" spans="1:18" ht="18">
      <c r="A15" s="1" t="s">
        <v>200</v>
      </c>
      <c r="B15" t="s">
        <v>204</v>
      </c>
      <c r="C15" s="4" t="s">
        <v>201</v>
      </c>
      <c r="D15" s="5">
        <v>1.4999999999999999E-2</v>
      </c>
      <c r="E15" s="4" t="s">
        <v>202</v>
      </c>
      <c r="F15" s="4" t="s">
        <v>203</v>
      </c>
      <c r="G15">
        <v>2</v>
      </c>
    </row>
    <row r="16" spans="1:18" s="14" customFormat="1" ht="18">
      <c r="A16" s="13" t="s">
        <v>205</v>
      </c>
      <c r="B16" s="14" t="s">
        <v>208</v>
      </c>
      <c r="C16" s="15" t="s">
        <v>206</v>
      </c>
      <c r="D16" s="16">
        <v>0.09</v>
      </c>
      <c r="E16" s="15" t="s">
        <v>207</v>
      </c>
      <c r="F16" s="15" t="s">
        <v>129</v>
      </c>
      <c r="G16" s="14">
        <v>2</v>
      </c>
      <c r="H16" s="14">
        <v>125.14</v>
      </c>
      <c r="I16" s="14">
        <v>125.17</v>
      </c>
      <c r="J16" s="14">
        <v>125.09</v>
      </c>
      <c r="K16" s="14">
        <v>125.01</v>
      </c>
      <c r="L16" s="14">
        <v>124.91</v>
      </c>
      <c r="M16" s="14">
        <v>124.58</v>
      </c>
      <c r="N16" s="14">
        <v>124.37</v>
      </c>
      <c r="O16" s="14">
        <v>124.9</v>
      </c>
      <c r="P16" s="14">
        <v>124.25</v>
      </c>
      <c r="Q16" s="14">
        <v>124.4</v>
      </c>
      <c r="R16" s="14" t="s">
        <v>209</v>
      </c>
    </row>
    <row r="17" spans="1:18" ht="18">
      <c r="A17" s="1" t="s">
        <v>210</v>
      </c>
      <c r="B17" t="s">
        <v>213</v>
      </c>
      <c r="C17" s="4" t="s">
        <v>211</v>
      </c>
      <c r="D17" s="5">
        <v>0.08</v>
      </c>
      <c r="E17" s="4" t="s">
        <v>212</v>
      </c>
      <c r="F17" s="4" t="s">
        <v>139</v>
      </c>
      <c r="G17">
        <v>2</v>
      </c>
      <c r="H17">
        <v>133.30000000000001</v>
      </c>
      <c r="I17">
        <v>133.37</v>
      </c>
      <c r="J17">
        <v>133.30000000000001</v>
      </c>
      <c r="K17">
        <v>133.22</v>
      </c>
      <c r="L17">
        <v>133.06</v>
      </c>
      <c r="M17">
        <v>132.6</v>
      </c>
      <c r="N17">
        <v>132.28</v>
      </c>
      <c r="O17">
        <v>132.16999999999999</v>
      </c>
      <c r="P17">
        <v>132.16</v>
      </c>
      <c r="Q17">
        <v>132.5</v>
      </c>
      <c r="R17" t="s">
        <v>214</v>
      </c>
    </row>
    <row r="18" spans="1:18" ht="18">
      <c r="A18" s="1" t="s">
        <v>215</v>
      </c>
      <c r="B18" t="s">
        <v>218</v>
      </c>
      <c r="C18" s="4" t="s">
        <v>216</v>
      </c>
      <c r="D18" s="5">
        <v>5.7500000000000002E-2</v>
      </c>
      <c r="E18" s="4" t="s">
        <v>217</v>
      </c>
      <c r="F18" s="4" t="s">
        <v>151</v>
      </c>
      <c r="G18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C8B5-CB4F-6A49-AB22-E59C67006800}">
  <dimension ref="A1:T18"/>
  <sheetViews>
    <sheetView workbookViewId="0">
      <selection activeCell="K2" sqref="K2:T11"/>
    </sheetView>
  </sheetViews>
  <sheetFormatPr baseColWidth="10" defaultRowHeight="16"/>
  <cols>
    <col min="1" max="1" width="33.5" customWidth="1"/>
    <col min="2" max="2" width="22.6640625" customWidth="1"/>
    <col min="3" max="3" width="21.83203125" customWidth="1"/>
    <col min="5" max="5" width="14.83203125" customWidth="1"/>
    <col min="6" max="7" width="21.6640625" customWidth="1"/>
    <col min="8" max="8" width="26" customWidth="1"/>
    <col min="9" max="9" width="15.6640625" customWidth="1"/>
    <col min="10" max="10" width="30" customWidth="1"/>
  </cols>
  <sheetData>
    <row r="1" spans="1:20" s="26" customFormat="1" ht="19">
      <c r="A1" s="26" t="s">
        <v>0</v>
      </c>
      <c r="B1" s="26" t="s">
        <v>3</v>
      </c>
      <c r="C1" s="26" t="s">
        <v>5</v>
      </c>
      <c r="D1" s="26" t="s">
        <v>6</v>
      </c>
      <c r="E1" s="26" t="s">
        <v>7</v>
      </c>
      <c r="F1" s="26" t="s">
        <v>227</v>
      </c>
      <c r="G1" s="26" t="s">
        <v>229</v>
      </c>
      <c r="H1" s="26" t="s">
        <v>228</v>
      </c>
      <c r="I1" s="26" t="s">
        <v>10</v>
      </c>
      <c r="J1" s="26" t="s">
        <v>22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20</v>
      </c>
    </row>
    <row r="2" spans="1:20" s="27" customFormat="1" ht="19">
      <c r="A2" s="25" t="s">
        <v>29</v>
      </c>
      <c r="B2" s="27" t="s">
        <v>234</v>
      </c>
      <c r="C2" s="28" t="s">
        <v>30</v>
      </c>
      <c r="D2" s="29">
        <v>5.0000000000000001E-3</v>
      </c>
      <c r="E2" s="28" t="s">
        <v>32</v>
      </c>
      <c r="F2" s="28">
        <v>1</v>
      </c>
      <c r="G2" s="28" t="s">
        <v>231</v>
      </c>
      <c r="H2" s="28">
        <v>5</v>
      </c>
      <c r="I2" s="28" t="s">
        <v>31</v>
      </c>
      <c r="J2" s="27">
        <v>2</v>
      </c>
      <c r="K2" s="30">
        <v>100.04</v>
      </c>
      <c r="L2" s="30">
        <v>100.03</v>
      </c>
      <c r="M2" s="30">
        <v>100.03</v>
      </c>
      <c r="N2" s="30">
        <v>100.03</v>
      </c>
      <c r="O2" s="30">
        <v>100.02</v>
      </c>
      <c r="P2" s="30">
        <v>100.02</v>
      </c>
      <c r="Q2" s="30">
        <v>100</v>
      </c>
      <c r="R2" s="30">
        <v>100</v>
      </c>
      <c r="S2" s="30">
        <v>100</v>
      </c>
      <c r="T2" s="30">
        <v>100.01</v>
      </c>
    </row>
    <row r="3" spans="1:20" s="27" customFormat="1" ht="19">
      <c r="A3" s="25" t="s">
        <v>34</v>
      </c>
      <c r="B3" s="27" t="s">
        <v>232</v>
      </c>
      <c r="C3" s="28" t="s">
        <v>35</v>
      </c>
      <c r="D3" s="29">
        <v>1.7500000000000002E-2</v>
      </c>
      <c r="E3" s="28" t="s">
        <v>36</v>
      </c>
      <c r="F3" s="28">
        <v>13</v>
      </c>
      <c r="G3" s="28" t="s">
        <v>231</v>
      </c>
      <c r="H3" s="28">
        <v>5</v>
      </c>
      <c r="I3" s="28" t="s">
        <v>37</v>
      </c>
      <c r="J3" s="27">
        <v>2</v>
      </c>
      <c r="K3" s="30">
        <v>100.94</v>
      </c>
      <c r="L3" s="30">
        <v>100.93</v>
      </c>
      <c r="M3" s="30">
        <v>100.91</v>
      </c>
      <c r="N3" s="30">
        <v>100.88</v>
      </c>
      <c r="O3" s="30">
        <v>100.86</v>
      </c>
      <c r="P3" s="30">
        <v>100.76</v>
      </c>
      <c r="Q3" s="30">
        <v>100.71</v>
      </c>
      <c r="R3" s="30">
        <v>100.71</v>
      </c>
      <c r="S3" s="30">
        <v>100.71</v>
      </c>
      <c r="T3" s="30">
        <v>100.75</v>
      </c>
    </row>
    <row r="4" spans="1:20" s="27" customFormat="1" ht="19">
      <c r="A4" s="25" t="s">
        <v>39</v>
      </c>
      <c r="B4" s="27" t="s">
        <v>233</v>
      </c>
      <c r="C4" s="28" t="s">
        <v>40</v>
      </c>
      <c r="D4" s="29">
        <v>2.2499999999999999E-2</v>
      </c>
      <c r="E4" s="28" t="s">
        <v>41</v>
      </c>
      <c r="F4" s="28">
        <v>25</v>
      </c>
      <c r="G4" s="28" t="s">
        <v>231</v>
      </c>
      <c r="H4" s="28">
        <v>5</v>
      </c>
      <c r="I4" s="28" t="s">
        <v>42</v>
      </c>
      <c r="J4" s="27">
        <v>2</v>
      </c>
      <c r="K4" s="30">
        <v>102.31</v>
      </c>
      <c r="L4" s="30">
        <v>102.31</v>
      </c>
      <c r="M4" s="30">
        <v>102.26</v>
      </c>
      <c r="N4" s="30">
        <v>102.22</v>
      </c>
      <c r="O4" s="30">
        <v>102.18</v>
      </c>
      <c r="P4" s="30">
        <v>101.99</v>
      </c>
      <c r="Q4" s="30">
        <v>101.91</v>
      </c>
      <c r="R4" s="30">
        <v>101.9</v>
      </c>
      <c r="S4" s="30">
        <v>101.88</v>
      </c>
      <c r="T4" s="30">
        <v>101.97</v>
      </c>
    </row>
    <row r="5" spans="1:20" s="27" customFormat="1" ht="19">
      <c r="A5" s="25" t="s">
        <v>1</v>
      </c>
      <c r="B5" s="27" t="s">
        <v>235</v>
      </c>
      <c r="C5" s="28" t="s">
        <v>25</v>
      </c>
      <c r="D5" s="29">
        <v>2.5000000000000001E-2</v>
      </c>
      <c r="E5" s="28" t="s">
        <v>27</v>
      </c>
      <c r="F5" s="28">
        <v>28</v>
      </c>
      <c r="G5" s="28" t="s">
        <v>230</v>
      </c>
      <c r="H5" s="28">
        <v>3</v>
      </c>
      <c r="I5" s="28" t="s">
        <v>26</v>
      </c>
      <c r="J5" s="27">
        <v>2</v>
      </c>
      <c r="K5" s="30">
        <v>103.02</v>
      </c>
      <c r="L5" s="30">
        <v>102.98</v>
      </c>
      <c r="M5" s="30">
        <v>102.97</v>
      </c>
      <c r="N5" s="30">
        <v>102.93</v>
      </c>
      <c r="O5" s="30">
        <v>102.88</v>
      </c>
      <c r="P5" s="30">
        <v>102.67</v>
      </c>
      <c r="Q5" s="30">
        <v>102.57</v>
      </c>
      <c r="R5" s="30">
        <v>102.54</v>
      </c>
      <c r="S5" s="30">
        <v>102.53</v>
      </c>
      <c r="T5" s="30">
        <v>102.62</v>
      </c>
    </row>
    <row r="6" spans="1:20" s="27" customFormat="1" ht="19">
      <c r="A6" s="25" t="s">
        <v>44</v>
      </c>
      <c r="B6" s="27" t="s">
        <v>236</v>
      </c>
      <c r="C6" s="28" t="s">
        <v>45</v>
      </c>
      <c r="D6" s="29">
        <v>1.4999999999999999E-2</v>
      </c>
      <c r="E6" s="28" t="s">
        <v>46</v>
      </c>
      <c r="F6" s="28">
        <v>31</v>
      </c>
      <c r="G6" s="28" t="s">
        <v>231</v>
      </c>
      <c r="H6" s="28">
        <v>5</v>
      </c>
      <c r="I6" s="28" t="s">
        <v>47</v>
      </c>
      <c r="J6" s="27">
        <v>2</v>
      </c>
      <c r="K6" s="30">
        <v>100.56</v>
      </c>
      <c r="L6" s="30">
        <v>100.63</v>
      </c>
      <c r="M6" s="30">
        <v>100.62</v>
      </c>
      <c r="N6" s="30">
        <v>100.58</v>
      </c>
      <c r="O6" s="30">
        <v>100.52</v>
      </c>
      <c r="P6" s="30">
        <v>100.29</v>
      </c>
      <c r="Q6" s="30">
        <v>100.21</v>
      </c>
      <c r="R6" s="30">
        <v>100.15</v>
      </c>
      <c r="S6" s="30">
        <v>100.17</v>
      </c>
      <c r="T6" s="30">
        <v>100.27</v>
      </c>
    </row>
    <row r="7" spans="1:20" s="27" customFormat="1" ht="19">
      <c r="A7" s="25" t="s">
        <v>154</v>
      </c>
      <c r="B7" s="27" t="s">
        <v>237</v>
      </c>
      <c r="C7" s="28" t="s">
        <v>155</v>
      </c>
      <c r="D7" s="29">
        <v>1.2500000000000001E-2</v>
      </c>
      <c r="E7" s="28" t="s">
        <v>156</v>
      </c>
      <c r="F7" s="28">
        <v>37</v>
      </c>
      <c r="G7" s="28" t="s">
        <v>231</v>
      </c>
      <c r="H7" s="28">
        <v>5</v>
      </c>
      <c r="I7" s="28" t="s">
        <v>157</v>
      </c>
      <c r="J7" s="27">
        <v>2</v>
      </c>
      <c r="K7" s="30">
        <v>99.64</v>
      </c>
      <c r="L7" s="30">
        <v>99.67</v>
      </c>
      <c r="M7" s="30">
        <v>99.61</v>
      </c>
      <c r="N7" s="30">
        <v>99.59</v>
      </c>
      <c r="O7" s="30">
        <v>99.49</v>
      </c>
      <c r="P7" s="30">
        <v>99.25</v>
      </c>
      <c r="Q7" s="30">
        <v>99.12</v>
      </c>
      <c r="R7" s="30">
        <v>99.11</v>
      </c>
      <c r="S7" s="30">
        <v>99.1</v>
      </c>
      <c r="T7" s="30">
        <v>99.26</v>
      </c>
    </row>
    <row r="8" spans="1:20" s="27" customFormat="1" ht="19">
      <c r="A8" s="25" t="s">
        <v>160</v>
      </c>
      <c r="B8" s="27" t="s">
        <v>238</v>
      </c>
      <c r="C8" s="28" t="s">
        <v>161</v>
      </c>
      <c r="D8" s="29">
        <v>5.0000000000000001E-3</v>
      </c>
      <c r="E8" s="28" t="s">
        <v>162</v>
      </c>
      <c r="F8" s="28">
        <v>43</v>
      </c>
      <c r="G8" s="28" t="s">
        <v>231</v>
      </c>
      <c r="H8" s="28">
        <v>5</v>
      </c>
      <c r="I8" s="28" t="s">
        <v>163</v>
      </c>
      <c r="J8" s="27">
        <v>2</v>
      </c>
      <c r="K8" s="30">
        <v>96.66</v>
      </c>
      <c r="L8" s="30">
        <v>96.72</v>
      </c>
      <c r="M8" s="30">
        <v>96.77</v>
      </c>
      <c r="N8" s="30">
        <v>96.77</v>
      </c>
      <c r="O8" s="30">
        <v>96.68</v>
      </c>
      <c r="P8" s="30">
        <v>96.43</v>
      </c>
      <c r="Q8" s="30">
        <v>96.26</v>
      </c>
      <c r="R8" s="30">
        <v>96.15</v>
      </c>
      <c r="S8" s="30">
        <v>96.19</v>
      </c>
      <c r="T8" s="30">
        <v>96.31</v>
      </c>
    </row>
    <row r="9" spans="1:20" s="27" customFormat="1" ht="19">
      <c r="A9" s="25" t="s">
        <v>172</v>
      </c>
      <c r="B9" s="27" t="s">
        <v>239</v>
      </c>
      <c r="C9" s="28" t="s">
        <v>173</v>
      </c>
      <c r="D9" s="29">
        <v>2.5000000000000001E-3</v>
      </c>
      <c r="E9" s="28" t="s">
        <v>174</v>
      </c>
      <c r="F9" s="28">
        <v>49</v>
      </c>
      <c r="G9" s="28" t="s">
        <v>231</v>
      </c>
      <c r="H9" s="28">
        <v>5</v>
      </c>
      <c r="I9" s="28" t="s">
        <v>175</v>
      </c>
      <c r="J9" s="27">
        <v>2</v>
      </c>
      <c r="K9" s="30">
        <v>95.11</v>
      </c>
      <c r="L9" s="30">
        <v>95.17</v>
      </c>
      <c r="M9" s="30">
        <v>95.12</v>
      </c>
      <c r="N9" s="30">
        <v>95.14</v>
      </c>
      <c r="O9" s="30">
        <v>95.04</v>
      </c>
      <c r="P9" s="30">
        <v>94.75</v>
      </c>
      <c r="Q9" s="30">
        <v>94.53</v>
      </c>
      <c r="R9" s="30">
        <v>94.5</v>
      </c>
      <c r="S9" s="30">
        <v>94.52</v>
      </c>
      <c r="T9" s="30">
        <v>94.7</v>
      </c>
    </row>
    <row r="10" spans="1:20" s="27" customFormat="1" ht="19">
      <c r="A10" s="25" t="s">
        <v>177</v>
      </c>
      <c r="B10" s="27" t="s">
        <v>240</v>
      </c>
      <c r="C10" s="28" t="s">
        <v>178</v>
      </c>
      <c r="D10" s="29">
        <v>0.01</v>
      </c>
      <c r="E10" s="28" t="s">
        <v>179</v>
      </c>
      <c r="F10" s="28">
        <v>55</v>
      </c>
      <c r="G10" s="28" t="s">
        <v>231</v>
      </c>
      <c r="H10" s="28">
        <v>5</v>
      </c>
      <c r="I10" s="28" t="s">
        <v>180</v>
      </c>
      <c r="J10" s="27">
        <v>2</v>
      </c>
      <c r="K10" s="30">
        <v>97.66</v>
      </c>
      <c r="L10" s="30">
        <v>97.7</v>
      </c>
      <c r="M10" s="30">
        <v>97.67</v>
      </c>
      <c r="N10" s="30">
        <v>97.694999999999993</v>
      </c>
      <c r="O10" s="30">
        <v>97.584999999999994</v>
      </c>
      <c r="P10" s="30">
        <v>97.24</v>
      </c>
      <c r="Q10" s="30">
        <v>97.02</v>
      </c>
      <c r="R10" s="30">
        <v>96.96</v>
      </c>
      <c r="S10" s="30">
        <v>97</v>
      </c>
      <c r="T10" s="30">
        <v>97.224999999999994</v>
      </c>
    </row>
    <row r="11" spans="1:20" s="27" customFormat="1" ht="19">
      <c r="A11" s="25" t="s">
        <v>189</v>
      </c>
      <c r="B11" s="27" t="s">
        <v>241</v>
      </c>
      <c r="C11" s="28" t="s">
        <v>190</v>
      </c>
      <c r="D11" s="29">
        <v>1.2500000000000001E-2</v>
      </c>
      <c r="E11" s="28" t="s">
        <v>191</v>
      </c>
      <c r="F11" s="28">
        <v>61</v>
      </c>
      <c r="G11" s="28" t="s">
        <v>231</v>
      </c>
      <c r="H11" s="28">
        <v>5</v>
      </c>
      <c r="I11" s="28" t="s">
        <v>192</v>
      </c>
      <c r="J11" s="27">
        <v>2</v>
      </c>
      <c r="K11" s="30">
        <v>98.41</v>
      </c>
      <c r="L11" s="30">
        <v>98.474999999999994</v>
      </c>
      <c r="M11" s="30">
        <v>98.4</v>
      </c>
      <c r="N11" s="30">
        <v>98.44</v>
      </c>
      <c r="O11" s="30">
        <v>98.31</v>
      </c>
      <c r="P11" s="30">
        <v>97.954999999999998</v>
      </c>
      <c r="Q11" s="30">
        <v>97.7</v>
      </c>
      <c r="R11" s="30">
        <v>97.66</v>
      </c>
      <c r="S11" s="30">
        <v>97.685000000000002</v>
      </c>
      <c r="T11" s="30">
        <v>97.94</v>
      </c>
    </row>
    <row r="15" spans="1:20" s="14" customFormat="1" ht="17">
      <c r="A15" s="18"/>
      <c r="C15" s="15"/>
      <c r="D15" s="16"/>
      <c r="E15" s="15"/>
      <c r="F15" s="15"/>
      <c r="G15" s="15"/>
      <c r="H15" s="15"/>
      <c r="I15" s="15"/>
    </row>
    <row r="16" spans="1:20" s="14" customFormat="1" ht="17">
      <c r="A16" s="17"/>
      <c r="C16" s="15"/>
      <c r="D16" s="16"/>
      <c r="E16" s="15"/>
      <c r="F16" s="15"/>
      <c r="G16" s="15"/>
      <c r="H16" s="15"/>
      <c r="I16" s="15"/>
    </row>
    <row r="17" spans="1:9" s="14" customFormat="1" ht="17">
      <c r="A17" s="17"/>
      <c r="C17" s="15"/>
      <c r="D17" s="16"/>
      <c r="E17" s="15"/>
      <c r="F17" s="15"/>
      <c r="G17" s="15"/>
      <c r="H17" s="15"/>
      <c r="I17" s="15"/>
    </row>
    <row r="18" spans="1:9" s="14" customFormat="1" ht="17">
      <c r="A18" s="17"/>
      <c r="C18" s="15"/>
      <c r="D18" s="16"/>
      <c r="E18" s="15"/>
      <c r="F18" s="15"/>
      <c r="G18" s="15"/>
      <c r="H18" s="15"/>
      <c r="I18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FBD6-6D80-E34E-AEFA-AAD839004890}">
  <dimension ref="A1:U26"/>
  <sheetViews>
    <sheetView tabSelected="1" workbookViewId="0">
      <selection activeCell="B21" sqref="B21"/>
    </sheetView>
  </sheetViews>
  <sheetFormatPr baseColWidth="10" defaultRowHeight="16"/>
  <cols>
    <col min="1" max="1" width="33.1640625" customWidth="1"/>
    <col min="2" max="2" width="24" customWidth="1"/>
    <col min="3" max="3" width="23.33203125" customWidth="1"/>
    <col min="4" max="4" width="17.5" customWidth="1"/>
    <col min="5" max="5" width="17.6640625" customWidth="1"/>
    <col min="6" max="6" width="21.83203125" customWidth="1"/>
    <col min="7" max="7" width="19" customWidth="1"/>
    <col min="8" max="8" width="24.33203125" customWidth="1"/>
    <col min="9" max="9" width="15" customWidth="1"/>
    <col min="10" max="10" width="28.5" customWidth="1"/>
    <col min="11" max="11" width="13.83203125" bestFit="1" customWidth="1"/>
    <col min="12" max="12" width="15" customWidth="1"/>
    <col min="13" max="20" width="13.83203125" bestFit="1" customWidth="1"/>
  </cols>
  <sheetData>
    <row r="1" spans="1:20" s="26" customFormat="1" ht="19">
      <c r="A1" s="26" t="s">
        <v>0</v>
      </c>
      <c r="B1" s="26" t="s">
        <v>3</v>
      </c>
      <c r="C1" s="26" t="s">
        <v>5</v>
      </c>
      <c r="D1" s="26" t="s">
        <v>6</v>
      </c>
      <c r="E1" s="26" t="s">
        <v>7</v>
      </c>
      <c r="F1" s="26" t="s">
        <v>227</v>
      </c>
      <c r="G1" s="26" t="s">
        <v>229</v>
      </c>
      <c r="H1" s="26" t="s">
        <v>228</v>
      </c>
      <c r="I1" s="26" t="s">
        <v>10</v>
      </c>
      <c r="J1" s="26" t="s">
        <v>22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20</v>
      </c>
    </row>
    <row r="2" spans="1:20" s="27" customFormat="1" ht="19">
      <c r="A2" s="25" t="s">
        <v>29</v>
      </c>
      <c r="B2" s="27" t="s">
        <v>234</v>
      </c>
      <c r="C2" s="28" t="s">
        <v>30</v>
      </c>
      <c r="D2" s="29">
        <v>5.0000000000000001E-3</v>
      </c>
      <c r="E2" s="28" t="s">
        <v>32</v>
      </c>
      <c r="F2" s="28">
        <v>1</v>
      </c>
      <c r="G2" s="28" t="s">
        <v>231</v>
      </c>
      <c r="H2" s="28">
        <v>5</v>
      </c>
      <c r="I2" s="28" t="s">
        <v>31</v>
      </c>
      <c r="J2" s="27">
        <v>2</v>
      </c>
      <c r="K2" s="31">
        <f>(H2/12*D2)/H2+'Sheet3 clean price'!K2</f>
        <v>100.04041666666667</v>
      </c>
      <c r="L2" s="31">
        <f>(H2/12*D2)/H2+'Sheet3 clean price'!L2</f>
        <v>100.03041666666667</v>
      </c>
      <c r="M2" s="31">
        <f>(H2/12*D2)/H2+'Sheet3 clean price'!M2</f>
        <v>100.03041666666667</v>
      </c>
      <c r="N2" s="31">
        <f>(H2/12*D2)/H2+'Sheet3 clean price'!N2</f>
        <v>100.03041666666667</v>
      </c>
      <c r="O2" s="31">
        <f>(H2/12*D2)/H2+'Sheet3 clean price'!O2</f>
        <v>100.02041666666666</v>
      </c>
      <c r="P2" s="31">
        <f>(H2/12*D2)/H2+'Sheet3 clean price'!P2</f>
        <v>100.02041666666666</v>
      </c>
      <c r="Q2" s="31">
        <f>(H2/12*D2)/H2+'Sheet3 clean price'!Q2</f>
        <v>100.00041666666667</v>
      </c>
      <c r="R2" s="31">
        <f>(H2/12*D2)/H2+'Sheet3 clean price'!R2</f>
        <v>100.00041666666667</v>
      </c>
      <c r="S2" s="31">
        <f>(H2/12*D2)/H2+'Sheet3 clean price'!S2</f>
        <v>100.00041666666667</v>
      </c>
      <c r="T2" s="31">
        <f>(H2/12*D2)/H2+'Sheet3 clean price'!T2</f>
        <v>100.01041666666667</v>
      </c>
    </row>
    <row r="3" spans="1:20" s="27" customFormat="1" ht="19">
      <c r="A3" s="25" t="s">
        <v>34</v>
      </c>
      <c r="B3" s="27" t="s">
        <v>232</v>
      </c>
      <c r="C3" s="28" t="s">
        <v>35</v>
      </c>
      <c r="D3" s="29">
        <v>1.7500000000000002E-2</v>
      </c>
      <c r="E3" s="28" t="s">
        <v>36</v>
      </c>
      <c r="F3" s="28">
        <v>13</v>
      </c>
      <c r="G3" s="28" t="s">
        <v>231</v>
      </c>
      <c r="H3" s="28">
        <v>5</v>
      </c>
      <c r="I3" s="28" t="s">
        <v>37</v>
      </c>
      <c r="J3" s="27">
        <v>2</v>
      </c>
      <c r="K3" s="31">
        <f>(H3/12*D3)/H3+'Sheet3 clean price'!K3</f>
        <v>100.94145833333333</v>
      </c>
      <c r="L3" s="31">
        <f>(H3/12*D3)/H3+'Sheet3 clean price'!L3</f>
        <v>100.93145833333334</v>
      </c>
      <c r="M3" s="31">
        <f>(H3/12*D3)/H3+'Sheet3 clean price'!M3</f>
        <v>100.91145833333333</v>
      </c>
      <c r="N3" s="31">
        <f>(H3/12*D3)/H3+'Sheet3 clean price'!N3</f>
        <v>100.88145833333333</v>
      </c>
      <c r="O3" s="31">
        <f>(H3/12*D3)/H3+'Sheet3 clean price'!O3</f>
        <v>100.86145833333333</v>
      </c>
      <c r="P3" s="31">
        <f>(H3/12*D3)/H3+'Sheet3 clean price'!P3</f>
        <v>100.76145833333334</v>
      </c>
      <c r="Q3" s="31">
        <f>(H3/12*D3)/H3+'Sheet3 clean price'!Q3</f>
        <v>100.71145833333333</v>
      </c>
      <c r="R3" s="31">
        <f>(H3/12*D3)/H3+'Sheet3 clean price'!R3</f>
        <v>100.71145833333333</v>
      </c>
      <c r="S3" s="31">
        <f>(H3/12*D3)/H3+'Sheet3 clean price'!S3</f>
        <v>100.71145833333333</v>
      </c>
      <c r="T3" s="31">
        <f>(H3/12*D3)/H3+'Sheet3 clean price'!T3</f>
        <v>100.75145833333333</v>
      </c>
    </row>
    <row r="4" spans="1:20" s="27" customFormat="1" ht="19">
      <c r="A4" s="25" t="s">
        <v>39</v>
      </c>
      <c r="B4" s="27" t="s">
        <v>233</v>
      </c>
      <c r="C4" s="28" t="s">
        <v>40</v>
      </c>
      <c r="D4" s="29">
        <v>2.2499999999999999E-2</v>
      </c>
      <c r="E4" s="28" t="s">
        <v>41</v>
      </c>
      <c r="F4" s="28">
        <v>25</v>
      </c>
      <c r="G4" s="28" t="s">
        <v>231</v>
      </c>
      <c r="H4" s="28">
        <v>5</v>
      </c>
      <c r="I4" s="28" t="s">
        <v>42</v>
      </c>
      <c r="J4" s="27">
        <v>2</v>
      </c>
      <c r="K4" s="31">
        <f>(H4/12*D4)/H4+'Sheet3 clean price'!K4</f>
        <v>102.311875</v>
      </c>
      <c r="L4" s="31">
        <f>(H4/12*D4)/H4+'Sheet3 clean price'!L4</f>
        <v>102.311875</v>
      </c>
      <c r="M4" s="31">
        <f>(H4/12*D4)/H4+'Sheet3 clean price'!M4</f>
        <v>102.261875</v>
      </c>
      <c r="N4" s="31">
        <f>(H4/12*D4)/H4+'Sheet3 clean price'!N4</f>
        <v>102.221875</v>
      </c>
      <c r="O4" s="31">
        <f>(H4/12*D4)/H4+'Sheet3 clean price'!O4</f>
        <v>102.18187500000001</v>
      </c>
      <c r="P4" s="31">
        <f>(H4/12*D4)/H4+'Sheet3 clean price'!P4</f>
        <v>101.99187499999999</v>
      </c>
      <c r="Q4" s="31">
        <f>(H4/12*D4)/H4+'Sheet3 clean price'!Q4</f>
        <v>101.91187499999999</v>
      </c>
      <c r="R4" s="31">
        <f>(H4/12*D4)/H4+'Sheet3 clean price'!R4</f>
        <v>101.901875</v>
      </c>
      <c r="S4" s="31">
        <f>(H4/12*D4)/H4+'Sheet3 clean price'!S4</f>
        <v>101.88187499999999</v>
      </c>
      <c r="T4" s="31">
        <f>(H4/12*D4)/H4+'Sheet3 clean price'!T4</f>
        <v>101.971875</v>
      </c>
    </row>
    <row r="5" spans="1:20" s="27" customFormat="1" ht="19">
      <c r="A5" s="25" t="s">
        <v>1</v>
      </c>
      <c r="B5" s="27" t="s">
        <v>235</v>
      </c>
      <c r="C5" s="28" t="s">
        <v>25</v>
      </c>
      <c r="D5" s="29">
        <v>2.5000000000000001E-2</v>
      </c>
      <c r="E5" s="28" t="s">
        <v>27</v>
      </c>
      <c r="F5" s="28">
        <v>28</v>
      </c>
      <c r="G5" s="28" t="s">
        <v>230</v>
      </c>
      <c r="H5" s="28">
        <v>3</v>
      </c>
      <c r="I5" s="28" t="s">
        <v>26</v>
      </c>
      <c r="J5" s="27">
        <v>2</v>
      </c>
      <c r="K5" s="31">
        <f>(H5/12*D5)/H5+'Sheet3 clean price'!K5</f>
        <v>103.02208333333333</v>
      </c>
      <c r="L5" s="31">
        <f>(H5/12*D5)/H5+'Sheet3 clean price'!L5</f>
        <v>102.98208333333334</v>
      </c>
      <c r="M5" s="31">
        <f>(H5/12*D5)/H5+'Sheet3 clean price'!M5</f>
        <v>102.97208333333333</v>
      </c>
      <c r="N5" s="31">
        <f>(H5/12*D5)/H5+'Sheet3 clean price'!N5</f>
        <v>102.93208333333334</v>
      </c>
      <c r="O5" s="31">
        <f>(H5/12*D5)/H5+'Sheet3 clean price'!O5</f>
        <v>102.88208333333333</v>
      </c>
      <c r="P5" s="31">
        <f>(H5/12*D5)/H5+'Sheet3 clean price'!P5</f>
        <v>102.67208333333333</v>
      </c>
      <c r="Q5" s="31">
        <f>(H5/12*D5)/H5+'Sheet3 clean price'!Q5</f>
        <v>102.57208333333332</v>
      </c>
      <c r="R5" s="31">
        <f>(H5/12*D5)/H5+'Sheet3 clean price'!R5</f>
        <v>102.54208333333334</v>
      </c>
      <c r="S5" s="31">
        <f>(H5/12*D5)/H5+'Sheet3 clean price'!S5</f>
        <v>102.53208333333333</v>
      </c>
      <c r="T5" s="31">
        <f>(H5/12*D5)/H5+'Sheet3 clean price'!T5</f>
        <v>102.62208333333334</v>
      </c>
    </row>
    <row r="6" spans="1:20" s="27" customFormat="1" ht="19">
      <c r="A6" s="25" t="s">
        <v>44</v>
      </c>
      <c r="B6" s="27" t="s">
        <v>236</v>
      </c>
      <c r="C6" s="28" t="s">
        <v>45</v>
      </c>
      <c r="D6" s="29">
        <v>1.4999999999999999E-2</v>
      </c>
      <c r="E6" s="28" t="s">
        <v>46</v>
      </c>
      <c r="F6" s="28">
        <v>31</v>
      </c>
      <c r="G6" s="28" t="s">
        <v>231</v>
      </c>
      <c r="H6" s="28">
        <v>5</v>
      </c>
      <c r="I6" s="28" t="s">
        <v>47</v>
      </c>
      <c r="J6" s="27">
        <v>2</v>
      </c>
      <c r="K6" s="31">
        <f>(H6/12*D6)/H6+'Sheet3 clean price'!K6</f>
        <v>100.56125</v>
      </c>
      <c r="L6" s="31">
        <f>(H6/12*D6)/H6+'Sheet3 clean price'!L6</f>
        <v>100.63124999999999</v>
      </c>
      <c r="M6" s="31">
        <f>(H6/12*D6)/H6+'Sheet3 clean price'!M6</f>
        <v>100.62125</v>
      </c>
      <c r="N6" s="31">
        <f>(H6/12*D6)/H6+'Sheet3 clean price'!N6</f>
        <v>100.58125</v>
      </c>
      <c r="O6" s="31">
        <f>(H6/12*D6)/H6+'Sheet3 clean price'!O6</f>
        <v>100.52124999999999</v>
      </c>
      <c r="P6" s="31">
        <f>(H6/12*D6)/H6+'Sheet3 clean price'!P6</f>
        <v>100.29125000000001</v>
      </c>
      <c r="Q6" s="31">
        <f>(H6/12*D6)/H6+'Sheet3 clean price'!Q6</f>
        <v>100.21124999999999</v>
      </c>
      <c r="R6" s="31">
        <f>(H6/12*D6)/H6+'Sheet3 clean price'!R6</f>
        <v>100.15125</v>
      </c>
      <c r="S6" s="31">
        <f>(H6/12*D6)/H6+'Sheet3 clean price'!S6</f>
        <v>100.17125</v>
      </c>
      <c r="T6" s="31">
        <f>(H6/12*D6)/H6+'Sheet3 clean price'!T6</f>
        <v>100.27124999999999</v>
      </c>
    </row>
    <row r="7" spans="1:20" s="27" customFormat="1" ht="19">
      <c r="A7" s="25" t="s">
        <v>154</v>
      </c>
      <c r="B7" s="27" t="s">
        <v>237</v>
      </c>
      <c r="C7" s="28" t="s">
        <v>155</v>
      </c>
      <c r="D7" s="29">
        <v>1.2500000000000001E-2</v>
      </c>
      <c r="E7" s="28" t="s">
        <v>156</v>
      </c>
      <c r="F7" s="28">
        <v>37</v>
      </c>
      <c r="G7" s="28" t="s">
        <v>231</v>
      </c>
      <c r="H7" s="28">
        <v>5</v>
      </c>
      <c r="I7" s="28" t="s">
        <v>157</v>
      </c>
      <c r="J7" s="27">
        <v>2</v>
      </c>
      <c r="K7" s="31">
        <f>(H7/12*D7)/H7+'Sheet3 clean price'!K7</f>
        <v>99.641041666666666</v>
      </c>
      <c r="L7" s="31">
        <f>(H7/12*D7)/H7+'Sheet3 clean price'!L7</f>
        <v>99.671041666666667</v>
      </c>
      <c r="M7" s="31">
        <f>(H7/12*D7)/H7+'Sheet3 clean price'!M7</f>
        <v>99.611041666666665</v>
      </c>
      <c r="N7" s="31">
        <f>(H7/12*D7)/H7+'Sheet3 clean price'!N7</f>
        <v>99.591041666666669</v>
      </c>
      <c r="O7" s="31">
        <f>(H7/12*D7)/H7+'Sheet3 clean price'!O7</f>
        <v>99.491041666666661</v>
      </c>
      <c r="P7" s="31">
        <f>(H7/12*D7)/H7+'Sheet3 clean price'!P7</f>
        <v>99.251041666666666</v>
      </c>
      <c r="Q7" s="31">
        <f>(H7/12*D7)/H7+'Sheet3 clean price'!Q7</f>
        <v>99.12104166666667</v>
      </c>
      <c r="R7" s="31">
        <f>(H7/12*D7)/H7+'Sheet3 clean price'!R7</f>
        <v>99.111041666666665</v>
      </c>
      <c r="S7" s="31">
        <f>(H7/12*D7)/H7+'Sheet3 clean price'!S7</f>
        <v>99.10104166666666</v>
      </c>
      <c r="T7" s="31">
        <f>(H7/12*D7)/H7+'Sheet3 clean price'!T7</f>
        <v>99.261041666666671</v>
      </c>
    </row>
    <row r="8" spans="1:20" s="27" customFormat="1" ht="19">
      <c r="A8" s="25" t="s">
        <v>160</v>
      </c>
      <c r="B8" s="27" t="s">
        <v>238</v>
      </c>
      <c r="C8" s="28" t="s">
        <v>161</v>
      </c>
      <c r="D8" s="29">
        <v>5.0000000000000001E-3</v>
      </c>
      <c r="E8" s="28" t="s">
        <v>162</v>
      </c>
      <c r="F8" s="28">
        <v>43</v>
      </c>
      <c r="G8" s="28" t="s">
        <v>231</v>
      </c>
      <c r="H8" s="28">
        <v>5</v>
      </c>
      <c r="I8" s="28" t="s">
        <v>163</v>
      </c>
      <c r="J8" s="27">
        <v>2</v>
      </c>
      <c r="K8" s="31">
        <f>(H8/12*D8)/H8+'Sheet3 clean price'!K8</f>
        <v>96.660416666666663</v>
      </c>
      <c r="L8" s="31">
        <f>(H8/12*D8)/H8+'Sheet3 clean price'!L8</f>
        <v>96.720416666666665</v>
      </c>
      <c r="M8" s="31">
        <f>(H8/12*D8)/H8+'Sheet3 clean price'!M8</f>
        <v>96.770416666666662</v>
      </c>
      <c r="N8" s="31">
        <f>(H8/12*D8)/H8+'Sheet3 clean price'!N8</f>
        <v>96.770416666666662</v>
      </c>
      <c r="O8" s="31">
        <f>(H8/12*D8)/H8+'Sheet3 clean price'!O8</f>
        <v>96.680416666666673</v>
      </c>
      <c r="P8" s="31">
        <f>(H8/12*D8)/H8+'Sheet3 clean price'!P8</f>
        <v>96.430416666666673</v>
      </c>
      <c r="Q8" s="31">
        <f>(H8/12*D8)/H8+'Sheet3 clean price'!Q8</f>
        <v>96.260416666666671</v>
      </c>
      <c r="R8" s="31">
        <f>(H8/12*D8)/H8+'Sheet3 clean price'!R8</f>
        <v>96.150416666666672</v>
      </c>
      <c r="S8" s="31">
        <f>(H8/12*D8)/H8+'Sheet3 clean price'!S8</f>
        <v>96.190416666666664</v>
      </c>
      <c r="T8" s="31">
        <f>(H8/12*D8)/H8+'Sheet3 clean price'!T8</f>
        <v>96.310416666666669</v>
      </c>
    </row>
    <row r="9" spans="1:20" s="27" customFormat="1" ht="19">
      <c r="A9" s="25" t="s">
        <v>172</v>
      </c>
      <c r="B9" s="27" t="s">
        <v>239</v>
      </c>
      <c r="C9" s="28" t="s">
        <v>173</v>
      </c>
      <c r="D9" s="29">
        <v>2.5000000000000001E-3</v>
      </c>
      <c r="E9" s="28" t="s">
        <v>174</v>
      </c>
      <c r="F9" s="28">
        <v>49</v>
      </c>
      <c r="G9" s="28" t="s">
        <v>231</v>
      </c>
      <c r="H9" s="28">
        <v>5</v>
      </c>
      <c r="I9" s="28" t="s">
        <v>175</v>
      </c>
      <c r="J9" s="27">
        <v>2</v>
      </c>
      <c r="K9" s="31">
        <f>(H9/12*D9)/H9+'Sheet3 clean price'!K9</f>
        <v>95.110208333333333</v>
      </c>
      <c r="L9" s="31">
        <f>(H9/12*D9)/H9+'Sheet3 clean price'!L9</f>
        <v>95.170208333333335</v>
      </c>
      <c r="M9" s="31">
        <f>(H9/12*D9)/H9+'Sheet3 clean price'!M9</f>
        <v>95.120208333333338</v>
      </c>
      <c r="N9" s="31">
        <f>(H9/12*D9)/H9+'Sheet3 clean price'!N9</f>
        <v>95.140208333333334</v>
      </c>
      <c r="O9" s="31">
        <f>(H9/12*D9)/H9+'Sheet3 clean price'!O9</f>
        <v>95.040208333333339</v>
      </c>
      <c r="P9" s="31">
        <f>(H9/12*D9)/H9+'Sheet3 clean price'!P9</f>
        <v>94.750208333333333</v>
      </c>
      <c r="Q9" s="31">
        <f>(H9/12*D9)/H9+'Sheet3 clean price'!Q9</f>
        <v>94.530208333333334</v>
      </c>
      <c r="R9" s="31">
        <f>(H9/12*D9)/H9+'Sheet3 clean price'!R9</f>
        <v>94.500208333333333</v>
      </c>
      <c r="S9" s="31">
        <f>(H9/12*D9)/H9+'Sheet3 clean price'!S9</f>
        <v>94.520208333333329</v>
      </c>
      <c r="T9" s="31">
        <f>(H9/12*D9)/H9+'Sheet3 clean price'!T9</f>
        <v>94.700208333333336</v>
      </c>
    </row>
    <row r="10" spans="1:20" s="27" customFormat="1" ht="19">
      <c r="A10" s="25" t="s">
        <v>177</v>
      </c>
      <c r="B10" s="27" t="s">
        <v>240</v>
      </c>
      <c r="C10" s="28" t="s">
        <v>178</v>
      </c>
      <c r="D10" s="29">
        <v>0.01</v>
      </c>
      <c r="E10" s="28" t="s">
        <v>179</v>
      </c>
      <c r="F10" s="28">
        <v>55</v>
      </c>
      <c r="G10" s="28" t="s">
        <v>231</v>
      </c>
      <c r="H10" s="28">
        <v>5</v>
      </c>
      <c r="I10" s="28" t="s">
        <v>180</v>
      </c>
      <c r="J10" s="27">
        <v>2</v>
      </c>
      <c r="K10" s="31">
        <f>(H10/12*D10)/H10+'Sheet3 clean price'!K10</f>
        <v>97.660833333333329</v>
      </c>
      <c r="L10" s="31">
        <f>(H10/12*D10)/H10+'Sheet3 clean price'!L10</f>
        <v>97.700833333333335</v>
      </c>
      <c r="M10" s="31">
        <f>(H10/12*D10)/H10+'Sheet3 clean price'!M10</f>
        <v>97.670833333333334</v>
      </c>
      <c r="N10" s="31">
        <f>(H10/12*D10)/H10+'Sheet3 clean price'!N10</f>
        <v>97.695833333333326</v>
      </c>
      <c r="O10" s="31">
        <f>(H10/12*D10)/H10+'Sheet3 clean price'!O10</f>
        <v>97.585833333333326</v>
      </c>
      <c r="P10" s="31">
        <f>(H10/12*D10)/H10+'Sheet3 clean price'!P10</f>
        <v>97.240833333333327</v>
      </c>
      <c r="Q10" s="31">
        <f>(H10/12*D10)/H10+'Sheet3 clean price'!Q10</f>
        <v>97.020833333333329</v>
      </c>
      <c r="R10" s="31">
        <f>(H10/12*D10)/H10+'Sheet3 clean price'!R10</f>
        <v>96.960833333333326</v>
      </c>
      <c r="S10" s="31">
        <f>(H10/12*D10)/H10+'Sheet3 clean price'!S10</f>
        <v>97.000833333333333</v>
      </c>
      <c r="T10" s="31">
        <f>(H10/12*D10)/H10+'Sheet3 clean price'!T10</f>
        <v>97.225833333333327</v>
      </c>
    </row>
    <row r="11" spans="1:20" s="27" customFormat="1" ht="19">
      <c r="A11" s="25" t="s">
        <v>189</v>
      </c>
      <c r="B11" s="27" t="s">
        <v>241</v>
      </c>
      <c r="C11" s="28" t="s">
        <v>190</v>
      </c>
      <c r="D11" s="29">
        <v>1.2500000000000001E-2</v>
      </c>
      <c r="E11" s="28" t="s">
        <v>191</v>
      </c>
      <c r="F11" s="28">
        <v>61</v>
      </c>
      <c r="G11" s="28" t="s">
        <v>231</v>
      </c>
      <c r="H11" s="28">
        <v>5</v>
      </c>
      <c r="I11" s="28" t="s">
        <v>192</v>
      </c>
      <c r="J11" s="27">
        <v>2</v>
      </c>
      <c r="K11" s="31">
        <f>(H11/12*D11)/H11+'Sheet3 clean price'!K11</f>
        <v>98.411041666666662</v>
      </c>
      <c r="L11" s="31">
        <f>(H11/12*D11)/H11+'Sheet3 clean price'!L11</f>
        <v>98.47604166666666</v>
      </c>
      <c r="M11" s="31">
        <f>(H11/12*D11)/H11+'Sheet3 clean price'!M11</f>
        <v>98.401041666666671</v>
      </c>
      <c r="N11" s="31">
        <f>(H11/12*D11)/H11+'Sheet3 clean price'!N11</f>
        <v>98.441041666666663</v>
      </c>
      <c r="O11" s="31">
        <f>(H11/12*D11)/H11+'Sheet3 clean price'!O11</f>
        <v>98.311041666666668</v>
      </c>
      <c r="P11" s="31">
        <f>(H11/12*D11)/H11+'Sheet3 clean price'!P11</f>
        <v>97.956041666666664</v>
      </c>
      <c r="Q11" s="31">
        <f>(H11/12*D11)/H11+'Sheet3 clean price'!Q11</f>
        <v>97.701041666666669</v>
      </c>
      <c r="R11" s="31">
        <f>(H11/12*D11)/H11+'Sheet3 clean price'!R11</f>
        <v>97.661041666666662</v>
      </c>
      <c r="S11" s="31">
        <f>(H11/12*D11)/H11+'Sheet3 clean price'!S11</f>
        <v>97.686041666666668</v>
      </c>
      <c r="T11" s="31">
        <f>(H11/12*D11)/H11+'Sheet3 clean price'!T11</f>
        <v>97.941041666666663</v>
      </c>
    </row>
    <row r="16" spans="1:20">
      <c r="H16" s="32"/>
      <c r="L16" t="s">
        <v>242</v>
      </c>
    </row>
    <row r="17" spans="1:21" ht="19">
      <c r="A17" s="33" t="s">
        <v>29</v>
      </c>
      <c r="B17" s="26" t="s">
        <v>234</v>
      </c>
      <c r="C17" s="34" t="s">
        <v>30</v>
      </c>
      <c r="D17" s="35">
        <v>5.0000000000000001E-3</v>
      </c>
      <c r="E17" s="34" t="s">
        <v>32</v>
      </c>
      <c r="F17" s="34">
        <v>1</v>
      </c>
      <c r="G17" s="36" t="s">
        <v>231</v>
      </c>
      <c r="H17" s="37">
        <v>142</v>
      </c>
      <c r="I17" s="34">
        <v>5</v>
      </c>
      <c r="J17" s="34" t="s">
        <v>31</v>
      </c>
      <c r="K17" s="26">
        <v>2</v>
      </c>
      <c r="L17" s="38">
        <v>4.5799999999999999E-3</v>
      </c>
      <c r="M17" s="38">
        <v>4.6800000000000001E-3</v>
      </c>
      <c r="N17" s="38">
        <v>4.6800000000000001E-3</v>
      </c>
      <c r="O17" s="38">
        <v>4.6800000000000001E-3</v>
      </c>
      <c r="P17" s="38">
        <v>4.7800000000000004E-3</v>
      </c>
      <c r="Q17" s="38">
        <v>4.7800000000000004E-3</v>
      </c>
      <c r="R17" s="38">
        <v>4.9800000000000001E-3</v>
      </c>
      <c r="S17" s="38">
        <v>4.9800000000000001E-3</v>
      </c>
      <c r="T17" s="38">
        <v>4.9800000000000001E-3</v>
      </c>
      <c r="U17" s="38">
        <v>4.8799999999999998E-3</v>
      </c>
    </row>
    <row r="18" spans="1:21" ht="19">
      <c r="A18" s="33" t="s">
        <v>34</v>
      </c>
      <c r="B18" s="26" t="s">
        <v>232</v>
      </c>
      <c r="C18" s="34" t="s">
        <v>35</v>
      </c>
      <c r="D18" s="35">
        <v>1.7500000000000002E-2</v>
      </c>
      <c r="E18" s="34" t="s">
        <v>36</v>
      </c>
      <c r="F18" s="34">
        <v>13</v>
      </c>
      <c r="G18" s="39" t="s">
        <v>231</v>
      </c>
      <c r="H18" s="37">
        <v>142</v>
      </c>
      <c r="I18" s="34">
        <v>5</v>
      </c>
      <c r="J18" s="34" t="s">
        <v>37</v>
      </c>
      <c r="K18" s="26">
        <v>2</v>
      </c>
      <c r="L18" s="38">
        <v>7.9799999999999992E-3</v>
      </c>
      <c r="M18" s="38">
        <v>8.0800000000000004E-3</v>
      </c>
      <c r="N18" s="38">
        <v>8.2799999999999992E-3</v>
      </c>
      <c r="O18" s="38">
        <v>8.5800000000000008E-3</v>
      </c>
      <c r="P18" s="38">
        <v>8.7799999999999996E-3</v>
      </c>
      <c r="Q18" s="38">
        <v>9.7800000000000005E-3</v>
      </c>
      <c r="R18" s="38">
        <v>1.0279999999999999E-2</v>
      </c>
      <c r="S18" s="38">
        <v>1.0279999999999999E-2</v>
      </c>
      <c r="T18" s="38">
        <v>1.0279999999999999E-2</v>
      </c>
      <c r="U18" s="38">
        <v>9.8799999999999999E-3</v>
      </c>
    </row>
    <row r="19" spans="1:21" ht="19">
      <c r="A19" s="33" t="s">
        <v>39</v>
      </c>
      <c r="B19" s="26" t="s">
        <v>233</v>
      </c>
      <c r="C19" s="34" t="s">
        <v>40</v>
      </c>
      <c r="D19" s="35">
        <v>2.2499999999999999E-2</v>
      </c>
      <c r="E19" s="34" t="s">
        <v>41</v>
      </c>
      <c r="F19" s="34">
        <v>25</v>
      </c>
      <c r="G19" s="39" t="s">
        <v>231</v>
      </c>
      <c r="H19" s="37">
        <v>142</v>
      </c>
      <c r="I19" s="34">
        <v>5</v>
      </c>
      <c r="J19" s="34" t="s">
        <v>42</v>
      </c>
      <c r="K19" s="26">
        <v>2</v>
      </c>
      <c r="L19" s="38">
        <v>1.0749999999999999E-2</v>
      </c>
      <c r="M19" s="38">
        <v>1.0749999999999999E-2</v>
      </c>
      <c r="N19" s="38">
        <v>1.0999999999999999E-2</v>
      </c>
      <c r="O19" s="38">
        <v>1.12E-2</v>
      </c>
      <c r="P19" s="38">
        <v>1.14E-2</v>
      </c>
      <c r="Q19" s="38">
        <v>1.235E-2</v>
      </c>
      <c r="R19" s="38">
        <v>1.2749999999999999E-2</v>
      </c>
      <c r="S19" s="38">
        <v>1.2800000000000001E-2</v>
      </c>
      <c r="T19" s="38">
        <v>1.29E-2</v>
      </c>
      <c r="U19" s="38">
        <v>1.2449999999999999E-2</v>
      </c>
    </row>
    <row r="20" spans="1:21" ht="19">
      <c r="A20" s="33" t="s">
        <v>1</v>
      </c>
      <c r="B20" s="26" t="s">
        <v>235</v>
      </c>
      <c r="C20" s="34" t="s">
        <v>25</v>
      </c>
      <c r="D20" s="35">
        <v>2.5000000000000001E-2</v>
      </c>
      <c r="E20" s="34" t="s">
        <v>27</v>
      </c>
      <c r="F20" s="34">
        <v>28</v>
      </c>
      <c r="G20" s="39" t="s">
        <v>230</v>
      </c>
      <c r="H20" s="37">
        <v>51</v>
      </c>
      <c r="I20" s="34">
        <v>3</v>
      </c>
      <c r="J20" s="34" t="s">
        <v>26</v>
      </c>
      <c r="K20" s="26">
        <v>2</v>
      </c>
      <c r="L20" s="38">
        <v>1.162E-2</v>
      </c>
      <c r="M20" s="38">
        <v>1.179E-2</v>
      </c>
      <c r="N20" s="38">
        <v>1.183E-2</v>
      </c>
      <c r="O20" s="38">
        <v>1.201E-2</v>
      </c>
      <c r="P20" s="38">
        <v>1.222E-2</v>
      </c>
      <c r="Q20" s="38">
        <v>1.3129999999999999E-2</v>
      </c>
      <c r="R20" s="38">
        <v>1.357E-2</v>
      </c>
      <c r="S20" s="38">
        <v>1.37E-2</v>
      </c>
      <c r="T20" s="38">
        <v>1.374E-2</v>
      </c>
      <c r="U20" s="38">
        <v>1.3350000000000001E-2</v>
      </c>
    </row>
    <row r="21" spans="1:21" ht="19">
      <c r="A21" s="33" t="s">
        <v>44</v>
      </c>
      <c r="B21" s="26" t="s">
        <v>236</v>
      </c>
      <c r="C21" s="34" t="s">
        <v>45</v>
      </c>
      <c r="D21" s="35">
        <v>1.4999999999999999E-2</v>
      </c>
      <c r="E21" s="34" t="s">
        <v>46</v>
      </c>
      <c r="F21" s="34">
        <v>31</v>
      </c>
      <c r="G21" s="39" t="s">
        <v>231</v>
      </c>
      <c r="H21" s="37">
        <v>142</v>
      </c>
      <c r="I21" s="34">
        <v>5</v>
      </c>
      <c r="J21" s="34" t="s">
        <v>47</v>
      </c>
      <c r="K21" s="26">
        <v>2</v>
      </c>
      <c r="L21" s="38">
        <v>1.278E-2</v>
      </c>
      <c r="M21" s="38">
        <v>1.251E-2</v>
      </c>
      <c r="N21" s="38">
        <v>1.255E-2</v>
      </c>
      <c r="O21" s="38">
        <v>1.2699999999999999E-2</v>
      </c>
      <c r="P21" s="38">
        <v>1.294E-2</v>
      </c>
      <c r="Q21" s="38">
        <v>1.384E-2</v>
      </c>
      <c r="R21" s="38">
        <v>1.4149999999999999E-2</v>
      </c>
      <c r="S21" s="38">
        <v>1.439E-2</v>
      </c>
      <c r="T21" s="38">
        <v>1.431E-2</v>
      </c>
      <c r="U21" s="38">
        <v>1.392E-2</v>
      </c>
    </row>
    <row r="22" spans="1:21" ht="19">
      <c r="A22" s="33" t="s">
        <v>154</v>
      </c>
      <c r="B22" s="26" t="s">
        <v>237</v>
      </c>
      <c r="C22" s="34" t="s">
        <v>155</v>
      </c>
      <c r="D22" s="35">
        <v>1.2500000000000001E-2</v>
      </c>
      <c r="E22" s="34" t="s">
        <v>156</v>
      </c>
      <c r="F22" s="34">
        <v>37</v>
      </c>
      <c r="G22" s="39" t="s">
        <v>231</v>
      </c>
      <c r="H22" s="37">
        <v>142</v>
      </c>
      <c r="I22" s="34">
        <v>5</v>
      </c>
      <c r="J22" s="34" t="s">
        <v>157</v>
      </c>
      <c r="K22" s="26">
        <v>2</v>
      </c>
      <c r="L22" s="38">
        <v>1.371E-2</v>
      </c>
      <c r="M22" s="38">
        <v>1.3610000000000001E-2</v>
      </c>
      <c r="N22" s="38">
        <v>1.3820000000000001E-2</v>
      </c>
      <c r="O22" s="38">
        <v>1.388E-2</v>
      </c>
      <c r="P22" s="38">
        <v>1.423E-2</v>
      </c>
      <c r="Q22" s="38">
        <v>1.5049999999999999E-2</v>
      </c>
      <c r="R22" s="38">
        <v>1.55E-2</v>
      </c>
      <c r="S22" s="38">
        <v>1.553E-2</v>
      </c>
      <c r="T22" s="38">
        <v>1.5570000000000001E-2</v>
      </c>
      <c r="U22" s="38">
        <v>1.502E-2</v>
      </c>
    </row>
    <row r="23" spans="1:21" ht="19">
      <c r="A23" s="33" t="s">
        <v>160</v>
      </c>
      <c r="B23" s="26" t="s">
        <v>238</v>
      </c>
      <c r="C23" s="34" t="s">
        <v>161</v>
      </c>
      <c r="D23" s="35">
        <v>5.0000000000000001E-3</v>
      </c>
      <c r="E23" s="34" t="s">
        <v>162</v>
      </c>
      <c r="F23" s="34">
        <v>43</v>
      </c>
      <c r="G23" s="39" t="s">
        <v>231</v>
      </c>
      <c r="H23" s="37">
        <v>142</v>
      </c>
      <c r="I23" s="34">
        <v>5</v>
      </c>
      <c r="J23" s="34" t="s">
        <v>163</v>
      </c>
      <c r="K23" s="26">
        <v>2</v>
      </c>
      <c r="L23" s="38">
        <v>1.455E-2</v>
      </c>
      <c r="M23" s="38">
        <v>1.438E-2</v>
      </c>
      <c r="N23" s="38">
        <v>1.423E-2</v>
      </c>
      <c r="O23" s="38">
        <v>1.423E-2</v>
      </c>
      <c r="P23" s="38">
        <v>1.4489999999999999E-2</v>
      </c>
      <c r="Q23" s="38">
        <v>1.5219999999999999E-2</v>
      </c>
      <c r="R23" s="38">
        <v>1.5720000000000001E-2</v>
      </c>
      <c r="S23" s="38">
        <v>1.6039999999999999E-2</v>
      </c>
      <c r="T23" s="38">
        <v>1.593E-2</v>
      </c>
      <c r="U23" s="38">
        <v>1.5570000000000001E-2</v>
      </c>
    </row>
    <row r="24" spans="1:21" ht="19">
      <c r="A24" s="33" t="s">
        <v>172</v>
      </c>
      <c r="B24" s="26" t="s">
        <v>239</v>
      </c>
      <c r="C24" s="34" t="s">
        <v>173</v>
      </c>
      <c r="D24" s="35">
        <v>2.5000000000000001E-3</v>
      </c>
      <c r="E24" s="34" t="s">
        <v>174</v>
      </c>
      <c r="F24" s="34">
        <v>49</v>
      </c>
      <c r="G24" s="39" t="s">
        <v>231</v>
      </c>
      <c r="H24" s="37">
        <v>142</v>
      </c>
      <c r="I24" s="34">
        <v>5</v>
      </c>
      <c r="J24" s="34" t="s">
        <v>175</v>
      </c>
      <c r="K24" s="26">
        <v>2</v>
      </c>
      <c r="L24" s="38">
        <v>1.5140000000000001E-2</v>
      </c>
      <c r="M24" s="38">
        <v>1.498E-2</v>
      </c>
      <c r="N24" s="38">
        <v>1.512E-2</v>
      </c>
      <c r="O24" s="38">
        <v>1.506E-2</v>
      </c>
      <c r="P24" s="38">
        <v>1.533E-2</v>
      </c>
      <c r="Q24" s="38">
        <v>1.61E-2</v>
      </c>
      <c r="R24" s="38">
        <v>1.669E-2</v>
      </c>
      <c r="S24" s="38">
        <v>1.677E-2</v>
      </c>
      <c r="T24" s="38">
        <v>1.6719999999999999E-2</v>
      </c>
      <c r="U24" s="38">
        <v>1.6240000000000001E-2</v>
      </c>
    </row>
    <row r="25" spans="1:21" ht="19">
      <c r="A25" s="33" t="s">
        <v>177</v>
      </c>
      <c r="B25" s="26" t="s">
        <v>240</v>
      </c>
      <c r="C25" s="34" t="s">
        <v>178</v>
      </c>
      <c r="D25" s="35">
        <v>0.01</v>
      </c>
      <c r="E25" s="34" t="s">
        <v>179</v>
      </c>
      <c r="F25" s="34">
        <v>55</v>
      </c>
      <c r="G25" s="39" t="s">
        <v>231</v>
      </c>
      <c r="H25" s="37">
        <v>142</v>
      </c>
      <c r="I25" s="34">
        <v>5</v>
      </c>
      <c r="J25" s="34" t="s">
        <v>180</v>
      </c>
      <c r="K25" s="26">
        <v>2</v>
      </c>
      <c r="L25" s="38">
        <v>1.528E-2</v>
      </c>
      <c r="M25" s="38">
        <v>1.519E-2</v>
      </c>
      <c r="N25" s="38">
        <v>1.5259999999999999E-2</v>
      </c>
      <c r="O25" s="38">
        <v>1.52E-2</v>
      </c>
      <c r="P25" s="38">
        <v>1.545E-2</v>
      </c>
      <c r="Q25" s="38">
        <v>1.6240000000000001E-2</v>
      </c>
      <c r="R25" s="38">
        <v>1.6750000000000001E-2</v>
      </c>
      <c r="S25" s="38">
        <v>1.6889999999999999E-2</v>
      </c>
      <c r="T25" s="38">
        <v>1.6799999999999999E-2</v>
      </c>
      <c r="U25" s="38">
        <v>1.6279999999999999E-2</v>
      </c>
    </row>
    <row r="26" spans="1:21" ht="19">
      <c r="A26" s="33" t="s">
        <v>189</v>
      </c>
      <c r="B26" s="26" t="s">
        <v>241</v>
      </c>
      <c r="C26" s="34" t="s">
        <v>190</v>
      </c>
      <c r="D26" s="35">
        <v>1.2500000000000001E-2</v>
      </c>
      <c r="E26" s="34" t="s">
        <v>191</v>
      </c>
      <c r="F26" s="34">
        <v>61</v>
      </c>
      <c r="G26" s="39" t="s">
        <v>231</v>
      </c>
      <c r="H26" s="37">
        <v>142</v>
      </c>
      <c r="I26" s="34">
        <v>5</v>
      </c>
      <c r="J26" s="34" t="s">
        <v>192</v>
      </c>
      <c r="K26" s="26">
        <v>2</v>
      </c>
      <c r="L26" s="38">
        <v>1.5810000000000001E-2</v>
      </c>
      <c r="M26" s="38">
        <v>1.567E-2</v>
      </c>
      <c r="N26" s="38">
        <v>1.583E-2</v>
      </c>
      <c r="O26" s="38">
        <v>1.575E-2</v>
      </c>
      <c r="P26" s="38">
        <v>1.602E-2</v>
      </c>
      <c r="Q26" s="38">
        <v>1.677E-2</v>
      </c>
      <c r="R26" s="38">
        <v>1.7309999999999999E-2</v>
      </c>
      <c r="S26" s="38">
        <v>1.7399999999999999E-2</v>
      </c>
      <c r="T26" s="38">
        <v>1.7340000000000001E-2</v>
      </c>
      <c r="U26" s="38">
        <v>1.6799999999999999E-2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0-3yr</vt:lpstr>
      <vt:lpstr>Sheet2</vt:lpstr>
      <vt:lpstr>Sheet3 clean price</vt:lpstr>
      <vt:lpstr>Sheet3 dirty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2022-02-04T22:37:42Z</dcterms:created>
  <dcterms:modified xsi:type="dcterms:W3CDTF">2022-02-13T05:04:03Z</dcterms:modified>
</cp:coreProperties>
</file>