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afeea048288652/Being Worked On/ABC/"/>
    </mc:Choice>
  </mc:AlternateContent>
  <xr:revisionPtr revIDLastSave="1287" documentId="13_ncr:1_{D100D1C7-E72F-49F7-8D4F-63FE7CC43D1A}" xr6:coauthVersionLast="47" xr6:coauthVersionMax="47" xr10:uidLastSave="{981A163D-D392-A948-AE50-7C352FCBF018}"/>
  <bookViews>
    <workbookView xWindow="3420" yWindow="500" windowWidth="25380" windowHeight="17500" xr2:uid="{2ED809FF-7718-4B50-B69B-7CFA41F8CC57}"/>
  </bookViews>
  <sheets>
    <sheet name="UAT-15 &amp; 16 Feb" sheetId="1" r:id="rId1"/>
    <sheet name="screen issu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1" l="1"/>
  <c r="A45" i="1"/>
  <c r="A5" i="1" l="1"/>
  <c r="A6" i="1" s="1"/>
  <c r="A7" i="1" s="1"/>
  <c r="A8" i="1" s="1"/>
  <c r="A9" i="1" s="1"/>
  <c r="A10" i="1" s="1"/>
  <c r="A11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<sst xmlns="http://schemas.openxmlformats.org/spreadsheetml/2006/main" count="424" uniqueCount="191">
  <si>
    <t>No</t>
  </si>
  <si>
    <t>Phase</t>
  </si>
  <si>
    <t>Raised By</t>
  </si>
  <si>
    <t>Position</t>
  </si>
  <si>
    <t>Raised Date</t>
  </si>
  <si>
    <t>Issue Description</t>
  </si>
  <si>
    <t>Category</t>
  </si>
  <si>
    <t>Priority</t>
  </si>
  <si>
    <t>Status</t>
  </si>
  <si>
    <t>Remarks</t>
  </si>
  <si>
    <t>Budget</t>
  </si>
  <si>
    <t>Report</t>
  </si>
  <si>
    <t>Midle</t>
  </si>
  <si>
    <t>Close</t>
  </si>
  <si>
    <t>Transaksi</t>
  </si>
  <si>
    <t>High</t>
  </si>
  <si>
    <t>Low</t>
  </si>
  <si>
    <t>Open</t>
  </si>
  <si>
    <t>SIT - A&amp;P Manual (Selmar)</t>
  </si>
  <si>
    <t>15 &amp; 16 Februari 2024</t>
  </si>
  <si>
    <t xml:space="preserve">Budget JBB tidak dibuat GT MT (tidak JBB GT/MT), dijadi satu JBB
</t>
  </si>
  <si>
    <t>Master Data</t>
  </si>
  <si>
    <t>Nilai budget dibuat ada rounding</t>
  </si>
  <si>
    <t>Sumatera struktur area tidak di bagi 2 menjadi sumbagut &amp; sumbagsel, tapi dibacanya hanya satu menjadi Sumatera (distributor EBF)</t>
  </si>
  <si>
    <t>Data budget cut off menggunakan data dari user, dan akan di naikkan sesuai target di awal Maret 2024</t>
  </si>
  <si>
    <t>Notifikasi emai dari return terikirm 3 kali ke finplan spv  (harusnya cukup satu kali saja)</t>
  </si>
  <si>
    <t>Tombol di finplan harusnya tidak ada revise</t>
  </si>
  <si>
    <t>jika ada delete, finplan gunakan return ke salse dan acor asmen, untuk di delete (diganti baru)</t>
  </si>
  <si>
    <t>Screen list pada budget hanya ada Completed dan In Approval (tidak ada draft dan pending)</t>
  </si>
  <si>
    <t>Report untuk budget</t>
  </si>
  <si>
    <t>Proposal</t>
  </si>
  <si>
    <t>Admin sales area bisa delete projected cost, status proposal sudah full approve</t>
  </si>
  <si>
    <t>Admin Sales SPM, bisa delete screen projected Cost, status proposal sudah approve (1 level)</t>
  </si>
  <si>
    <t>Attachment tidak diisi - sudah save oleh admin sales area (server error) tidak muncul popup</t>
  </si>
  <si>
    <t>Surat Program</t>
  </si>
  <si>
    <t>Revise surat program di admin HO tidak bisa, harus di return ke Admin sales area, padahl matrix surat prorgam ada revise di admin HO</t>
  </si>
  <si>
    <t>Form surat program matrix di admin sales HO sudah diset show tanda tangan, form yg muncul termasuk admin HO - hos tidak muncul</t>
  </si>
  <si>
    <t>Forms</t>
  </si>
  <si>
    <t>Sumatera akan dibuatkan area sendiri, dengan channel me-representasikan sub area sumbagut dan sumbagsel (channel akan ada 6 - khusus untuk area sumatera)
belum ditest dengan membuat area Sumatera</t>
  </si>
  <si>
    <t>coba setting ulang yg sesuai di matrix (show)</t>
  </si>
  <si>
    <t>Proposal sudah diinput semua belum di approve ke level 1, edit oleh admin sales area (server error</t>
  </si>
  <si>
    <t>Proposal sudah selesai edit projected cost diedit (dikosongkan/delete), tapi tetap ada di pending dan bisa di approve oleh level 1 (padahal projected cost kosong)</t>
  </si>
  <si>
    <t>Proposal jika di return (tujuannya hanya edit teks) tidak bisa kembali ke pending/ke approval, jadi harus edit di projected cost/delete projected cost buat ulang yg sama (tp kalo memang yg di edit projected cost tidak masalah</t>
  </si>
  <si>
    <t>Admin Sales area edit proposal pada field text (background) sebelum save muncul error (blm ada approval/draft)</t>
  </si>
  <si>
    <t>Claim</t>
  </si>
  <si>
    <t>dibuatkan supaya bisa edit/dibuat optional saja, karena ada yg tidak ada ppn nya</t>
  </si>
  <si>
    <r>
      <t xml:space="preserve">Screen invoice </t>
    </r>
    <r>
      <rPr>
        <b/>
        <sz val="10"/>
        <color theme="1"/>
        <rFont val="Calibri"/>
        <family val="2"/>
      </rPr>
      <t>ppn otomatis muncul</t>
    </r>
    <r>
      <rPr>
        <sz val="10"/>
        <color theme="1"/>
        <rFont val="Calibri"/>
        <family val="2"/>
      </rPr>
      <t xml:space="preserve"> (menghitung), tapi tidak bisa edit atau di delete, karena ada juga invoice yg tidak ada ppn nya. Dibuatkan optional</t>
    </r>
  </si>
  <si>
    <t>Screen status approval (semua ada tambahan informasi untuk tombol revise, reject, return (reason nya apa)</t>
  </si>
  <si>
    <t>dibuatkan didalam screen status approval (ditambahkan informasi catatan revise/return/reject</t>
  </si>
  <si>
    <t>Total ammount claim dalam CL, di screen detail dan screen header</t>
  </si>
  <si>
    <t>Screen CL - add claim (tombol add claim), ada informasi tanggal input claim</t>
  </si>
  <si>
    <t>CL</t>
  </si>
  <si>
    <t>All Status Approval</t>
  </si>
  <si>
    <t>CL print ada banyak disesuaikan, supaya terlihat rapih</t>
  </si>
  <si>
    <t>Form proposal field background, mechanism dan objective dibatasin baris</t>
  </si>
  <si>
    <t>Proses input (creator) diawal, tidak ada submit atau proses save untuk mengunci screen inputan/entry data, yg terjadi adalah ketika sudah memasukan projected cost trigger ke pending/ke approver screen di admin msh di posisi sama bisa edit meski approver dilain waktu sudah melakukan approver</t>
  </si>
  <si>
    <t>Tab informasi screen list, Open menjadi completed, draft dan In Approval
di In Approval ditambah kolom nama approvers terakhir (status approver)</t>
  </si>
  <si>
    <t>Surat program dan CL untuk area surat di bagian atas area disesuaikan</t>
  </si>
  <si>
    <t>Surat Program &amp; CL</t>
  </si>
  <si>
    <t>Form Claim masih belum bentuk yg sudah didiskusikan</t>
  </si>
  <si>
    <t>data budget dari user akan menggunakan data Januari 2024
re-cek apakah bisa data februari 2024, meski bertahap tidak masalah sd akhir februari</t>
  </si>
  <si>
    <t>Form claim untuk field, remarks diganti dengan invoice description</t>
  </si>
  <si>
    <t>Form claim tambah field Periode Claim (free text)</t>
  </si>
  <si>
    <t>harusnya dikunci saat projected cost diinput dan ada tombol submit/save
Sudah ditambahkan fungsi submit, tinggal di assign ke user yg mendapatkan otorisasi submit</t>
  </si>
  <si>
    <t>keputusan tetap JBB GT dan JBB MT</t>
  </si>
  <si>
    <t>Data list proposal (pada screen list), bisa di export ke excel)</t>
  </si>
  <si>
    <t>berlaku semua screen list budget, Claim, Surat program dan CL</t>
  </si>
  <si>
    <t>`</t>
  </si>
  <si>
    <t>Release Claim masih satu-satu, dibuat bisa select all saja</t>
  </si>
  <si>
    <t>Proses baru setelah selmar sudah dibuat</t>
  </si>
  <si>
    <t xml:space="preserve">Pada saat Claim di Revise dan di Save tidak ada perubahan </t>
  </si>
  <si>
    <t>sisa kolom terakhir ada kelebihan dikit</t>
  </si>
  <si>
    <t>List claim---ada informasi nomor CL (jika sudah di buat CL)</t>
  </si>
  <si>
    <t>Bisa melakukan copy paste image langsung ke surat (tanpa save dulu)</t>
  </si>
  <si>
    <t>Tulisan akhir pd surat program ada yg di hide, kemudian muncul setelah final approve ada dibawah tulisan akhir surat "Demikian surat ini kami sampaikan."</t>
  </si>
  <si>
    <t>Tulisan pada label posisi BOM dan TMM font ke kecilan</t>
  </si>
  <si>
    <t>Belum ada diskusi details</t>
  </si>
  <si>
    <t>Create claim, pilihan yang di show proposal (saat ini surat program
No.surat Prog, Deskripsi, No Proposal</t>
  </si>
  <si>
    <t>Ada nomor CL pada claim list</t>
  </si>
  <si>
    <t>List</t>
  </si>
  <si>
    <t>Ketika upload file lebih dari 2MB tidak ada message error</t>
  </si>
  <si>
    <t>harus ada message error</t>
  </si>
  <si>
    <t>Close proposal dibuatkan menu, dibuat otorisasi</t>
  </si>
  <si>
    <t>Budgeet</t>
  </si>
  <si>
    <t>dikembalikan seperti awal</t>
  </si>
  <si>
    <t>No.Surat program SBS-30043/MT/JABAR/MPP/03/2024, berbeda dengan nomor yang ada di list</t>
  </si>
  <si>
    <t>Default bulan pada tanggal surat program gunakan tanggal indonesia</t>
  </si>
  <si>
    <t>Ada total nilai per kolom di screen budgeet</t>
  </si>
  <si>
    <t>ketika add proposal tambahan ada referensi no.proposal sebelumnya</t>
  </si>
  <si>
    <t>checklist</t>
  </si>
  <si>
    <t>no.proposal</t>
  </si>
  <si>
    <t>channel</t>
  </si>
  <si>
    <t>periode program</t>
  </si>
  <si>
    <t>from</t>
  </si>
  <si>
    <t>to</t>
  </si>
  <si>
    <t>balance</t>
  </si>
  <si>
    <t>nama program (deksprop)</t>
  </si>
  <si>
    <t>tanda/flag sudah ada suart program</t>
  </si>
  <si>
    <t>Due date, otomatis 30 hari dari tanggal input claim</t>
  </si>
  <si>
    <t>ending balance</t>
  </si>
  <si>
    <t>Create claim : screen ketika pilih proposal bisa diketahui status proposalnya
==&gt; no proposal, desk, channel, periode proposal, ending balance</t>
  </si>
  <si>
    <t>selmar by account</t>
  </si>
  <si>
    <t>account : outlet/toko turunan dari distributor MT</t>
  </si>
  <si>
    <t>Area</t>
  </si>
  <si>
    <t>distributor</t>
  </si>
  <si>
    <t>account</t>
  </si>
  <si>
    <t>JATIM</t>
  </si>
  <si>
    <t>MT</t>
  </si>
  <si>
    <t>UDN-JATIM</t>
  </si>
  <si>
    <t>INDOMARET</t>
  </si>
  <si>
    <t>SAT</t>
  </si>
  <si>
    <t>INDOGROSIR</t>
  </si>
  <si>
    <t>HENRY</t>
  </si>
  <si>
    <t>LAURENCE</t>
  </si>
  <si>
    <t>JATENG</t>
  </si>
  <si>
    <t>ABC</t>
  </si>
  <si>
    <t>INDOMERIT</t>
  </si>
  <si>
    <t>ALFAMERIT</t>
  </si>
  <si>
    <t>Pada saat pilih add proposal tambahan, kondisi sekarang tidak muncul proposal tamabhannya</t>
  </si>
  <si>
    <t>pengajuan proposal yang akan di close</t>
  </si>
  <si>
    <t>detail close proposal</t>
  </si>
  <si>
    <t>admin area pilih satu-satu</t>
  </si>
  <si>
    <t>admin area</t>
  </si>
  <si>
    <t>admin HO</t>
  </si>
  <si>
    <t>manager HO</t>
  </si>
  <si>
    <t>select satu-satu</t>
  </si>
  <si>
    <t>fpm</t>
  </si>
  <si>
    <t>(sesuai channel)</t>
  </si>
  <si>
    <t>all channel</t>
  </si>
  <si>
    <t>select all</t>
  </si>
  <si>
    <t>Menu program diganti jadi surat (jgn program aja)</t>
  </si>
  <si>
    <t>search field</t>
  </si>
  <si>
    <t>ada 1 claim dari 2 proposal (proposal utama dan tambahan) :
Claim datang 1 = 17juta - proposal sisa 10juta, proposal tambahan 15juta
pada saat claim (setelah tambahan proposal ada), harusnya bisa pilih semua proposaal turunanya/multiple</t>
  </si>
  <si>
    <t>1. semua proposal bisa di close</t>
  </si>
  <si>
    <t>Syarat :</t>
  </si>
  <si>
    <t>Distributor</t>
  </si>
  <si>
    <t>No Proposal</t>
  </si>
  <si>
    <t>Channel</t>
  </si>
  <si>
    <t>From To</t>
  </si>
  <si>
    <t>Projected Cost</t>
  </si>
  <si>
    <t>Ending Balance</t>
  </si>
  <si>
    <t>Nama Program (deskripsi program)</t>
  </si>
  <si>
    <t>2. Area sama</t>
  </si>
  <si>
    <t>3. Bisa beda Distributor</t>
  </si>
  <si>
    <t>UNIRAMA DUTA NIAGA - JATENG</t>
  </si>
  <si>
    <t>CV. SURYA PERKASA</t>
  </si>
  <si>
    <t>PBS02</t>
  </si>
  <si>
    <t>GT</t>
  </si>
  <si>
    <t>PBS-2017</t>
  </si>
  <si>
    <t>tes</t>
  </si>
  <si>
    <t xml:space="preserve">tes2 </t>
  </si>
  <si>
    <t>Tick</t>
  </si>
  <si>
    <t>Catatan :</t>
  </si>
  <si>
    <t>Pada saat add proposal, hanya tampil list proposal yg belum di closed</t>
  </si>
  <si>
    <t>Create surat program : screen ketika pilih proposal bisa diketahui status proposalnya
==&gt; ada kolom flag/ceklist sudah ada surat program, no proposal, deskripsi program, channel, periode proposal, balance</t>
  </si>
  <si>
    <t>1 proposal bisa lebih banyak surat program</t>
  </si>
  <si>
    <t>Simulasi</t>
  </si>
  <si>
    <t>Proposal a</t>
  </si>
  <si>
    <t>10 Juta</t>
  </si>
  <si>
    <t xml:space="preserve">Claim </t>
  </si>
  <si>
    <t>15 Juta</t>
  </si>
  <si>
    <t xml:space="preserve">Add Proposal </t>
  </si>
  <si>
    <t>7 Juta</t>
  </si>
  <si>
    <t>?</t>
  </si>
  <si>
    <t>Nilai add proposal sesuai kekurangannya
dan add proposal apakah boleh kembali ke budget</t>
  </si>
  <si>
    <t>Tambahan</t>
  </si>
  <si>
    <t>Filter datanya</t>
  </si>
  <si>
    <t>User ID</t>
  </si>
  <si>
    <t>Claim-CL</t>
  </si>
  <si>
    <t>Title release</t>
  </si>
  <si>
    <t>Transfer budget antar channel</t>
  </si>
  <si>
    <t>bisa juga dalam report</t>
  </si>
  <si>
    <t>Expoprt List</t>
  </si>
  <si>
    <t>Menu export untuk semua list (budget, claim, etc)</t>
  </si>
  <si>
    <t>Semua List data pada screeen list bisa di export ke excel</t>
  </si>
  <si>
    <t>atau dibuatkan report</t>
  </si>
  <si>
    <t>sama seperti issue no.40</t>
  </si>
  <si>
    <t>proses close diajukan oleh user admin sales area, bisa memilih/select proposal yang akan di close, proposal yang muncul tidak dibatasi (akan banyak validasi), approval matrix (admin sales area, admin ho, manager HO, fpm), para approver bisa select all</t>
  </si>
  <si>
    <t>proposal tambahan akan di link ke proposal utamanya</t>
  </si>
  <si>
    <t>saat ini isi manual</t>
  </si>
  <si>
    <t>dari konsultan tidak menyarankan ada cek flag proposal (validasi)
tapi jika ditambahkan informasi data yg diperlukan bisa</t>
  </si>
  <si>
    <t>Konsultan tidak menyarankan menghilangkan surat program pada saat buat claim (proses yg diinfo create claim me-refer ke surat program meski tidak ada baca nilai), akan menjadi in consistency alur data
Kalau ditambahkan info data proposal bisa</t>
  </si>
  <si>
    <t>Harus bisa short semua list</t>
  </si>
  <si>
    <t xml:space="preserve">User id hanya bisa dipake di satu device </t>
  </si>
  <si>
    <t>CL disetting header and footer sama ketika diprint</t>
  </si>
  <si>
    <t>Claiman sudah ada CL nya maka harus hilang dari tampilan screen di add new CL</t>
  </si>
  <si>
    <t xml:space="preserve">Untuk kata-kata release bisa kah diganti menjadi approval </t>
  </si>
  <si>
    <t>jika ada 2 yang masuk bersamaan harus kick salah satu ( seperti di SAP ) - tidak bisa simultan</t>
  </si>
  <si>
    <t xml:space="preserve">karena kata-kata release ini agak membingungkan ya </t>
  </si>
  <si>
    <t>Format report selmar dengan data : report budget, proposal, claim, cl</t>
  </si>
  <si>
    <t>Report budget dari Acor dan report-report kebutuhan dari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</si>
</sst>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/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justify" vertical="top"/>
    </xf>
    <xf numFmtId="0" fontId="3" fillId="0" borderId="5" xfId="0" applyFont="1" applyBorder="1" applyAlignment="1">
      <alignment horizontal="center" vertical="top" wrapText="1"/>
    </xf>
    <xf numFmtId="15" fontId="3" fillId="0" borderId="5" xfId="0" applyNumberFormat="1" applyFont="1" applyBorder="1" applyAlignment="1">
      <alignment horizontal="center" vertical="top" wrapText="1"/>
    </xf>
    <xf numFmtId="0" fontId="3" fillId="0" borderId="5" xfId="0" applyFont="1" applyBorder="1" applyAlignment="1">
      <alignment horizontal="justify" vertical="top" wrapText="1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horizontal="justify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justify" vertical="top"/>
    </xf>
    <xf numFmtId="0" fontId="3" fillId="0" borderId="9" xfId="0" applyFont="1" applyBorder="1" applyAlignment="1">
      <alignment horizontal="justify" vertical="top"/>
    </xf>
    <xf numFmtId="0" fontId="3" fillId="0" borderId="8" xfId="0" applyFont="1" applyBorder="1" applyAlignment="1">
      <alignment horizontal="justify" vertical="top" wrapText="1"/>
    </xf>
    <xf numFmtId="0" fontId="3" fillId="0" borderId="11" xfId="0" applyFont="1" applyBorder="1" applyAlignment="1">
      <alignment horizontal="justify" vertical="top"/>
    </xf>
    <xf numFmtId="0" fontId="3" fillId="0" borderId="10" xfId="0" applyFont="1" applyBorder="1" applyAlignment="1">
      <alignment horizontal="justify" vertical="top"/>
    </xf>
    <xf numFmtId="0" fontId="3" fillId="0" borderId="8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9" xfId="0" applyFont="1" applyBorder="1" applyAlignment="1">
      <alignment horizontal="justify" vertical="top" wrapText="1"/>
    </xf>
    <xf numFmtId="0" fontId="3" fillId="0" borderId="11" xfId="0" applyFont="1" applyBorder="1" applyAlignment="1">
      <alignment horizontal="justify" vertical="top" wrapText="1"/>
    </xf>
    <xf numFmtId="15" fontId="3" fillId="0" borderId="8" xfId="0" applyNumberFormat="1" applyFont="1" applyBorder="1" applyAlignment="1">
      <alignment horizontal="center" vertical="top" wrapText="1"/>
    </xf>
    <xf numFmtId="14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5" fontId="3" fillId="0" borderId="8" xfId="0" applyNumberFormat="1" applyFont="1" applyBorder="1" applyAlignment="1">
      <alignment horizontal="center" vertical="center"/>
    </xf>
    <xf numFmtId="0" fontId="5" fillId="2" borderId="0" xfId="0" applyFont="1" applyFill="1"/>
    <xf numFmtId="0" fontId="3" fillId="0" borderId="10" xfId="0" applyFont="1" applyBorder="1" applyAlignment="1">
      <alignment vertical="top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3" xfId="0" applyBorder="1"/>
    <xf numFmtId="0" fontId="0" fillId="0" borderId="17" xfId="0" applyBorder="1"/>
    <xf numFmtId="0" fontId="0" fillId="0" borderId="0" xfId="0" applyAlignment="1">
      <alignment vertical="top" wrapText="1"/>
    </xf>
    <xf numFmtId="0" fontId="3" fillId="0" borderId="10" xfId="0" applyFont="1" applyBorder="1" applyAlignment="1">
      <alignment horizontal="justify" vertical="top" wrapText="1"/>
    </xf>
    <xf numFmtId="0" fontId="6" fillId="0" borderId="12" xfId="0" applyFont="1" applyBorder="1"/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5" borderId="16" xfId="0" applyFill="1" applyBorder="1" applyAlignment="1">
      <alignment vertical="center"/>
    </xf>
    <xf numFmtId="0" fontId="0" fillId="4" borderId="0" xfId="0" applyFill="1"/>
    <xf numFmtId="0" fontId="0" fillId="4" borderId="17" xfId="0" applyFill="1" applyBorder="1"/>
    <xf numFmtId="0" fontId="0" fillId="4" borderId="1" xfId="0" applyFill="1" applyBorder="1"/>
    <xf numFmtId="0" fontId="5" fillId="2" borderId="0" xfId="0" applyFont="1" applyFill="1" applyAlignment="1">
      <alignment horizontal="center" vertical="center"/>
    </xf>
    <xf numFmtId="164" fontId="0" fillId="0" borderId="0" xfId="1" applyNumberFormat="1" applyFont="1"/>
    <xf numFmtId="0" fontId="0" fillId="0" borderId="0" xfId="0" applyAlignment="1">
      <alignment wrapText="1"/>
    </xf>
    <xf numFmtId="0" fontId="0" fillId="3" borderId="0" xfId="0" applyFill="1" applyAlignment="1">
      <alignment horizontal="justify" vertical="top" wrapText="1"/>
    </xf>
    <xf numFmtId="0" fontId="3" fillId="0" borderId="18" xfId="0" applyFont="1" applyBorder="1" applyAlignment="1">
      <alignment horizontal="center" vertical="top"/>
    </xf>
    <xf numFmtId="15" fontId="3" fillId="0" borderId="8" xfId="0" applyNumberFormat="1" applyFont="1" applyBorder="1" applyAlignment="1">
      <alignment horizontal="center" vertical="top"/>
    </xf>
    <xf numFmtId="0" fontId="0" fillId="4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17">
    <dxf>
      <font>
        <b val="0"/>
        <i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top style="hair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1041452</xdr:colOff>
      <xdr:row>29</xdr:row>
      <xdr:rowOff>189809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2DD29E-F762-736D-9BAA-2F1873621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0161905" cy="5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32</xdr:row>
      <xdr:rowOff>142875</xdr:rowOff>
    </xdr:from>
    <xdr:to>
      <xdr:col>10</xdr:col>
      <xdr:colOff>515519</xdr:colOff>
      <xdr:row>34</xdr:row>
      <xdr:rowOff>161875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C4AA10-7316-530C-DB6B-5BAA0243B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" y="6238875"/>
          <a:ext cx="9695238" cy="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10</xdr:col>
      <xdr:colOff>993833</xdr:colOff>
      <xdr:row>65</xdr:row>
      <xdr:rowOff>132619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D226D4-E47D-2C09-640E-81D05164E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6667500"/>
          <a:ext cx="10114286" cy="5847619"/>
        </a:xfrm>
        <a:prstGeom prst="rect">
          <a:avLst/>
        </a:prstGeom>
      </xdr:spPr>
    </xdr:pic>
    <xdr:clientData/>
  </xdr:twoCellAnchor>
  <xdr:twoCellAnchor>
    <xdr:from>
      <xdr:col>0</xdr:col>
      <xdr:colOff>581025</xdr:colOff>
      <xdr:row>67</xdr:row>
      <xdr:rowOff>85725</xdr:rowOff>
    </xdr:from>
    <xdr:to>
      <xdr:col>13</xdr:col>
      <xdr:colOff>484796</xdr:colOff>
      <xdr:row>95</xdr:row>
      <xdr:rowOff>66011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203F1A8C-36E9-5FC7-7656-D7B7B50C8492}"/>
            </a:ext>
          </a:extLst>
        </xdr:cNvPr>
        <xdr:cNvGrpSpPr/>
      </xdr:nvGrpSpPr>
      <xdr:grpSpPr>
        <a:xfrm>
          <a:off x="581025" y="12849225"/>
          <a:ext cx="14286521" cy="5314286"/>
          <a:chOff x="581025" y="12849225"/>
          <a:chExt cx="7828571" cy="5314286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A9DCAA3B-F107-97A5-B040-159192F49A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81025" y="12849225"/>
            <a:ext cx="7828571" cy="5314286"/>
          </a:xfrm>
          <a:prstGeom prst="rect">
            <a:avLst/>
          </a:prstGeom>
        </xdr:spPr>
      </xdr:pic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B3DE844-26F4-1D29-A8B8-EF28496EEA26}"/>
              </a:ext>
            </a:extLst>
          </xdr:cNvPr>
          <xdr:cNvSpPr txBox="1"/>
        </xdr:nvSpPr>
        <xdr:spPr>
          <a:xfrm>
            <a:off x="6029325" y="14030325"/>
            <a:ext cx="155286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tambahan</a:t>
            </a:r>
            <a:r>
              <a:rPr lang="en-US" sz="1100" baseline="0"/>
              <a:t> :</a:t>
            </a:r>
            <a:r>
              <a:rPr lang="en-US" sz="1100"/>
              <a:t> no</a:t>
            </a:r>
            <a:r>
              <a:rPr lang="en-US" sz="1100" baseline="0"/>
              <a:t> proposal</a:t>
            </a:r>
            <a:endParaRPr lang="en-US" sz="1100"/>
          </a:p>
        </xdr:txBody>
      </xdr:sp>
    </xdr:grpSp>
    <xdr:clientData/>
  </xdr:twoCellAnchor>
  <xdr:twoCellAnchor>
    <xdr:from>
      <xdr:col>1</xdr:col>
      <xdr:colOff>9526</xdr:colOff>
      <xdr:row>98</xdr:row>
      <xdr:rowOff>19050</xdr:rowOff>
    </xdr:from>
    <xdr:to>
      <xdr:col>14</xdr:col>
      <xdr:colOff>314326</xdr:colOff>
      <xdr:row>110</xdr:row>
      <xdr:rowOff>47625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D9F538CB-A3B7-4943-47E5-8D348DA91569}"/>
            </a:ext>
          </a:extLst>
        </xdr:cNvPr>
        <xdr:cNvGrpSpPr/>
      </xdr:nvGrpSpPr>
      <xdr:grpSpPr>
        <a:xfrm>
          <a:off x="676276" y="18688050"/>
          <a:ext cx="14893925" cy="2314575"/>
          <a:chOff x="619126" y="18688050"/>
          <a:chExt cx="8229600" cy="2314575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EDEE33A8-3A5D-7BEB-C1C0-4E6F3481AC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19126" y="18688050"/>
            <a:ext cx="8229600" cy="2314575"/>
          </a:xfrm>
          <a:prstGeom prst="rect">
            <a:avLst/>
          </a:prstGeom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88D8DAB2-9040-82DB-9E8C-6D574BF21190}"/>
              </a:ext>
            </a:extLst>
          </xdr:cNvPr>
          <xdr:cNvSpPr txBox="1"/>
        </xdr:nvSpPr>
        <xdr:spPr>
          <a:xfrm>
            <a:off x="7962900" y="19926300"/>
            <a:ext cx="74071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ada no CL</a:t>
            </a:r>
          </a:p>
        </xdr:txBody>
      </xdr:sp>
    </xdr:grpSp>
    <xdr:clientData/>
  </xdr:twoCellAnchor>
  <xdr:twoCellAnchor>
    <xdr:from>
      <xdr:col>1</xdr:col>
      <xdr:colOff>19050</xdr:colOff>
      <xdr:row>112</xdr:row>
      <xdr:rowOff>28575</xdr:rowOff>
    </xdr:from>
    <xdr:to>
      <xdr:col>17</xdr:col>
      <xdr:colOff>570212</xdr:colOff>
      <xdr:row>142</xdr:row>
      <xdr:rowOff>37384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7990AA9C-A88D-6D7A-34DD-0329030052DE}"/>
            </a:ext>
          </a:extLst>
        </xdr:cNvPr>
        <xdr:cNvGrpSpPr/>
      </xdr:nvGrpSpPr>
      <xdr:grpSpPr>
        <a:xfrm>
          <a:off x="685800" y="21364575"/>
          <a:ext cx="18553412" cy="5723809"/>
          <a:chOff x="628650" y="21364575"/>
          <a:chExt cx="10304762" cy="5723809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5CCE14DE-4232-3FD5-3545-FB1A2A19BC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628650" y="21364575"/>
            <a:ext cx="10304762" cy="5723809"/>
          </a:xfrm>
          <a:prstGeom prst="rect">
            <a:avLst/>
          </a:prstGeom>
        </xdr:spPr>
      </xdr:pic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9DA58712-984F-9198-8477-BD9F4714A105}"/>
              </a:ext>
            </a:extLst>
          </xdr:cNvPr>
          <xdr:cNvSpPr txBox="1"/>
        </xdr:nvSpPr>
        <xdr:spPr>
          <a:xfrm>
            <a:off x="4029075" y="22069425"/>
            <a:ext cx="4097468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/>
              <a:t>saat ini proposal</a:t>
            </a:r>
            <a:r>
              <a:rPr lang="en-US" sz="1600" baseline="0"/>
              <a:t> list ini tidak bisa print ke excel</a:t>
            </a:r>
            <a:endParaRPr lang="en-US" sz="1600"/>
          </a:p>
        </xdr:txBody>
      </xdr:sp>
    </xdr:grpSp>
    <xdr:clientData/>
  </xdr:twoCellAnchor>
  <xdr:twoCellAnchor>
    <xdr:from>
      <xdr:col>1</xdr:col>
      <xdr:colOff>9525</xdr:colOff>
      <xdr:row>145</xdr:row>
      <xdr:rowOff>47625</xdr:rowOff>
    </xdr:from>
    <xdr:to>
      <xdr:col>17</xdr:col>
      <xdr:colOff>170211</xdr:colOff>
      <xdr:row>171</xdr:row>
      <xdr:rowOff>66054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1B19EE0C-FEA9-FB5E-3F91-F97CBBDDC5A8}"/>
            </a:ext>
          </a:extLst>
        </xdr:cNvPr>
        <xdr:cNvGrpSpPr/>
      </xdr:nvGrpSpPr>
      <xdr:grpSpPr>
        <a:xfrm>
          <a:off x="676275" y="27670125"/>
          <a:ext cx="18162936" cy="4971429"/>
          <a:chOff x="619125" y="27670125"/>
          <a:chExt cx="9914286" cy="4971429"/>
        </a:xfrm>
      </xdr:grpSpPr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EA07FF2C-B9BA-0BA5-51A7-B1110E975EB6}"/>
              </a:ext>
            </a:extLst>
          </xdr:cNvPr>
          <xdr:cNvGrpSpPr/>
        </xdr:nvGrpSpPr>
        <xdr:grpSpPr>
          <a:xfrm>
            <a:off x="619125" y="27670125"/>
            <a:ext cx="9914286" cy="4971429"/>
            <a:chOff x="619125" y="27670125"/>
            <a:chExt cx="9914286" cy="4971429"/>
          </a:xfrm>
        </xdr:grpSpPr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026CCD65-B5E2-1150-2883-B8F31EAF285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19125" y="27670125"/>
              <a:ext cx="9914286" cy="4971429"/>
            </a:xfrm>
            <a:prstGeom prst="rect">
              <a:avLst/>
            </a:prstGeom>
          </xdr:spPr>
        </xdr:pic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EB88466-EE18-52A8-298A-B2750309F6CF}"/>
                </a:ext>
              </a:extLst>
            </xdr:cNvPr>
            <xdr:cNvSpPr txBox="1"/>
          </xdr:nvSpPr>
          <xdr:spPr>
            <a:xfrm>
              <a:off x="3095625" y="29117925"/>
              <a:ext cx="870046" cy="264560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no.proposal</a:t>
              </a: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DE8625C-F951-4F19-AF49-038BDFC31696}"/>
                </a:ext>
              </a:extLst>
            </xdr:cNvPr>
            <xdr:cNvSpPr txBox="1"/>
          </xdr:nvSpPr>
          <xdr:spPr>
            <a:xfrm>
              <a:off x="4029075" y="29117925"/>
              <a:ext cx="1360757" cy="264560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description proposal</a:t>
              </a:r>
            </a:p>
          </xdr:txBody>
        </xdr:sp>
      </xdr:grp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4163CA90-20C4-1CDD-5056-E9ED3CB39098}"/>
              </a:ext>
            </a:extLst>
          </xdr:cNvPr>
          <xdr:cNvSpPr/>
        </xdr:nvSpPr>
        <xdr:spPr>
          <a:xfrm>
            <a:off x="3048000" y="29575125"/>
            <a:ext cx="863817" cy="287655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176742</xdr:colOff>
      <xdr:row>155</xdr:row>
      <xdr:rowOff>39159</xdr:rowOff>
    </xdr:from>
    <xdr:to>
      <xdr:col>8</xdr:col>
      <xdr:colOff>590550</xdr:colOff>
      <xdr:row>170</xdr:row>
      <xdr:rowOff>105834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BB9F27E-B8E1-469D-9B00-3A1C5F253ACF}"/>
            </a:ext>
          </a:extLst>
        </xdr:cNvPr>
        <xdr:cNvSpPr/>
      </xdr:nvSpPr>
      <xdr:spPr>
        <a:xfrm>
          <a:off x="4473575" y="29566659"/>
          <a:ext cx="1027642" cy="292417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296333</xdr:colOff>
      <xdr:row>172</xdr:row>
      <xdr:rowOff>169334</xdr:rowOff>
    </xdr:from>
    <xdr:to>
      <xdr:col>7</xdr:col>
      <xdr:colOff>255322</xdr:colOff>
      <xdr:row>195</xdr:row>
      <xdr:rowOff>83072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94994F-18A1-9E38-4117-CEFC82F52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0166" y="32935334"/>
          <a:ext cx="6404239" cy="4295238"/>
        </a:xfrm>
        <a:prstGeom prst="rect">
          <a:avLst/>
        </a:prstGeom>
      </xdr:spPr>
    </xdr:pic>
    <xdr:clientData/>
  </xdr:twoCellAnchor>
  <xdr:twoCellAnchor>
    <xdr:from>
      <xdr:col>1</xdr:col>
      <xdr:colOff>328084</xdr:colOff>
      <xdr:row>198</xdr:row>
      <xdr:rowOff>0</xdr:rowOff>
    </xdr:from>
    <xdr:to>
      <xdr:col>15</xdr:col>
      <xdr:colOff>16798</xdr:colOff>
      <xdr:row>226</xdr:row>
      <xdr:rowOff>180286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4377BFCD-F651-84E1-6D50-17F7BC3DBBD3}"/>
            </a:ext>
          </a:extLst>
        </xdr:cNvPr>
        <xdr:cNvGrpSpPr/>
      </xdr:nvGrpSpPr>
      <xdr:grpSpPr>
        <a:xfrm>
          <a:off x="994834" y="37719000"/>
          <a:ext cx="16151089" cy="5514286"/>
          <a:chOff x="941917" y="37719000"/>
          <a:chExt cx="9552381" cy="5514286"/>
        </a:xfrm>
      </xdr:grpSpPr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BCEB5EF5-34CD-1B3B-BACA-6F7239E5A1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941917" y="37719000"/>
            <a:ext cx="9552381" cy="5514286"/>
          </a:xfrm>
          <a:prstGeom prst="rect">
            <a:avLst/>
          </a:prstGeom>
        </xdr:spPr>
      </xdr:pic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DB2C2472-CE8F-CE8A-4D47-063B320FC781}"/>
              </a:ext>
            </a:extLst>
          </xdr:cNvPr>
          <xdr:cNvSpPr txBox="1"/>
        </xdr:nvSpPr>
        <xdr:spPr>
          <a:xfrm>
            <a:off x="5988414" y="38953280"/>
            <a:ext cx="8869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No.proposal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ADB00C08-BA83-46A8-9E84-5F5466A0AC06}"/>
              </a:ext>
            </a:extLst>
          </xdr:cNvPr>
          <xdr:cNvSpPr txBox="1"/>
        </xdr:nvSpPr>
        <xdr:spPr>
          <a:xfrm>
            <a:off x="6598469" y="38899307"/>
            <a:ext cx="91879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program name</a:t>
            </a: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C741DDDF-1824-4E1E-AA8B-B48FC440368A}"/>
              </a:ext>
            </a:extLst>
          </xdr:cNvPr>
          <xdr:cNvSpPr txBox="1"/>
        </xdr:nvSpPr>
        <xdr:spPr>
          <a:xfrm>
            <a:off x="3553884" y="38500050"/>
            <a:ext cx="63684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channel</a:t>
            </a:r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AC178F4A-B641-4815-9FFC-0E2A43C803BF}"/>
              </a:ext>
            </a:extLst>
          </xdr:cNvPr>
          <xdr:cNvSpPr txBox="1"/>
        </xdr:nvSpPr>
        <xdr:spPr>
          <a:xfrm>
            <a:off x="4309534" y="38366699"/>
            <a:ext cx="808619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periode</a:t>
            </a:r>
          </a:p>
          <a:p>
            <a:r>
              <a:rPr lang="en-US" sz="1100"/>
              <a:t>from</a:t>
            </a:r>
            <a:r>
              <a:rPr lang="en-US" sz="1100" baseline="0"/>
              <a:t>       to</a:t>
            </a:r>
            <a:endParaRPr lang="en-US" sz="11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69408B09-102D-4849-A94B-8DF224F74611}"/>
              </a:ext>
            </a:extLst>
          </xdr:cNvPr>
          <xdr:cNvSpPr txBox="1"/>
        </xdr:nvSpPr>
        <xdr:spPr>
          <a:xfrm>
            <a:off x="5234518" y="38402682"/>
            <a:ext cx="105355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ending balance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BF469B-6412-4E8E-BED2-B465DAF3BBC3}" name="Table2454" displayName="Table2454" ref="A3:J63" totalsRowShown="0" headerRowDxfId="16" dataDxfId="14" headerRowBorderDxfId="15" tableBorderDxfId="13" totalsRowBorderDxfId="12">
  <autoFilter ref="A3:J63" xr:uid="{FCBF469B-6412-4E8E-BED2-B465DAF3BBC3}">
    <filterColumn colId="8">
      <filters blank="1">
        <filter val="Open"/>
      </filters>
    </filterColumn>
  </autoFilter>
  <tableColumns count="10">
    <tableColumn id="1" xr3:uid="{CD8992C0-66D6-4BDD-BDC3-D1D2617D9229}" name="No" dataDxfId="11"/>
    <tableColumn id="2" xr3:uid="{6CE2F42A-0295-4C9E-88D3-B66FC74AE298}" name="Phase" dataDxfId="10"/>
    <tableColumn id="3" xr3:uid="{C653C8B4-16DA-49CC-962B-7BE3ECB10FCE}" name="Raised By" dataDxfId="9"/>
    <tableColumn id="11" xr3:uid="{E4780BBA-AF6E-44A8-86A7-81BE182CE831}" name="Position" dataDxfId="8"/>
    <tableColumn id="4" xr3:uid="{E58EF131-8BFB-44EC-B99E-9CB45A7870DD}" name="Raised Date" dataDxfId="7"/>
    <tableColumn id="5" xr3:uid="{AF60F2A5-0C3D-476D-AE1B-CB7CC716CF58}" name="Issue Description" dataDxfId="6"/>
    <tableColumn id="7" xr3:uid="{9ED2B6D7-F0F9-4A5B-94B8-017C627F25D5}" name="Category" dataDxfId="5"/>
    <tableColumn id="8" xr3:uid="{26DD5E55-0015-4436-8BE4-9E9DF5E18E10}" name="Priority" dataDxfId="4"/>
    <tableColumn id="9" xr3:uid="{54988B12-37B3-47D2-9D0D-AEA1E178EE6B}" name="Status" dataDxfId="3"/>
    <tableColumn id="10" xr3:uid="{C66F9AF4-58B5-4492-B698-B410EF57A9C8}" name="Remarks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37D0-3E74-4CCB-989E-DCF4BF5AEA42}">
  <dimension ref="A1:J63"/>
  <sheetViews>
    <sheetView showGridLines="0" tabSelected="1" zoomScaleNormal="100" workbookViewId="0">
      <pane xSplit="4" ySplit="3" topLeftCell="E41" activePane="bottomRight" state="frozen"/>
      <selection pane="topRight" activeCell="E1" sqref="E1"/>
      <selection pane="bottomLeft" activeCell="A4" sqref="A4"/>
      <selection pane="bottomRight" activeCell="I55" sqref="I55"/>
    </sheetView>
  </sheetViews>
  <sheetFormatPr baseColWidth="10" defaultColWidth="9.1640625" defaultRowHeight="15" x14ac:dyDescent="0.2"/>
  <cols>
    <col min="1" max="1" width="7.6640625" style="2" customWidth="1"/>
    <col min="2" max="2" width="13.5" style="2" bestFit="1" customWidth="1"/>
    <col min="3" max="3" width="8.5" style="2" bestFit="1" customWidth="1"/>
    <col min="4" max="4" width="7.5" style="2" bestFit="1" customWidth="1"/>
    <col min="5" max="5" width="11.33203125" style="2" customWidth="1"/>
    <col min="6" max="6" width="71.83203125" style="2" customWidth="1"/>
    <col min="7" max="7" width="15.33203125" style="2" customWidth="1"/>
    <col min="8" max="8" width="9.5" style="2" customWidth="1"/>
    <col min="9" max="9" width="11.5" style="2" customWidth="1"/>
    <col min="10" max="10" width="51.5" style="2" customWidth="1"/>
    <col min="11" max="16384" width="9.1640625" style="2"/>
  </cols>
  <sheetData>
    <row r="1" spans="1:10" ht="19" x14ac:dyDescent="0.25">
      <c r="A1" s="1" t="s">
        <v>18</v>
      </c>
    </row>
    <row r="2" spans="1:10" s="3" customFormat="1" ht="14" x14ac:dyDescent="0.2">
      <c r="A2" s="3" t="s">
        <v>19</v>
      </c>
    </row>
    <row r="3" spans="1:10" s="7" customFormat="1" ht="36" customHeight="1" x14ac:dyDescent="0.2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6" t="s">
        <v>9</v>
      </c>
    </row>
    <row r="4" spans="1:10" s="3" customFormat="1" ht="30" hidden="1" x14ac:dyDescent="0.2">
      <c r="A4" s="8">
        <v>1</v>
      </c>
      <c r="B4" s="9" t="s">
        <v>10</v>
      </c>
      <c r="C4" s="10"/>
      <c r="D4" s="10"/>
      <c r="E4" s="11">
        <v>45337</v>
      </c>
      <c r="F4" s="12" t="s">
        <v>20</v>
      </c>
      <c r="G4" s="13" t="s">
        <v>21</v>
      </c>
      <c r="H4" s="13" t="s">
        <v>16</v>
      </c>
      <c r="I4" s="13" t="s">
        <v>13</v>
      </c>
      <c r="J4" s="14" t="s">
        <v>64</v>
      </c>
    </row>
    <row r="5" spans="1:10" s="3" customFormat="1" hidden="1" x14ac:dyDescent="0.2">
      <c r="A5" s="15">
        <f t="shared" ref="A5:A13" si="0">A4+1</f>
        <v>2</v>
      </c>
      <c r="B5" s="9" t="s">
        <v>10</v>
      </c>
      <c r="C5" s="16"/>
      <c r="D5" s="16"/>
      <c r="E5" s="11">
        <v>45337</v>
      </c>
      <c r="F5" s="17" t="s">
        <v>22</v>
      </c>
      <c r="G5" s="13" t="s">
        <v>14</v>
      </c>
      <c r="H5" s="13" t="s">
        <v>16</v>
      </c>
      <c r="I5" s="13" t="s">
        <v>13</v>
      </c>
      <c r="J5" s="18"/>
    </row>
    <row r="6" spans="1:10" ht="60" hidden="1" x14ac:dyDescent="0.2">
      <c r="A6" s="15">
        <f t="shared" si="0"/>
        <v>3</v>
      </c>
      <c r="B6" s="9" t="s">
        <v>10</v>
      </c>
      <c r="C6" s="19"/>
      <c r="D6" s="17"/>
      <c r="E6" s="11">
        <v>45337</v>
      </c>
      <c r="F6" s="17" t="s">
        <v>23</v>
      </c>
      <c r="G6" s="22" t="s">
        <v>14</v>
      </c>
      <c r="H6" s="22" t="s">
        <v>15</v>
      </c>
      <c r="I6" s="22" t="s">
        <v>13</v>
      </c>
      <c r="J6" s="24" t="s">
        <v>38</v>
      </c>
    </row>
    <row r="7" spans="1:10" ht="45" hidden="1" x14ac:dyDescent="0.2">
      <c r="A7" s="15">
        <f t="shared" si="0"/>
        <v>4</v>
      </c>
      <c r="B7" s="9" t="s">
        <v>10</v>
      </c>
      <c r="C7" s="19"/>
      <c r="D7" s="17"/>
      <c r="E7" s="11">
        <v>45337</v>
      </c>
      <c r="F7" s="21" t="s">
        <v>24</v>
      </c>
      <c r="G7" s="23" t="s">
        <v>21</v>
      </c>
      <c r="H7" s="23" t="s">
        <v>15</v>
      </c>
      <c r="I7" s="23" t="s">
        <v>13</v>
      </c>
      <c r="J7" s="25" t="s">
        <v>60</v>
      </c>
    </row>
    <row r="8" spans="1:10" hidden="1" x14ac:dyDescent="0.2">
      <c r="A8" s="15">
        <f t="shared" si="0"/>
        <v>5</v>
      </c>
      <c r="B8" s="9" t="s">
        <v>10</v>
      </c>
      <c r="C8" s="19"/>
      <c r="D8" s="17"/>
      <c r="E8" s="11">
        <v>45337</v>
      </c>
      <c r="F8" s="17" t="s">
        <v>25</v>
      </c>
      <c r="G8" s="22" t="s">
        <v>14</v>
      </c>
      <c r="H8" s="23" t="s">
        <v>12</v>
      </c>
      <c r="I8" s="23" t="s">
        <v>13</v>
      </c>
      <c r="J8" s="18"/>
    </row>
    <row r="9" spans="1:10" ht="30" hidden="1" x14ac:dyDescent="0.2">
      <c r="A9" s="15">
        <f t="shared" si="0"/>
        <v>6</v>
      </c>
      <c r="B9" s="9" t="s">
        <v>10</v>
      </c>
      <c r="C9" s="19"/>
      <c r="D9" s="17"/>
      <c r="E9" s="11">
        <v>45337</v>
      </c>
      <c r="F9" s="17" t="s">
        <v>26</v>
      </c>
      <c r="G9" s="22" t="s">
        <v>14</v>
      </c>
      <c r="H9" s="23" t="s">
        <v>16</v>
      </c>
      <c r="I9" s="23" t="s">
        <v>13</v>
      </c>
      <c r="J9" s="18" t="s">
        <v>27</v>
      </c>
    </row>
    <row r="10" spans="1:10" hidden="1" x14ac:dyDescent="0.2">
      <c r="A10" s="15">
        <f t="shared" si="0"/>
        <v>7</v>
      </c>
      <c r="B10" s="9" t="s">
        <v>10</v>
      </c>
      <c r="C10" s="19"/>
      <c r="D10" s="17"/>
      <c r="E10" s="11">
        <v>45337</v>
      </c>
      <c r="F10" s="17" t="s">
        <v>28</v>
      </c>
      <c r="G10" s="22" t="s">
        <v>14</v>
      </c>
      <c r="H10" s="23" t="s">
        <v>12</v>
      </c>
      <c r="I10" s="23" t="s">
        <v>13</v>
      </c>
      <c r="J10" s="18"/>
    </row>
    <row r="11" spans="1:10" x14ac:dyDescent="0.2">
      <c r="A11" s="15">
        <f t="shared" si="0"/>
        <v>8</v>
      </c>
      <c r="B11" s="9" t="s">
        <v>10</v>
      </c>
      <c r="C11" s="19"/>
      <c r="D11" s="17"/>
      <c r="E11" s="11">
        <v>45337</v>
      </c>
      <c r="F11" s="21" t="s">
        <v>29</v>
      </c>
      <c r="G11" s="23" t="s">
        <v>11</v>
      </c>
      <c r="H11" s="23" t="s">
        <v>12</v>
      </c>
      <c r="I11" s="23" t="s">
        <v>17</v>
      </c>
      <c r="J11" s="20" t="s">
        <v>76</v>
      </c>
    </row>
    <row r="12" spans="1:10" x14ac:dyDescent="0.2">
      <c r="A12" s="15">
        <f t="shared" si="0"/>
        <v>9</v>
      </c>
      <c r="B12" s="9" t="s">
        <v>10</v>
      </c>
      <c r="C12" s="19"/>
      <c r="D12" s="17"/>
      <c r="E12" s="11">
        <v>45337</v>
      </c>
      <c r="F12" s="17" t="s">
        <v>170</v>
      </c>
      <c r="G12" s="22" t="s">
        <v>14</v>
      </c>
      <c r="H12" s="22" t="s">
        <v>15</v>
      </c>
      <c r="I12" s="22" t="s">
        <v>13</v>
      </c>
      <c r="J12" s="18" t="s">
        <v>69</v>
      </c>
    </row>
    <row r="13" spans="1:10" hidden="1" x14ac:dyDescent="0.2">
      <c r="A13" s="15">
        <f t="shared" si="0"/>
        <v>10</v>
      </c>
      <c r="B13" s="9" t="s">
        <v>30</v>
      </c>
      <c r="C13" s="19"/>
      <c r="D13" s="17"/>
      <c r="E13" s="11">
        <v>45337</v>
      </c>
      <c r="F13" s="17" t="s">
        <v>32</v>
      </c>
      <c r="G13" s="22" t="s">
        <v>14</v>
      </c>
      <c r="H13" s="23" t="s">
        <v>15</v>
      </c>
      <c r="I13" s="23" t="s">
        <v>13</v>
      </c>
      <c r="J13" s="18"/>
    </row>
    <row r="14" spans="1:10" hidden="1" x14ac:dyDescent="0.2">
      <c r="A14" s="15">
        <f t="shared" ref="A14" si="1">A13+1</f>
        <v>11</v>
      </c>
      <c r="B14" s="9" t="s">
        <v>30</v>
      </c>
      <c r="C14" s="19"/>
      <c r="D14" s="17"/>
      <c r="E14" s="11">
        <v>45337</v>
      </c>
      <c r="F14" s="17" t="s">
        <v>31</v>
      </c>
      <c r="G14" s="22" t="s">
        <v>14</v>
      </c>
      <c r="H14" s="23" t="s">
        <v>15</v>
      </c>
      <c r="I14" s="23" t="s">
        <v>13</v>
      </c>
      <c r="J14" s="18"/>
    </row>
    <row r="15" spans="1:10" ht="30" hidden="1" x14ac:dyDescent="0.2">
      <c r="A15" s="15">
        <f t="shared" ref="A15" si="2">A14+1</f>
        <v>12</v>
      </c>
      <c r="B15" s="9" t="s">
        <v>30</v>
      </c>
      <c r="C15" s="19"/>
      <c r="D15" s="17"/>
      <c r="E15" s="11">
        <v>45337</v>
      </c>
      <c r="F15" s="17" t="s">
        <v>43</v>
      </c>
      <c r="G15" s="22" t="s">
        <v>14</v>
      </c>
      <c r="H15" s="23" t="s">
        <v>15</v>
      </c>
      <c r="I15" s="23" t="s">
        <v>13</v>
      </c>
      <c r="J15" s="18"/>
    </row>
    <row r="16" spans="1:10" hidden="1" x14ac:dyDescent="0.2">
      <c r="A16" s="15">
        <f t="shared" ref="A16" si="3">A15+1</f>
        <v>13</v>
      </c>
      <c r="B16" s="9" t="s">
        <v>30</v>
      </c>
      <c r="C16" s="19"/>
      <c r="D16" s="17"/>
      <c r="E16" s="11">
        <v>45337</v>
      </c>
      <c r="F16" s="21" t="s">
        <v>33</v>
      </c>
      <c r="G16" s="22" t="s">
        <v>14</v>
      </c>
      <c r="H16" s="23" t="s">
        <v>15</v>
      </c>
      <c r="I16" s="23" t="s">
        <v>13</v>
      </c>
      <c r="J16" s="20"/>
    </row>
    <row r="17" spans="1:10" hidden="1" x14ac:dyDescent="0.2">
      <c r="A17" s="15">
        <f t="shared" ref="A17:A20" si="4">A16+1</f>
        <v>14</v>
      </c>
      <c r="B17" s="9" t="s">
        <v>30</v>
      </c>
      <c r="C17" s="19"/>
      <c r="D17" s="17"/>
      <c r="E17" s="11">
        <v>45337</v>
      </c>
      <c r="F17" s="17" t="s">
        <v>40</v>
      </c>
      <c r="G17" s="22" t="s">
        <v>14</v>
      </c>
      <c r="H17" s="23" t="s">
        <v>15</v>
      </c>
      <c r="I17" s="23" t="s">
        <v>13</v>
      </c>
      <c r="J17" s="18"/>
    </row>
    <row r="18" spans="1:10" ht="30" hidden="1" x14ac:dyDescent="0.2">
      <c r="A18" s="15">
        <f t="shared" ref="A18:A33" si="5">A17+1</f>
        <v>15</v>
      </c>
      <c r="B18" s="9" t="s">
        <v>30</v>
      </c>
      <c r="C18" s="19"/>
      <c r="D18" s="17"/>
      <c r="E18" s="11">
        <v>45337</v>
      </c>
      <c r="F18" s="17" t="s">
        <v>41</v>
      </c>
      <c r="G18" s="22" t="s">
        <v>14</v>
      </c>
      <c r="H18" s="23" t="s">
        <v>15</v>
      </c>
      <c r="I18" s="23" t="s">
        <v>13</v>
      </c>
      <c r="J18" s="18"/>
    </row>
    <row r="19" spans="1:10" ht="30" hidden="1" x14ac:dyDescent="0.2">
      <c r="A19" s="15">
        <f t="shared" si="5"/>
        <v>16</v>
      </c>
      <c r="B19" s="9" t="s">
        <v>34</v>
      </c>
      <c r="C19" s="19"/>
      <c r="D19" s="17"/>
      <c r="E19" s="11">
        <v>45337</v>
      </c>
      <c r="F19" s="17" t="s">
        <v>35</v>
      </c>
      <c r="G19" s="22" t="s">
        <v>14</v>
      </c>
      <c r="H19" s="23" t="s">
        <v>15</v>
      </c>
      <c r="I19" s="23" t="s">
        <v>13</v>
      </c>
      <c r="J19" s="18"/>
    </row>
    <row r="20" spans="1:10" ht="30" hidden="1" x14ac:dyDescent="0.2">
      <c r="A20" s="15">
        <f t="shared" si="4"/>
        <v>17</v>
      </c>
      <c r="B20" s="9" t="s">
        <v>34</v>
      </c>
      <c r="C20" s="19"/>
      <c r="D20" s="17"/>
      <c r="E20" s="11">
        <v>45337</v>
      </c>
      <c r="F20" s="17" t="s">
        <v>36</v>
      </c>
      <c r="G20" s="22" t="s">
        <v>37</v>
      </c>
      <c r="H20" s="23" t="s">
        <v>15</v>
      </c>
      <c r="I20" s="23" t="s">
        <v>13</v>
      </c>
      <c r="J20" s="18" t="s">
        <v>39</v>
      </c>
    </row>
    <row r="21" spans="1:10" ht="45" hidden="1" x14ac:dyDescent="0.2">
      <c r="A21" s="15">
        <f t="shared" si="5"/>
        <v>18</v>
      </c>
      <c r="B21" s="9" t="s">
        <v>30</v>
      </c>
      <c r="C21" s="19"/>
      <c r="D21" s="17"/>
      <c r="E21" s="11">
        <v>45338</v>
      </c>
      <c r="F21" s="17" t="s">
        <v>42</v>
      </c>
      <c r="G21" s="22" t="s">
        <v>14</v>
      </c>
      <c r="H21" s="22" t="s">
        <v>16</v>
      </c>
      <c r="I21" s="22" t="s">
        <v>13</v>
      </c>
      <c r="J21" s="18"/>
    </row>
    <row r="22" spans="1:10" ht="30" hidden="1" x14ac:dyDescent="0.2">
      <c r="A22" s="15">
        <f t="shared" si="5"/>
        <v>19</v>
      </c>
      <c r="B22" s="9" t="s">
        <v>44</v>
      </c>
      <c r="C22" s="19"/>
      <c r="D22" s="17"/>
      <c r="E22" s="11">
        <v>45338</v>
      </c>
      <c r="F22" s="17" t="s">
        <v>46</v>
      </c>
      <c r="G22" s="22" t="s">
        <v>14</v>
      </c>
      <c r="H22" s="22" t="s">
        <v>15</v>
      </c>
      <c r="I22" s="22" t="s">
        <v>13</v>
      </c>
      <c r="J22" s="18" t="s">
        <v>45</v>
      </c>
    </row>
    <row r="23" spans="1:10" ht="30" hidden="1" x14ac:dyDescent="0.2">
      <c r="A23" s="15">
        <f t="shared" si="5"/>
        <v>20</v>
      </c>
      <c r="B23" s="9" t="s">
        <v>52</v>
      </c>
      <c r="C23" s="19"/>
      <c r="D23" s="17"/>
      <c r="E23" s="11">
        <v>45338</v>
      </c>
      <c r="F23" s="21" t="s">
        <v>47</v>
      </c>
      <c r="G23" s="22" t="s">
        <v>14</v>
      </c>
      <c r="H23" s="22" t="s">
        <v>16</v>
      </c>
      <c r="I23" s="22" t="s">
        <v>13</v>
      </c>
      <c r="J23" s="20" t="s">
        <v>48</v>
      </c>
    </row>
    <row r="24" spans="1:10" hidden="1" x14ac:dyDescent="0.2">
      <c r="A24" s="15">
        <f>A23+1</f>
        <v>21</v>
      </c>
      <c r="B24" s="9" t="s">
        <v>51</v>
      </c>
      <c r="C24" s="19"/>
      <c r="D24" s="17"/>
      <c r="E24" s="11">
        <v>45338</v>
      </c>
      <c r="F24" s="17" t="s">
        <v>49</v>
      </c>
      <c r="G24" s="22" t="s">
        <v>14</v>
      </c>
      <c r="H24" s="22" t="s">
        <v>12</v>
      </c>
      <c r="I24" s="22" t="s">
        <v>13</v>
      </c>
      <c r="J24" s="18"/>
    </row>
    <row r="25" spans="1:10" hidden="1" x14ac:dyDescent="0.2">
      <c r="A25" s="15">
        <f t="shared" si="5"/>
        <v>22</v>
      </c>
      <c r="B25" s="9" t="s">
        <v>51</v>
      </c>
      <c r="C25" s="19"/>
      <c r="D25" s="17"/>
      <c r="E25" s="11">
        <v>45338</v>
      </c>
      <c r="F25" s="17" t="s">
        <v>50</v>
      </c>
      <c r="G25" s="22" t="s">
        <v>14</v>
      </c>
      <c r="H25" s="22" t="s">
        <v>16</v>
      </c>
      <c r="I25" s="22" t="s">
        <v>13</v>
      </c>
      <c r="J25" s="18"/>
    </row>
    <row r="26" spans="1:10" hidden="1" x14ac:dyDescent="0.2">
      <c r="A26" s="15">
        <f t="shared" si="5"/>
        <v>23</v>
      </c>
      <c r="B26" s="9" t="s">
        <v>51</v>
      </c>
      <c r="C26" s="19"/>
      <c r="D26" s="17"/>
      <c r="E26" s="11">
        <v>45338</v>
      </c>
      <c r="F26" s="21" t="s">
        <v>53</v>
      </c>
      <c r="G26" s="22" t="s">
        <v>14</v>
      </c>
      <c r="H26" s="22" t="s">
        <v>16</v>
      </c>
      <c r="I26" s="22" t="s">
        <v>13</v>
      </c>
      <c r="J26" s="20"/>
    </row>
    <row r="27" spans="1:10" hidden="1" x14ac:dyDescent="0.2">
      <c r="A27" s="15">
        <f t="shared" si="5"/>
        <v>24</v>
      </c>
      <c r="B27" s="9" t="s">
        <v>30</v>
      </c>
      <c r="C27" s="19"/>
      <c r="D27" s="17"/>
      <c r="E27" s="11">
        <v>45338</v>
      </c>
      <c r="F27" s="17" t="s">
        <v>54</v>
      </c>
      <c r="G27" s="22" t="s">
        <v>14</v>
      </c>
      <c r="H27" s="22" t="s">
        <v>12</v>
      </c>
      <c r="I27" s="22" t="s">
        <v>13</v>
      </c>
      <c r="J27" s="18"/>
    </row>
    <row r="28" spans="1:10" ht="45" hidden="1" x14ac:dyDescent="0.2">
      <c r="A28" s="15">
        <f t="shared" si="5"/>
        <v>25</v>
      </c>
      <c r="B28" s="9" t="s">
        <v>30</v>
      </c>
      <c r="C28" s="19"/>
      <c r="D28" s="17"/>
      <c r="E28" s="11">
        <v>45338</v>
      </c>
      <c r="F28" s="21" t="s">
        <v>55</v>
      </c>
      <c r="G28" s="22" t="s">
        <v>14</v>
      </c>
      <c r="H28" s="22" t="s">
        <v>15</v>
      </c>
      <c r="I28" s="22" t="s">
        <v>13</v>
      </c>
      <c r="J28" s="25" t="s">
        <v>63</v>
      </c>
    </row>
    <row r="29" spans="1:10" ht="30" hidden="1" x14ac:dyDescent="0.2">
      <c r="A29" s="15">
        <f t="shared" si="5"/>
        <v>26</v>
      </c>
      <c r="B29" s="17" t="s">
        <v>30</v>
      </c>
      <c r="C29" s="19"/>
      <c r="D29" s="17"/>
      <c r="E29" s="26">
        <v>45338</v>
      </c>
      <c r="F29" s="19" t="s">
        <v>56</v>
      </c>
      <c r="G29" s="22" t="s">
        <v>14</v>
      </c>
      <c r="H29" s="22" t="s">
        <v>12</v>
      </c>
      <c r="I29" s="22" t="s">
        <v>13</v>
      </c>
      <c r="J29" s="18"/>
    </row>
    <row r="30" spans="1:10" ht="30" hidden="1" x14ac:dyDescent="0.2">
      <c r="A30" s="15">
        <f t="shared" si="5"/>
        <v>27</v>
      </c>
      <c r="B30" s="17" t="s">
        <v>58</v>
      </c>
      <c r="C30" s="19"/>
      <c r="D30" s="17"/>
      <c r="E30" s="26">
        <v>45338</v>
      </c>
      <c r="F30" s="17" t="s">
        <v>57</v>
      </c>
      <c r="G30" s="22" t="s">
        <v>37</v>
      </c>
      <c r="H30" s="22" t="s">
        <v>15</v>
      </c>
      <c r="I30" s="22" t="s">
        <v>13</v>
      </c>
      <c r="J30" s="18"/>
    </row>
    <row r="31" spans="1:10" hidden="1" x14ac:dyDescent="0.2">
      <c r="A31" s="15">
        <f t="shared" si="5"/>
        <v>28</v>
      </c>
      <c r="B31" s="9" t="s">
        <v>44</v>
      </c>
      <c r="C31" s="19"/>
      <c r="D31" s="17"/>
      <c r="E31" s="11">
        <v>45338</v>
      </c>
      <c r="F31" s="17" t="s">
        <v>59</v>
      </c>
      <c r="G31" s="22" t="s">
        <v>37</v>
      </c>
      <c r="H31" s="22" t="s">
        <v>15</v>
      </c>
      <c r="I31" s="22" t="s">
        <v>13</v>
      </c>
      <c r="J31" s="18" t="s">
        <v>71</v>
      </c>
    </row>
    <row r="32" spans="1:10" hidden="1" x14ac:dyDescent="0.2">
      <c r="A32" s="15">
        <f t="shared" si="5"/>
        <v>29</v>
      </c>
      <c r="B32" s="9" t="s">
        <v>44</v>
      </c>
      <c r="C32" s="19"/>
      <c r="D32" s="17"/>
      <c r="E32" s="11">
        <v>45338</v>
      </c>
      <c r="F32" s="17" t="s">
        <v>61</v>
      </c>
      <c r="G32" s="22" t="s">
        <v>14</v>
      </c>
      <c r="H32" s="22" t="s">
        <v>15</v>
      </c>
      <c r="I32" s="22" t="s">
        <v>13</v>
      </c>
      <c r="J32" s="18"/>
    </row>
    <row r="33" spans="1:10" hidden="1" x14ac:dyDescent="0.2">
      <c r="A33" s="15">
        <f t="shared" si="5"/>
        <v>30</v>
      </c>
      <c r="B33" s="9" t="s">
        <v>44</v>
      </c>
      <c r="C33" s="19"/>
      <c r="D33" s="17"/>
      <c r="E33" s="11">
        <v>45338</v>
      </c>
      <c r="F33" s="17" t="s">
        <v>62</v>
      </c>
      <c r="G33" s="22" t="s">
        <v>14</v>
      </c>
      <c r="H33" s="22" t="s">
        <v>15</v>
      </c>
      <c r="I33" s="22" t="s">
        <v>13</v>
      </c>
      <c r="J33" s="18"/>
    </row>
    <row r="34" spans="1:10" hidden="1" x14ac:dyDescent="0.2">
      <c r="A34" s="15">
        <f>A33+1</f>
        <v>31</v>
      </c>
      <c r="B34" s="17" t="s">
        <v>30</v>
      </c>
      <c r="C34" s="17"/>
      <c r="D34" s="17"/>
      <c r="E34" s="11">
        <v>45338</v>
      </c>
      <c r="F34" s="17" t="s">
        <v>65</v>
      </c>
      <c r="G34" s="22" t="s">
        <v>11</v>
      </c>
      <c r="H34" s="22" t="s">
        <v>12</v>
      </c>
      <c r="I34" s="22" t="s">
        <v>13</v>
      </c>
      <c r="J34" s="18" t="s">
        <v>66</v>
      </c>
    </row>
    <row r="35" spans="1:10" hidden="1" x14ac:dyDescent="0.2">
      <c r="A35" s="15">
        <f>A34+1</f>
        <v>32</v>
      </c>
      <c r="B35" s="17" t="s">
        <v>44</v>
      </c>
      <c r="C35" s="17" t="s">
        <v>67</v>
      </c>
      <c r="D35" s="17"/>
      <c r="E35" s="11">
        <v>45338</v>
      </c>
      <c r="F35" s="17" t="s">
        <v>68</v>
      </c>
      <c r="G35" s="22" t="s">
        <v>14</v>
      </c>
      <c r="H35" s="22" t="s">
        <v>15</v>
      </c>
      <c r="I35" s="22" t="s">
        <v>13</v>
      </c>
      <c r="J35" s="18"/>
    </row>
    <row r="36" spans="1:10" hidden="1" x14ac:dyDescent="0.2">
      <c r="A36" s="15">
        <f t="shared" ref="A36:A62" si="6">A35+1</f>
        <v>33</v>
      </c>
      <c r="B36" s="21" t="s">
        <v>44</v>
      </c>
      <c r="C36" s="21"/>
      <c r="D36" s="21"/>
      <c r="E36" s="27">
        <v>45349</v>
      </c>
      <c r="F36" s="21" t="s">
        <v>70</v>
      </c>
      <c r="G36" s="23" t="s">
        <v>14</v>
      </c>
      <c r="H36" s="23" t="s">
        <v>15</v>
      </c>
      <c r="I36" s="23" t="s">
        <v>13</v>
      </c>
      <c r="J36" s="20"/>
    </row>
    <row r="37" spans="1:10" x14ac:dyDescent="0.2">
      <c r="A37" s="15">
        <f t="shared" si="6"/>
        <v>34</v>
      </c>
      <c r="B37" s="17" t="s">
        <v>34</v>
      </c>
      <c r="C37" s="17"/>
      <c r="D37" s="17"/>
      <c r="E37" s="56">
        <v>45351</v>
      </c>
      <c r="F37" s="17" t="s">
        <v>73</v>
      </c>
      <c r="G37" s="23" t="s">
        <v>14</v>
      </c>
      <c r="H37" s="23" t="s">
        <v>16</v>
      </c>
      <c r="I37" s="23" t="s">
        <v>13</v>
      </c>
      <c r="J37" s="18"/>
    </row>
    <row r="38" spans="1:10" ht="30" x14ac:dyDescent="0.2">
      <c r="A38" s="15">
        <f t="shared" si="6"/>
        <v>35</v>
      </c>
      <c r="B38" s="17" t="s">
        <v>34</v>
      </c>
      <c r="C38" s="21"/>
      <c r="D38" s="21"/>
      <c r="E38" s="56">
        <v>45351</v>
      </c>
      <c r="F38" s="21" t="s">
        <v>74</v>
      </c>
      <c r="G38" s="23" t="s">
        <v>14</v>
      </c>
      <c r="H38" s="23" t="s">
        <v>16</v>
      </c>
      <c r="I38" s="23" t="s">
        <v>13</v>
      </c>
      <c r="J38" s="20" t="s">
        <v>84</v>
      </c>
    </row>
    <row r="39" spans="1:10" hidden="1" x14ac:dyDescent="0.2">
      <c r="A39" s="15">
        <f t="shared" si="6"/>
        <v>36</v>
      </c>
      <c r="B39" s="17" t="s">
        <v>34</v>
      </c>
      <c r="C39" s="17"/>
      <c r="D39" s="17"/>
      <c r="E39" s="29">
        <v>45351</v>
      </c>
      <c r="F39" s="17" t="s">
        <v>75</v>
      </c>
      <c r="G39" s="22" t="s">
        <v>37</v>
      </c>
      <c r="H39" s="22" t="s">
        <v>12</v>
      </c>
      <c r="I39" s="22" t="s">
        <v>13</v>
      </c>
      <c r="J39" s="18"/>
    </row>
    <row r="40" spans="1:10" hidden="1" x14ac:dyDescent="0.2">
      <c r="A40" s="15">
        <f t="shared" si="6"/>
        <v>37</v>
      </c>
      <c r="B40" s="21" t="s">
        <v>44</v>
      </c>
      <c r="C40" s="21"/>
      <c r="D40" s="21"/>
      <c r="E40" s="29">
        <v>45351</v>
      </c>
      <c r="F40" s="21" t="s">
        <v>72</v>
      </c>
      <c r="G40" s="23" t="s">
        <v>14</v>
      </c>
      <c r="H40" s="23" t="s">
        <v>12</v>
      </c>
      <c r="I40" s="23" t="s">
        <v>13</v>
      </c>
      <c r="J40" s="20"/>
    </row>
    <row r="41" spans="1:10" ht="30" x14ac:dyDescent="0.2">
      <c r="A41" s="15">
        <f t="shared" si="6"/>
        <v>38</v>
      </c>
      <c r="B41" s="21" t="s">
        <v>44</v>
      </c>
      <c r="C41" s="21"/>
      <c r="D41" s="21"/>
      <c r="E41" s="56">
        <v>45351</v>
      </c>
      <c r="F41" s="19" t="s">
        <v>77</v>
      </c>
      <c r="G41" s="22" t="s">
        <v>14</v>
      </c>
      <c r="H41" s="22" t="s">
        <v>12</v>
      </c>
      <c r="I41" s="22" t="s">
        <v>13</v>
      </c>
      <c r="J41" s="18"/>
    </row>
    <row r="42" spans="1:10" x14ac:dyDescent="0.2">
      <c r="A42" s="15">
        <f t="shared" si="6"/>
        <v>39</v>
      </c>
      <c r="B42" s="21" t="s">
        <v>44</v>
      </c>
      <c r="C42" s="21"/>
      <c r="D42" s="21"/>
      <c r="E42" s="56">
        <v>45351</v>
      </c>
      <c r="F42" s="17" t="s">
        <v>78</v>
      </c>
      <c r="G42" s="22" t="s">
        <v>11</v>
      </c>
      <c r="H42" s="22" t="s">
        <v>12</v>
      </c>
      <c r="I42" s="22" t="s">
        <v>13</v>
      </c>
      <c r="J42" s="18" t="s">
        <v>171</v>
      </c>
    </row>
    <row r="43" spans="1:10" x14ac:dyDescent="0.2">
      <c r="A43" s="15">
        <f t="shared" si="6"/>
        <v>40</v>
      </c>
      <c r="B43" s="17" t="s">
        <v>79</v>
      </c>
      <c r="C43" s="17"/>
      <c r="D43" s="17"/>
      <c r="E43" s="56">
        <v>45351</v>
      </c>
      <c r="F43" s="17" t="s">
        <v>174</v>
      </c>
      <c r="G43" s="22" t="s">
        <v>11</v>
      </c>
      <c r="H43" s="22" t="s">
        <v>12</v>
      </c>
      <c r="I43" s="22" t="s">
        <v>17</v>
      </c>
      <c r="J43" s="18" t="s">
        <v>175</v>
      </c>
    </row>
    <row r="44" spans="1:10" x14ac:dyDescent="0.2">
      <c r="A44" s="15">
        <f t="shared" si="6"/>
        <v>41</v>
      </c>
      <c r="B44" s="17" t="s">
        <v>11</v>
      </c>
      <c r="C44" s="17"/>
      <c r="D44" s="17"/>
      <c r="E44" s="56">
        <v>45352</v>
      </c>
      <c r="F44" s="17" t="s">
        <v>189</v>
      </c>
      <c r="G44" s="22" t="s">
        <v>14</v>
      </c>
      <c r="H44" s="22" t="s">
        <v>15</v>
      </c>
      <c r="I44" s="22" t="s">
        <v>17</v>
      </c>
      <c r="J44" s="18" t="s">
        <v>190</v>
      </c>
    </row>
    <row r="45" spans="1:10" x14ac:dyDescent="0.2">
      <c r="A45" s="15">
        <f t="shared" si="6"/>
        <v>42</v>
      </c>
      <c r="B45" s="17" t="s">
        <v>30</v>
      </c>
      <c r="C45" s="17"/>
      <c r="D45" s="17"/>
      <c r="E45" s="56">
        <v>45356</v>
      </c>
      <c r="F45" s="17" t="s">
        <v>80</v>
      </c>
      <c r="G45" s="22" t="s">
        <v>14</v>
      </c>
      <c r="H45" s="22" t="s">
        <v>12</v>
      </c>
      <c r="I45" s="22" t="s">
        <v>17</v>
      </c>
      <c r="J45" s="18" t="s">
        <v>81</v>
      </c>
    </row>
    <row r="46" spans="1:10" ht="60" x14ac:dyDescent="0.2">
      <c r="A46" s="15">
        <f t="shared" si="6"/>
        <v>43</v>
      </c>
      <c r="B46" s="21" t="s">
        <v>30</v>
      </c>
      <c r="C46" s="21"/>
      <c r="D46" s="21"/>
      <c r="E46" s="56">
        <v>45356</v>
      </c>
      <c r="F46" s="21" t="s">
        <v>82</v>
      </c>
      <c r="G46" s="23" t="s">
        <v>14</v>
      </c>
      <c r="H46" s="23" t="s">
        <v>15</v>
      </c>
      <c r="I46" s="23" t="s">
        <v>17</v>
      </c>
      <c r="J46" s="20" t="s">
        <v>177</v>
      </c>
    </row>
    <row r="47" spans="1:10" x14ac:dyDescent="0.2">
      <c r="A47" s="15">
        <f t="shared" si="6"/>
        <v>44</v>
      </c>
      <c r="B47" s="17" t="s">
        <v>83</v>
      </c>
      <c r="C47" s="17"/>
      <c r="D47" s="17"/>
      <c r="E47" s="56">
        <v>45356</v>
      </c>
      <c r="F47" s="17" t="s">
        <v>87</v>
      </c>
      <c r="G47" s="22" t="s">
        <v>14</v>
      </c>
      <c r="H47" s="22" t="s">
        <v>16</v>
      </c>
      <c r="I47" s="22" t="s">
        <v>13</v>
      </c>
      <c r="J47" s="20"/>
    </row>
    <row r="48" spans="1:10" x14ac:dyDescent="0.2">
      <c r="A48" s="15">
        <f t="shared" si="6"/>
        <v>45</v>
      </c>
      <c r="B48" s="17" t="s">
        <v>34</v>
      </c>
      <c r="C48" s="17"/>
      <c r="D48" s="17"/>
      <c r="E48" s="56">
        <v>45356</v>
      </c>
      <c r="F48" s="17" t="s">
        <v>130</v>
      </c>
      <c r="G48" s="22" t="s">
        <v>14</v>
      </c>
      <c r="H48" s="22" t="s">
        <v>16</v>
      </c>
      <c r="I48" s="22" t="s">
        <v>17</v>
      </c>
      <c r="J48" s="18"/>
    </row>
    <row r="49" spans="1:10" x14ac:dyDescent="0.2">
      <c r="A49" s="15">
        <f t="shared" si="6"/>
        <v>46</v>
      </c>
      <c r="B49" s="21" t="s">
        <v>30</v>
      </c>
      <c r="C49" s="21"/>
      <c r="D49" s="21"/>
      <c r="E49" s="56">
        <v>45356</v>
      </c>
      <c r="F49" s="21" t="s">
        <v>88</v>
      </c>
      <c r="G49" s="22" t="s">
        <v>14</v>
      </c>
      <c r="H49" s="22" t="s">
        <v>15</v>
      </c>
      <c r="I49" s="22" t="s">
        <v>13</v>
      </c>
      <c r="J49" s="20" t="s">
        <v>178</v>
      </c>
    </row>
    <row r="50" spans="1:10" hidden="1" x14ac:dyDescent="0.2">
      <c r="A50" s="15">
        <f t="shared" si="6"/>
        <v>47</v>
      </c>
      <c r="B50" s="21" t="s">
        <v>34</v>
      </c>
      <c r="C50" s="21"/>
      <c r="D50" s="21"/>
      <c r="E50" s="29">
        <v>45356</v>
      </c>
      <c r="F50" s="21" t="s">
        <v>85</v>
      </c>
      <c r="G50" s="23" t="s">
        <v>14</v>
      </c>
      <c r="H50" s="23" t="s">
        <v>15</v>
      </c>
      <c r="I50" s="23" t="s">
        <v>13</v>
      </c>
      <c r="J50" s="20"/>
    </row>
    <row r="51" spans="1:10" x14ac:dyDescent="0.2">
      <c r="A51" s="15">
        <f t="shared" si="6"/>
        <v>48</v>
      </c>
      <c r="B51" s="17" t="s">
        <v>34</v>
      </c>
      <c r="C51" s="17"/>
      <c r="D51" s="17"/>
      <c r="E51" s="56">
        <v>45356</v>
      </c>
      <c r="F51" s="17" t="s">
        <v>86</v>
      </c>
      <c r="G51" s="22" t="s">
        <v>14</v>
      </c>
      <c r="H51" s="22" t="s">
        <v>16</v>
      </c>
      <c r="I51" s="22" t="s">
        <v>13</v>
      </c>
      <c r="J51" s="18"/>
    </row>
    <row r="52" spans="1:10" ht="45" x14ac:dyDescent="0.2">
      <c r="A52" s="15">
        <f t="shared" si="6"/>
        <v>49</v>
      </c>
      <c r="B52" s="17" t="s">
        <v>34</v>
      </c>
      <c r="C52" s="17"/>
      <c r="D52" s="17"/>
      <c r="E52" s="56">
        <v>45356</v>
      </c>
      <c r="F52" s="39" t="s">
        <v>154</v>
      </c>
      <c r="G52" s="31" t="s">
        <v>14</v>
      </c>
      <c r="H52" s="31" t="s">
        <v>12</v>
      </c>
      <c r="I52" s="31" t="s">
        <v>13</v>
      </c>
      <c r="J52" s="24" t="s">
        <v>180</v>
      </c>
    </row>
    <row r="53" spans="1:10" x14ac:dyDescent="0.2">
      <c r="A53" s="15">
        <f t="shared" si="6"/>
        <v>50</v>
      </c>
      <c r="B53" s="17" t="s">
        <v>44</v>
      </c>
      <c r="C53" s="17"/>
      <c r="D53" s="17"/>
      <c r="E53" s="56">
        <v>45356</v>
      </c>
      <c r="F53" s="17" t="s">
        <v>98</v>
      </c>
      <c r="G53" s="22" t="s">
        <v>14</v>
      </c>
      <c r="H53" s="22" t="s">
        <v>16</v>
      </c>
      <c r="I53" s="22" t="s">
        <v>13</v>
      </c>
      <c r="J53" s="18" t="s">
        <v>179</v>
      </c>
    </row>
    <row r="54" spans="1:10" ht="60" x14ac:dyDescent="0.2">
      <c r="A54" s="15">
        <f t="shared" si="6"/>
        <v>51</v>
      </c>
      <c r="B54" s="17" t="s">
        <v>44</v>
      </c>
      <c r="C54" s="17"/>
      <c r="D54" s="17"/>
      <c r="E54" s="56">
        <v>45356</v>
      </c>
      <c r="F54" s="19" t="s">
        <v>100</v>
      </c>
      <c r="G54" s="22" t="s">
        <v>14</v>
      </c>
      <c r="H54" s="22" t="s">
        <v>12</v>
      </c>
      <c r="I54" s="22" t="s">
        <v>13</v>
      </c>
      <c r="J54" s="25" t="s">
        <v>181</v>
      </c>
    </row>
    <row r="55" spans="1:10" ht="52.5" customHeight="1" x14ac:dyDescent="0.2">
      <c r="A55" s="15">
        <f t="shared" si="6"/>
        <v>52</v>
      </c>
      <c r="B55" s="17" t="s">
        <v>44</v>
      </c>
      <c r="C55" s="17"/>
      <c r="D55" s="17"/>
      <c r="E55" s="56">
        <v>45356</v>
      </c>
      <c r="F55" s="19" t="s">
        <v>132</v>
      </c>
      <c r="G55" s="22" t="s">
        <v>14</v>
      </c>
      <c r="H55" s="22" t="s">
        <v>15</v>
      </c>
      <c r="I55" s="22" t="s">
        <v>13</v>
      </c>
      <c r="J55" s="18"/>
    </row>
    <row r="56" spans="1:10" x14ac:dyDescent="0.2">
      <c r="A56" s="15">
        <f t="shared" si="6"/>
        <v>53</v>
      </c>
      <c r="B56" s="21" t="s">
        <v>44</v>
      </c>
      <c r="C56" s="21"/>
      <c r="D56" s="21"/>
      <c r="E56" s="56">
        <v>45356</v>
      </c>
      <c r="F56" s="21" t="s">
        <v>118</v>
      </c>
      <c r="G56" s="23" t="s">
        <v>14</v>
      </c>
      <c r="H56" s="23" t="s">
        <v>15</v>
      </c>
      <c r="I56" s="23" t="s">
        <v>13</v>
      </c>
      <c r="J56" s="20"/>
    </row>
    <row r="57" spans="1:10" x14ac:dyDescent="0.2">
      <c r="A57" s="15">
        <f t="shared" si="6"/>
        <v>54</v>
      </c>
      <c r="B57" s="17" t="s">
        <v>167</v>
      </c>
      <c r="C57" s="17"/>
      <c r="D57" s="17"/>
      <c r="E57" s="56">
        <v>45358</v>
      </c>
      <c r="F57" s="21" t="s">
        <v>173</v>
      </c>
      <c r="G57" s="22" t="s">
        <v>21</v>
      </c>
      <c r="H57" s="22" t="s">
        <v>12</v>
      </c>
      <c r="I57" s="22" t="s">
        <v>17</v>
      </c>
      <c r="J57" s="20" t="s">
        <v>176</v>
      </c>
    </row>
    <row r="58" spans="1:10" x14ac:dyDescent="0.2">
      <c r="A58" s="15">
        <f t="shared" si="6"/>
        <v>55</v>
      </c>
      <c r="B58" s="21" t="s">
        <v>51</v>
      </c>
      <c r="C58" s="21"/>
      <c r="D58" s="21"/>
      <c r="E58" s="56">
        <v>45358</v>
      </c>
      <c r="F58" s="21" t="s">
        <v>182</v>
      </c>
      <c r="G58" s="23" t="s">
        <v>37</v>
      </c>
      <c r="H58" s="23" t="s">
        <v>12</v>
      </c>
      <c r="I58" s="23" t="s">
        <v>17</v>
      </c>
      <c r="J58" s="20"/>
    </row>
    <row r="59" spans="1:10" ht="30" x14ac:dyDescent="0.2">
      <c r="A59" s="15">
        <f t="shared" si="6"/>
        <v>56</v>
      </c>
      <c r="B59" s="17" t="s">
        <v>168</v>
      </c>
      <c r="C59" s="17"/>
      <c r="D59" s="17"/>
      <c r="E59" s="56">
        <v>45358</v>
      </c>
      <c r="F59" s="17" t="s">
        <v>183</v>
      </c>
      <c r="G59" s="22" t="s">
        <v>14</v>
      </c>
      <c r="H59" s="22" t="s">
        <v>12</v>
      </c>
      <c r="I59" s="22" t="s">
        <v>17</v>
      </c>
      <c r="J59" s="18" t="s">
        <v>187</v>
      </c>
    </row>
    <row r="60" spans="1:10" x14ac:dyDescent="0.2">
      <c r="A60" s="15">
        <f t="shared" si="6"/>
        <v>57</v>
      </c>
      <c r="B60" s="17" t="s">
        <v>169</v>
      </c>
      <c r="C60" s="17"/>
      <c r="D60" s="17"/>
      <c r="E60" s="56">
        <v>45358</v>
      </c>
      <c r="F60" s="17" t="s">
        <v>184</v>
      </c>
      <c r="G60" s="22" t="s">
        <v>21</v>
      </c>
      <c r="H60" s="22" t="s">
        <v>16</v>
      </c>
      <c r="I60" s="22" t="s">
        <v>17</v>
      </c>
      <c r="J60" s="18"/>
    </row>
    <row r="61" spans="1:10" x14ac:dyDescent="0.2">
      <c r="A61" s="15">
        <f t="shared" si="6"/>
        <v>58</v>
      </c>
      <c r="B61" s="21" t="s">
        <v>172</v>
      </c>
      <c r="C61" s="21"/>
      <c r="D61" s="21"/>
      <c r="E61" s="56">
        <v>45358</v>
      </c>
      <c r="F61" s="21" t="s">
        <v>185</v>
      </c>
      <c r="G61" s="23" t="s">
        <v>11</v>
      </c>
      <c r="H61" s="23" t="s">
        <v>12</v>
      </c>
      <c r="I61" s="23" t="s">
        <v>17</v>
      </c>
      <c r="J61" s="20"/>
    </row>
    <row r="62" spans="1:10" x14ac:dyDescent="0.2">
      <c r="A62" s="15">
        <f t="shared" si="6"/>
        <v>59</v>
      </c>
      <c r="B62" s="21" t="s">
        <v>172</v>
      </c>
      <c r="C62" s="21"/>
      <c r="D62" s="21"/>
      <c r="E62" s="56">
        <v>45358</v>
      </c>
      <c r="F62" s="17" t="s">
        <v>186</v>
      </c>
      <c r="G62" s="22" t="s">
        <v>14</v>
      </c>
      <c r="H62" s="22" t="s">
        <v>16</v>
      </c>
      <c r="I62" s="22" t="s">
        <v>17</v>
      </c>
      <c r="J62" s="18" t="s">
        <v>188</v>
      </c>
    </row>
    <row r="63" spans="1:10" x14ac:dyDescent="0.2">
      <c r="A63" s="55"/>
      <c r="B63" s="21"/>
      <c r="C63" s="21"/>
      <c r="D63" s="21"/>
      <c r="E63" s="28"/>
      <c r="F63" s="21"/>
      <c r="G63" s="23"/>
      <c r="H63" s="23"/>
      <c r="I63" s="23"/>
      <c r="J63" s="20"/>
    </row>
  </sheetData>
  <conditionalFormatting sqref="A4:J63">
    <cfRule type="expression" dxfId="1" priority="1">
      <formula>AND($H4="High",$I4="Open")</formula>
    </cfRule>
    <cfRule type="expression" dxfId="0" priority="5">
      <formula>$I4="Close"</formula>
    </cfRule>
  </conditionalFormatting>
  <dataValidations count="3">
    <dataValidation type="list" allowBlank="1" showInputMessage="1" showErrorMessage="1" sqref="G4:G63" xr:uid="{1AB34535-77AC-4DB3-B52F-CFFBB03FEADE}">
      <formula1>"Master Data, Transaksi, Report, Forms"</formula1>
    </dataValidation>
    <dataValidation type="list" allowBlank="1" showInputMessage="1" showErrorMessage="1" sqref="H4:H63" xr:uid="{6963BC07-EBC7-4B14-A54E-FB323EECA313}">
      <formula1>"Low,Midle,High"</formula1>
    </dataValidation>
    <dataValidation type="list" allowBlank="1" showInputMessage="1" showErrorMessage="1" sqref="I4:I63" xr:uid="{6BC94051-E1C8-4A5F-B61C-5F8274A4B960}">
      <formula1>"Open, Close, Pending, Hold, On Develop, On Testing"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92F21-01E7-4DCD-8484-082845F39390}">
  <dimension ref="B174:V266"/>
  <sheetViews>
    <sheetView topLeftCell="A157" zoomScale="80" zoomScaleNormal="80" workbookViewId="0">
      <selection activeCell="J246" sqref="J246"/>
    </sheetView>
  </sheetViews>
  <sheetFormatPr baseColWidth="10" defaultColWidth="8.83203125" defaultRowHeight="15" x14ac:dyDescent="0.2"/>
  <cols>
    <col min="3" max="3" width="14" customWidth="1"/>
    <col min="4" max="4" width="15.5" customWidth="1"/>
    <col min="5" max="5" width="15.6640625" bestFit="1" customWidth="1"/>
    <col min="6" max="6" width="15" bestFit="1" customWidth="1"/>
    <col min="7" max="7" width="27" customWidth="1"/>
    <col min="9" max="9" width="15" bestFit="1" customWidth="1"/>
    <col min="10" max="10" width="16.5" bestFit="1" customWidth="1"/>
    <col min="11" max="11" width="24.83203125" bestFit="1" customWidth="1"/>
    <col min="13" max="13" width="10.5" customWidth="1"/>
    <col min="14" max="14" width="11.5" bestFit="1" customWidth="1"/>
    <col min="15" max="15" width="24.5" bestFit="1" customWidth="1"/>
    <col min="17" max="17" width="11.5" bestFit="1" customWidth="1"/>
    <col min="18" max="18" width="24.33203125" bestFit="1" customWidth="1"/>
    <col min="22" max="22" width="14.5" bestFit="1" customWidth="1"/>
  </cols>
  <sheetData>
    <row r="174" spans="9:15" x14ac:dyDescent="0.2">
      <c r="I174" s="30" t="s">
        <v>89</v>
      </c>
      <c r="J174" s="30" t="s">
        <v>90</v>
      </c>
      <c r="K174" s="30" t="s">
        <v>96</v>
      </c>
      <c r="L174" s="30" t="s">
        <v>91</v>
      </c>
      <c r="M174" s="59" t="s">
        <v>92</v>
      </c>
      <c r="N174" s="59"/>
      <c r="O174" s="30" t="s">
        <v>95</v>
      </c>
    </row>
    <row r="175" spans="9:15" x14ac:dyDescent="0.2">
      <c r="I175" s="30"/>
      <c r="J175" s="30"/>
      <c r="K175" s="30"/>
      <c r="L175" s="30"/>
      <c r="M175" s="51" t="s">
        <v>93</v>
      </c>
      <c r="N175" s="51" t="s">
        <v>94</v>
      </c>
      <c r="O175" s="30"/>
    </row>
    <row r="176" spans="9:15" ht="15" customHeight="1" x14ac:dyDescent="0.2">
      <c r="I176" s="54" t="s">
        <v>97</v>
      </c>
    </row>
    <row r="177" spans="9:9" x14ac:dyDescent="0.2">
      <c r="I177" s="54"/>
    </row>
    <row r="178" spans="9:9" x14ac:dyDescent="0.2">
      <c r="I178" s="54"/>
    </row>
    <row r="179" spans="9:9" x14ac:dyDescent="0.2">
      <c r="I179" s="54"/>
    </row>
    <row r="180" spans="9:9" x14ac:dyDescent="0.2">
      <c r="I180" s="54"/>
    </row>
    <row r="182" spans="9:9" x14ac:dyDescent="0.2">
      <c r="I182" t="s">
        <v>131</v>
      </c>
    </row>
    <row r="185" spans="9:9" x14ac:dyDescent="0.2">
      <c r="I185" t="s">
        <v>155</v>
      </c>
    </row>
    <row r="199" spans="17:22" x14ac:dyDescent="0.2">
      <c r="Q199" s="30" t="s">
        <v>90</v>
      </c>
      <c r="R199" s="30" t="s">
        <v>96</v>
      </c>
      <c r="S199" s="30" t="s">
        <v>91</v>
      </c>
      <c r="T199" s="30" t="s">
        <v>92</v>
      </c>
      <c r="U199" s="30"/>
      <c r="V199" s="30" t="s">
        <v>99</v>
      </c>
    </row>
    <row r="200" spans="17:22" x14ac:dyDescent="0.2">
      <c r="Q200" s="30"/>
      <c r="R200" s="30"/>
      <c r="S200" s="30"/>
      <c r="T200" s="30" t="s">
        <v>93</v>
      </c>
      <c r="U200" s="30" t="s">
        <v>94</v>
      </c>
      <c r="V200" s="30"/>
    </row>
    <row r="201" spans="17:22" x14ac:dyDescent="0.2">
      <c r="Q201" s="38"/>
    </row>
    <row r="202" spans="17:22" x14ac:dyDescent="0.2">
      <c r="Q202" s="38"/>
    </row>
    <row r="203" spans="17:22" x14ac:dyDescent="0.2">
      <c r="Q203" s="38"/>
    </row>
    <row r="204" spans="17:22" x14ac:dyDescent="0.2">
      <c r="Q204" s="38"/>
    </row>
    <row r="205" spans="17:22" x14ac:dyDescent="0.2">
      <c r="Q205" s="38"/>
    </row>
    <row r="230" spans="3:8" ht="16" x14ac:dyDescent="0.2">
      <c r="C230" s="40" t="s">
        <v>101</v>
      </c>
      <c r="D230" s="32"/>
      <c r="E230" s="32"/>
      <c r="F230" s="32"/>
      <c r="G230" s="32"/>
      <c r="H230" s="34"/>
    </row>
    <row r="231" spans="3:8" x14ac:dyDescent="0.2">
      <c r="C231" s="33" t="s">
        <v>102</v>
      </c>
      <c r="H231" s="35"/>
    </row>
    <row r="232" spans="3:8" x14ac:dyDescent="0.2">
      <c r="C232" s="33"/>
      <c r="H232" s="35"/>
    </row>
    <row r="233" spans="3:8" x14ac:dyDescent="0.2">
      <c r="C233" s="41" t="s">
        <v>103</v>
      </c>
      <c r="D233" s="42" t="s">
        <v>91</v>
      </c>
      <c r="E233" s="42" t="s">
        <v>104</v>
      </c>
      <c r="F233" s="42" t="s">
        <v>105</v>
      </c>
      <c r="H233" s="35"/>
    </row>
    <row r="234" spans="3:8" x14ac:dyDescent="0.2">
      <c r="C234" s="43" t="s">
        <v>106</v>
      </c>
      <c r="D234" s="44" t="s">
        <v>107</v>
      </c>
      <c r="E234" s="44" t="s">
        <v>108</v>
      </c>
      <c r="F234" s="45" t="s">
        <v>109</v>
      </c>
      <c r="G234" s="46"/>
      <c r="H234" s="47" t="s">
        <v>112</v>
      </c>
    </row>
    <row r="235" spans="3:8" x14ac:dyDescent="0.2">
      <c r="C235" s="33"/>
      <c r="F235" s="48" t="s">
        <v>111</v>
      </c>
      <c r="G235" s="48"/>
      <c r="H235" s="57" t="s">
        <v>113</v>
      </c>
    </row>
    <row r="236" spans="3:8" x14ac:dyDescent="0.2">
      <c r="C236" s="33"/>
      <c r="F236" s="48" t="s">
        <v>110</v>
      </c>
      <c r="G236" s="48"/>
      <c r="H236" s="57"/>
    </row>
    <row r="237" spans="3:8" x14ac:dyDescent="0.2">
      <c r="C237" s="33"/>
      <c r="H237" s="35"/>
    </row>
    <row r="238" spans="3:8" x14ac:dyDescent="0.2">
      <c r="C238" s="43" t="s">
        <v>114</v>
      </c>
      <c r="D238" s="44" t="s">
        <v>107</v>
      </c>
      <c r="E238" s="44" t="s">
        <v>108</v>
      </c>
      <c r="F238" s="45" t="s">
        <v>115</v>
      </c>
      <c r="G238" s="46"/>
      <c r="H238" s="58" t="s">
        <v>112</v>
      </c>
    </row>
    <row r="239" spans="3:8" x14ac:dyDescent="0.2">
      <c r="C239" s="33"/>
      <c r="F239" s="46" t="s">
        <v>116</v>
      </c>
      <c r="G239" s="46"/>
      <c r="H239" s="58"/>
    </row>
    <row r="240" spans="3:8" x14ac:dyDescent="0.2">
      <c r="C240" s="36"/>
      <c r="D240" s="37"/>
      <c r="E240" s="37"/>
      <c r="F240" s="49" t="s">
        <v>117</v>
      </c>
      <c r="G240" s="49"/>
      <c r="H240" s="50" t="s">
        <v>113</v>
      </c>
    </row>
    <row r="242" spans="2:11" x14ac:dyDescent="0.2">
      <c r="B242" t="s">
        <v>120</v>
      </c>
    </row>
    <row r="243" spans="2:11" x14ac:dyDescent="0.2">
      <c r="C243" t="s">
        <v>119</v>
      </c>
    </row>
    <row r="244" spans="2:11" x14ac:dyDescent="0.2">
      <c r="C244" t="s">
        <v>121</v>
      </c>
    </row>
    <row r="245" spans="2:11" x14ac:dyDescent="0.2">
      <c r="D245" t="s">
        <v>122</v>
      </c>
      <c r="E245" t="s">
        <v>123</v>
      </c>
      <c r="F245" t="s">
        <v>124</v>
      </c>
      <c r="G245" t="s">
        <v>126</v>
      </c>
    </row>
    <row r="246" spans="2:11" x14ac:dyDescent="0.2">
      <c r="D246" t="s">
        <v>125</v>
      </c>
      <c r="E246" t="s">
        <v>127</v>
      </c>
      <c r="F246" t="s">
        <v>127</v>
      </c>
      <c r="G246" t="s">
        <v>128</v>
      </c>
    </row>
    <row r="247" spans="2:11" x14ac:dyDescent="0.2">
      <c r="E247" t="s">
        <v>129</v>
      </c>
      <c r="F247" t="s">
        <v>129</v>
      </c>
      <c r="G247" t="s">
        <v>129</v>
      </c>
    </row>
    <row r="248" spans="2:11" x14ac:dyDescent="0.2">
      <c r="C248" t="s">
        <v>165</v>
      </c>
      <c r="D248" t="s">
        <v>166</v>
      </c>
    </row>
    <row r="250" spans="2:11" x14ac:dyDescent="0.2">
      <c r="B250" t="s">
        <v>134</v>
      </c>
      <c r="C250" t="s">
        <v>133</v>
      </c>
    </row>
    <row r="251" spans="2:11" x14ac:dyDescent="0.2">
      <c r="C251" t="s">
        <v>142</v>
      </c>
    </row>
    <row r="252" spans="2:11" x14ac:dyDescent="0.2">
      <c r="C252" t="s">
        <v>143</v>
      </c>
    </row>
    <row r="253" spans="2:11" x14ac:dyDescent="0.2">
      <c r="C253" t="s">
        <v>103</v>
      </c>
      <c r="D253" t="s">
        <v>135</v>
      </c>
      <c r="E253" t="s">
        <v>136</v>
      </c>
      <c r="F253" t="s">
        <v>141</v>
      </c>
      <c r="G253" t="s">
        <v>137</v>
      </c>
      <c r="H253" t="s">
        <v>138</v>
      </c>
      <c r="I253" t="s">
        <v>139</v>
      </c>
      <c r="J253" t="s">
        <v>140</v>
      </c>
      <c r="K253" t="s">
        <v>151</v>
      </c>
    </row>
    <row r="255" spans="2:11" x14ac:dyDescent="0.2">
      <c r="C255" t="s">
        <v>114</v>
      </c>
      <c r="D255" t="s">
        <v>144</v>
      </c>
      <c r="E255" t="s">
        <v>148</v>
      </c>
      <c r="F255" t="s">
        <v>149</v>
      </c>
      <c r="G255" t="s">
        <v>147</v>
      </c>
      <c r="I255" s="52">
        <v>25000000</v>
      </c>
      <c r="J255" s="52">
        <v>21975000</v>
      </c>
    </row>
    <row r="256" spans="2:11" x14ac:dyDescent="0.2">
      <c r="C256" t="s">
        <v>114</v>
      </c>
      <c r="D256" t="s">
        <v>145</v>
      </c>
      <c r="E256" t="s">
        <v>146</v>
      </c>
      <c r="F256" t="s">
        <v>150</v>
      </c>
      <c r="G256" t="s">
        <v>107</v>
      </c>
      <c r="I256" s="52">
        <v>10000000</v>
      </c>
      <c r="J256">
        <v>0</v>
      </c>
    </row>
    <row r="260" spans="2:7" x14ac:dyDescent="0.2">
      <c r="B260" t="s">
        <v>152</v>
      </c>
      <c r="C260" t="s">
        <v>153</v>
      </c>
    </row>
    <row r="264" spans="2:7" x14ac:dyDescent="0.2">
      <c r="C264" t="s">
        <v>156</v>
      </c>
    </row>
    <row r="265" spans="2:7" x14ac:dyDescent="0.2">
      <c r="C265" t="s">
        <v>157</v>
      </c>
      <c r="D265" t="s">
        <v>158</v>
      </c>
      <c r="E265" t="s">
        <v>159</v>
      </c>
      <c r="F265" t="s">
        <v>160</v>
      </c>
    </row>
    <row r="266" spans="2:7" ht="64" x14ac:dyDescent="0.2">
      <c r="C266" t="s">
        <v>161</v>
      </c>
      <c r="D266" t="s">
        <v>162</v>
      </c>
      <c r="E266" t="s">
        <v>159</v>
      </c>
      <c r="F266" t="s">
        <v>163</v>
      </c>
      <c r="G266" s="53" t="s">
        <v>164</v>
      </c>
    </row>
  </sheetData>
  <mergeCells count="3">
    <mergeCell ref="H235:H236"/>
    <mergeCell ref="H238:H239"/>
    <mergeCell ref="M174:N17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UAT-15 &amp; 16 Feb</vt:lpstr>
      <vt:lpstr>screen issue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Cecep Rukmana</dc:creator>
  <cp:lastModifiedBy>Bono Faradianto</cp:lastModifiedBy>
  <dcterms:created xsi:type="dcterms:W3CDTF">2024-02-15T04:28:45Z</dcterms:created>
  <dcterms:modified xsi:type="dcterms:W3CDTF">2024-03-17T22:50:03Z</dcterms:modified>
</cp:coreProperties>
</file>