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xcel\projects\payrol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D16" i="1"/>
  <c r="D15" i="1"/>
  <c r="C15" i="1"/>
  <c r="C16" i="1"/>
  <c r="C17" i="1"/>
  <c r="D14" i="1"/>
  <c r="C14" i="1"/>
  <c r="E12" i="1"/>
  <c r="F12" i="1"/>
  <c r="F5" i="1"/>
  <c r="F6" i="1"/>
  <c r="F7" i="1"/>
  <c r="F8" i="1"/>
  <c r="F9" i="1"/>
  <c r="F10" i="1"/>
  <c r="F11" i="1"/>
  <c r="F4" i="1"/>
  <c r="E5" i="1"/>
  <c r="E6" i="1"/>
  <c r="E7" i="1"/>
  <c r="E8" i="1"/>
  <c r="E9" i="1"/>
  <c r="E10" i="1"/>
  <c r="E11" i="1"/>
  <c r="E4" i="1"/>
  <c r="F17" i="1" l="1"/>
  <c r="E17" i="1"/>
  <c r="G11" i="1"/>
  <c r="H11" i="1" s="1"/>
  <c r="I11" i="1" s="1"/>
  <c r="F16" i="1"/>
  <c r="E16" i="1"/>
  <c r="F14" i="1"/>
  <c r="F15" i="1"/>
  <c r="E15" i="1"/>
  <c r="E14" i="1"/>
  <c r="G4" i="1"/>
  <c r="G12" i="1"/>
  <c r="H12" i="1" s="1"/>
  <c r="I12" i="1" s="1"/>
  <c r="G7" i="1"/>
  <c r="H7" i="1" s="1"/>
  <c r="I7" i="1" s="1"/>
  <c r="G10" i="1"/>
  <c r="H10" i="1" s="1"/>
  <c r="I10" i="1" s="1"/>
  <c r="G6" i="1"/>
  <c r="H6" i="1" s="1"/>
  <c r="I6" i="1" s="1"/>
  <c r="G9" i="1"/>
  <c r="H9" i="1" s="1"/>
  <c r="I9" i="1" s="1"/>
  <c r="G5" i="1"/>
  <c r="H5" i="1" s="1"/>
  <c r="I5" i="1" s="1"/>
  <c r="G8" i="1"/>
  <c r="H8" i="1" s="1"/>
  <c r="I8" i="1" s="1"/>
  <c r="H4" i="1" l="1"/>
  <c r="G16" i="1"/>
  <c r="G15" i="1"/>
  <c r="G17" i="1"/>
  <c r="G14" i="1"/>
  <c r="I4" i="1" l="1"/>
  <c r="H16" i="1"/>
  <c r="H17" i="1"/>
  <c r="H15" i="1"/>
  <c r="H14" i="1"/>
</calcChain>
</file>

<file path=xl/sharedStrings.xml><?xml version="1.0" encoding="utf-8"?>
<sst xmlns="http://schemas.openxmlformats.org/spreadsheetml/2006/main" count="32" uniqueCount="29">
  <si>
    <t>first name</t>
  </si>
  <si>
    <t>second name</t>
  </si>
  <si>
    <t>boody</t>
  </si>
  <si>
    <t>ahmed</t>
  </si>
  <si>
    <t xml:space="preserve">ahmed </t>
  </si>
  <si>
    <t>hassan</t>
  </si>
  <si>
    <t>omar</t>
  </si>
  <si>
    <t>sameh</t>
  </si>
  <si>
    <t>eslam</t>
  </si>
  <si>
    <t>abdelrazik</t>
  </si>
  <si>
    <t>mohamed</t>
  </si>
  <si>
    <t>esmail</t>
  </si>
  <si>
    <t>kotb</t>
  </si>
  <si>
    <t>elsayed</t>
  </si>
  <si>
    <t>ibrahim</t>
  </si>
  <si>
    <t>khaled</t>
  </si>
  <si>
    <t>nourhan</t>
  </si>
  <si>
    <t>hour payed</t>
  </si>
  <si>
    <t>worked hours</t>
  </si>
  <si>
    <t>real pay</t>
  </si>
  <si>
    <t>overtime hours</t>
  </si>
  <si>
    <t>overtime Bouns</t>
  </si>
  <si>
    <t>final salary</t>
  </si>
  <si>
    <t>rating</t>
  </si>
  <si>
    <t>week</t>
  </si>
  <si>
    <t>min</t>
  </si>
  <si>
    <t>max</t>
  </si>
  <si>
    <t xml:space="preserve">avarage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</si>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</sst>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" borderId="1" applyNumberFormat="0" applyFont="0" applyAlignment="0" applyProtection="0"/>
  </cellStyleXfs>
  <cellXfs count="12">
    <xf numFmtId="0" fontId="0" fillId="0" borderId="0" xfId="0"/>
    <xf numFmtId="0" fontId="4" fillId="0" borderId="2" xfId="0" applyFont="1" applyBorder="1"/>
    <xf numFmtId="16" fontId="2" fillId="4" borderId="1" xfId="3" applyNumberFormat="1" applyFont="1" applyFill="1"/>
    <xf numFmtId="0" fontId="5" fillId="0" borderId="0" xfId="0" applyFont="1"/>
    <xf numFmtId="0" fontId="6" fillId="3" borderId="2" xfId="0" applyFont="1" applyFill="1" applyBorder="1"/>
    <xf numFmtId="44" fontId="3" fillId="3" borderId="0" xfId="2" applyFont="1" applyFill="1" applyBorder="1"/>
    <xf numFmtId="0" fontId="3" fillId="3" borderId="0" xfId="0" applyFont="1" applyFill="1" applyBorder="1"/>
    <xf numFmtId="44" fontId="3" fillId="3" borderId="0" xfId="0" applyNumberFormat="1" applyFont="1" applyFill="1" applyBorder="1"/>
    <xf numFmtId="164" fontId="3" fillId="3" borderId="0" xfId="1" applyNumberFormat="1" applyFont="1" applyFill="1" applyBorder="1"/>
    <xf numFmtId="44" fontId="3" fillId="3" borderId="2" xfId="0" applyNumberFormat="1" applyFont="1" applyFill="1" applyBorder="1"/>
    <xf numFmtId="0" fontId="3" fillId="3" borderId="2" xfId="0" applyFont="1" applyFill="1" applyBorder="1"/>
    <xf numFmtId="0" fontId="0" fillId="0" borderId="2" xfId="0" applyBorder="1"/>
  </cellXfs>
  <cellStyles count="4">
    <cellStyle name="Comma" xfId="1" builtinId="3"/>
    <cellStyle name="Currency" xfId="2" builtinId="4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B17" sqref="B17"/>
    </sheetView>
  </sheetViews>
  <sheetFormatPr defaultRowHeight="14.4" x14ac:dyDescent="0.3"/>
  <cols>
    <col min="1" max="1" width="16.5546875" customWidth="1"/>
    <col min="2" max="2" width="21.109375" customWidth="1"/>
    <col min="3" max="3" width="21.77734375" customWidth="1"/>
    <col min="4" max="4" width="23" customWidth="1"/>
    <col min="5" max="5" width="17.6640625" customWidth="1"/>
    <col min="6" max="6" width="24.33203125" customWidth="1"/>
    <col min="7" max="7" width="26.77734375" customWidth="1"/>
    <col min="8" max="8" width="17.6640625" customWidth="1"/>
    <col min="9" max="9" width="12.21875" customWidth="1"/>
  </cols>
  <sheetData>
    <row r="1" spans="1:9" ht="25.8" x14ac:dyDescent="0.5">
      <c r="A1" s="1" t="s">
        <v>0</v>
      </c>
      <c r="B1" s="1" t="s">
        <v>1</v>
      </c>
      <c r="C1" t="s">
        <v>24</v>
      </c>
    </row>
    <row r="2" spans="1:9" x14ac:dyDescent="0.3">
      <c r="A2" t="s">
        <v>2</v>
      </c>
      <c r="B2" t="s">
        <v>3</v>
      </c>
      <c r="C2" s="2">
        <v>44348</v>
      </c>
    </row>
    <row r="3" spans="1:9" ht="25.8" x14ac:dyDescent="0.5">
      <c r="A3" t="s">
        <v>4</v>
      </c>
      <c r="B3" t="s">
        <v>5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</row>
    <row r="4" spans="1:9" x14ac:dyDescent="0.3">
      <c r="A4" t="s">
        <v>6</v>
      </c>
      <c r="B4" t="s">
        <v>7</v>
      </c>
      <c r="C4" s="5">
        <v>20</v>
      </c>
      <c r="D4" s="6">
        <v>11</v>
      </c>
      <c r="E4" s="7">
        <f>C4*D4</f>
        <v>220</v>
      </c>
      <c r="F4" s="8">
        <f>IF(D4 - 10 &lt; 0, 0, D4 - 10)</f>
        <v>1</v>
      </c>
      <c r="G4" s="7">
        <f>F4*E4*0.5</f>
        <v>110</v>
      </c>
      <c r="H4" s="7">
        <f>G4+E4</f>
        <v>330</v>
      </c>
      <c r="I4" s="6" t="str">
        <f>IF(H4 &gt; 1000, "GOOD", "BAD")</f>
        <v>BAD</v>
      </c>
    </row>
    <row r="5" spans="1:9" x14ac:dyDescent="0.3">
      <c r="A5" t="s">
        <v>8</v>
      </c>
      <c r="B5" t="s">
        <v>9</v>
      </c>
      <c r="C5" s="5">
        <v>20</v>
      </c>
      <c r="D5" s="6">
        <v>12</v>
      </c>
      <c r="E5" s="7">
        <f t="shared" ref="E5:E12" si="0">C5*D5</f>
        <v>240</v>
      </c>
      <c r="F5" s="8">
        <f t="shared" ref="F5:F12" si="1">IF(D5 - 10 &lt; 0, 0, D5 - 10)</f>
        <v>2</v>
      </c>
      <c r="G5" s="7">
        <f t="shared" ref="G5:G12" si="2">F5*E5*0.5</f>
        <v>240</v>
      </c>
      <c r="H5" s="7">
        <f t="shared" ref="H5:H12" si="3">G5+E5</f>
        <v>480</v>
      </c>
      <c r="I5" s="6" t="str">
        <f t="shared" ref="I5:I12" si="4">IF(H5 &gt; 1000, "GOOD", "BAD")</f>
        <v>BAD</v>
      </c>
    </row>
    <row r="6" spans="1:9" x14ac:dyDescent="0.3">
      <c r="A6" t="s">
        <v>10</v>
      </c>
      <c r="B6" t="s">
        <v>5</v>
      </c>
      <c r="C6" s="5">
        <v>20</v>
      </c>
      <c r="D6" s="6">
        <v>14</v>
      </c>
      <c r="E6" s="7">
        <f t="shared" si="0"/>
        <v>280</v>
      </c>
      <c r="F6" s="8">
        <f t="shared" si="1"/>
        <v>4</v>
      </c>
      <c r="G6" s="7">
        <f t="shared" si="2"/>
        <v>560</v>
      </c>
      <c r="H6" s="7">
        <f t="shared" si="3"/>
        <v>840</v>
      </c>
      <c r="I6" s="6" t="str">
        <f t="shared" si="4"/>
        <v>BAD</v>
      </c>
    </row>
    <row r="7" spans="1:9" x14ac:dyDescent="0.3">
      <c r="A7" t="s">
        <v>11</v>
      </c>
      <c r="B7" t="s">
        <v>10</v>
      </c>
      <c r="C7" s="5">
        <v>32</v>
      </c>
      <c r="D7" s="6">
        <v>15</v>
      </c>
      <c r="E7" s="7">
        <f t="shared" si="0"/>
        <v>480</v>
      </c>
      <c r="F7" s="8">
        <f t="shared" si="1"/>
        <v>5</v>
      </c>
      <c r="G7" s="7">
        <f t="shared" si="2"/>
        <v>1200</v>
      </c>
      <c r="H7" s="7">
        <f t="shared" si="3"/>
        <v>1680</v>
      </c>
      <c r="I7" s="6" t="str">
        <f t="shared" si="4"/>
        <v>GOOD</v>
      </c>
    </row>
    <row r="8" spans="1:9" x14ac:dyDescent="0.3">
      <c r="A8" t="s">
        <v>12</v>
      </c>
      <c r="B8" t="s">
        <v>13</v>
      </c>
      <c r="C8" s="5">
        <v>42</v>
      </c>
      <c r="D8" s="6">
        <v>11</v>
      </c>
      <c r="E8" s="7">
        <f t="shared" si="0"/>
        <v>462</v>
      </c>
      <c r="F8" s="8">
        <f t="shared" si="1"/>
        <v>1</v>
      </c>
      <c r="G8" s="7">
        <f t="shared" si="2"/>
        <v>231</v>
      </c>
      <c r="H8" s="7">
        <f t="shared" si="3"/>
        <v>693</v>
      </c>
      <c r="I8" s="6" t="str">
        <f t="shared" si="4"/>
        <v>BAD</v>
      </c>
    </row>
    <row r="9" spans="1:9" x14ac:dyDescent="0.3">
      <c r="A9" t="s">
        <v>14</v>
      </c>
      <c r="B9" t="s">
        <v>15</v>
      </c>
      <c r="C9" s="5">
        <v>11</v>
      </c>
      <c r="D9" s="6">
        <v>15</v>
      </c>
      <c r="E9" s="7">
        <f t="shared" si="0"/>
        <v>165</v>
      </c>
      <c r="F9" s="8">
        <f t="shared" si="1"/>
        <v>5</v>
      </c>
      <c r="G9" s="7">
        <f t="shared" si="2"/>
        <v>412.5</v>
      </c>
      <c r="H9" s="7">
        <f t="shared" si="3"/>
        <v>577.5</v>
      </c>
      <c r="I9" s="6" t="str">
        <f t="shared" si="4"/>
        <v>BAD</v>
      </c>
    </row>
    <row r="10" spans="1:9" x14ac:dyDescent="0.3">
      <c r="A10" t="s">
        <v>16</v>
      </c>
      <c r="B10" t="s">
        <v>3</v>
      </c>
      <c r="C10" s="5">
        <v>34</v>
      </c>
      <c r="D10" s="6">
        <v>9</v>
      </c>
      <c r="E10" s="7">
        <f t="shared" si="0"/>
        <v>306</v>
      </c>
      <c r="F10" s="8">
        <f t="shared" si="1"/>
        <v>0</v>
      </c>
      <c r="G10" s="7">
        <f t="shared" si="2"/>
        <v>0</v>
      </c>
      <c r="H10" s="7">
        <f t="shared" si="3"/>
        <v>306</v>
      </c>
      <c r="I10" s="6" t="str">
        <f t="shared" si="4"/>
        <v>BAD</v>
      </c>
    </row>
    <row r="11" spans="1:9" x14ac:dyDescent="0.3">
      <c r="C11" s="5">
        <v>66</v>
      </c>
      <c r="D11" s="6">
        <v>7</v>
      </c>
      <c r="E11" s="7">
        <f t="shared" si="0"/>
        <v>462</v>
      </c>
      <c r="F11" s="8">
        <f t="shared" si="1"/>
        <v>0</v>
      </c>
      <c r="G11" s="7">
        <f t="shared" si="2"/>
        <v>0</v>
      </c>
      <c r="H11" s="7">
        <f t="shared" si="3"/>
        <v>462</v>
      </c>
      <c r="I11" s="6" t="str">
        <f t="shared" si="4"/>
        <v>BAD</v>
      </c>
    </row>
    <row r="12" spans="1:9" x14ac:dyDescent="0.3">
      <c r="C12" s="5">
        <v>30</v>
      </c>
      <c r="D12" s="6">
        <v>33</v>
      </c>
      <c r="E12" s="7">
        <f t="shared" si="0"/>
        <v>990</v>
      </c>
      <c r="F12" s="8">
        <f t="shared" si="1"/>
        <v>23</v>
      </c>
      <c r="G12" s="7">
        <f t="shared" si="2"/>
        <v>11385</v>
      </c>
      <c r="H12" s="7">
        <f t="shared" si="3"/>
        <v>12375</v>
      </c>
      <c r="I12" s="6" t="str">
        <f t="shared" si="4"/>
        <v>GOOD</v>
      </c>
    </row>
    <row r="13" spans="1:9" x14ac:dyDescent="0.3">
      <c r="C13" s="6"/>
      <c r="D13" s="6"/>
      <c r="E13" s="6"/>
      <c r="F13" s="6"/>
      <c r="G13" s="6"/>
      <c r="H13" s="6"/>
      <c r="I13" s="6"/>
    </row>
    <row r="14" spans="1:9" ht="23.4" x14ac:dyDescent="0.45">
      <c r="A14" s="3" t="s">
        <v>25</v>
      </c>
      <c r="C14" s="7">
        <f>MIN(C4:C12)</f>
        <v>11</v>
      </c>
      <c r="D14" s="7">
        <f t="shared" ref="D14:H14" si="5">MIN(D4:D12)</f>
        <v>7</v>
      </c>
      <c r="E14" s="7">
        <f t="shared" si="5"/>
        <v>165</v>
      </c>
      <c r="F14" s="7">
        <f t="shared" si="5"/>
        <v>0</v>
      </c>
      <c r="G14" s="7">
        <f>MIN(G4:G12)</f>
        <v>0</v>
      </c>
      <c r="H14" s="7">
        <f t="shared" si="5"/>
        <v>306</v>
      </c>
      <c r="I14" s="7"/>
    </row>
    <row r="15" spans="1:9" ht="23.4" x14ac:dyDescent="0.45">
      <c r="A15" s="3" t="s">
        <v>26</v>
      </c>
      <c r="C15" s="7">
        <f>MAX(C4:C12)</f>
        <v>66</v>
      </c>
      <c r="D15" s="7">
        <f t="shared" ref="D15:H15" si="6">MAX(D4:D12)</f>
        <v>33</v>
      </c>
      <c r="E15" s="7">
        <f t="shared" si="6"/>
        <v>990</v>
      </c>
      <c r="F15" s="7">
        <f t="shared" si="6"/>
        <v>23</v>
      </c>
      <c r="G15" s="7">
        <f t="shared" si="6"/>
        <v>11385</v>
      </c>
      <c r="H15" s="7">
        <f t="shared" si="6"/>
        <v>12375</v>
      </c>
      <c r="I15" s="6"/>
    </row>
    <row r="16" spans="1:9" ht="23.4" x14ac:dyDescent="0.45">
      <c r="A16" s="3" t="s">
        <v>27</v>
      </c>
      <c r="C16" s="7">
        <f>AVERAGE(C4:C12)</f>
        <v>30.555555555555557</v>
      </c>
      <c r="D16" s="7">
        <f t="shared" ref="D16:H16" si="7">AVERAGE(D4:D12)</f>
        <v>14.111111111111111</v>
      </c>
      <c r="E16" s="7">
        <f t="shared" si="7"/>
        <v>400.55555555555554</v>
      </c>
      <c r="F16" s="7">
        <f t="shared" si="7"/>
        <v>4.5555555555555554</v>
      </c>
      <c r="G16" s="7">
        <f t="shared" si="7"/>
        <v>1570.9444444444443</v>
      </c>
      <c r="H16" s="7">
        <f t="shared" si="7"/>
        <v>1971.5</v>
      </c>
      <c r="I16" s="6"/>
    </row>
    <row r="17" spans="1:9" ht="23.4" x14ac:dyDescent="0.45">
      <c r="A17" s="3" t="s">
        <v>28</v>
      </c>
      <c r="C17" s="9">
        <f>SUM(C4:C12)</f>
        <v>275</v>
      </c>
      <c r="D17" s="9">
        <f t="shared" ref="D17:H17" si="8">SUM(D4:D12)</f>
        <v>127</v>
      </c>
      <c r="E17" s="9">
        <f t="shared" si="8"/>
        <v>3605</v>
      </c>
      <c r="F17" s="9">
        <f t="shared" si="8"/>
        <v>41</v>
      </c>
      <c r="G17" s="9">
        <f t="shared" si="8"/>
        <v>14138.5</v>
      </c>
      <c r="H17" s="9">
        <f t="shared" si="8"/>
        <v>17743.5</v>
      </c>
      <c r="I17" s="10"/>
    </row>
    <row r="22" spans="1:9" x14ac:dyDescent="0.3">
      <c r="F2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2021-09-09T08:44:16Z</dcterms:created>
  <dcterms:modified xsi:type="dcterms:W3CDTF">2021-09-10T11:49:10Z</dcterms:modified>
</cp:coreProperties>
</file>