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braries\dev\GalaxyGame\docs\"/>
    </mc:Choice>
  </mc:AlternateContent>
  <xr:revisionPtr revIDLastSave="0" documentId="13_ncr:1_{521DF362-8285-4898-9744-ED29783B00BB}" xr6:coauthVersionLast="45" xr6:coauthVersionMax="45" xr10:uidLastSave="{00000000-0000-0000-0000-000000000000}"/>
  <bookViews>
    <workbookView xWindow="-120" yWindow="-120" windowWidth="29040" windowHeight="15840" activeTab="4" xr2:uid="{9D5E3897-D2D9-4A30-A320-252916820A54}"/>
  </bookViews>
  <sheets>
    <sheet name="buildings" sheetId="2" r:id="rId1"/>
    <sheet name="resource_calc" sheetId="7" r:id="rId2"/>
    <sheet name="ships" sheetId="3" r:id="rId3"/>
    <sheet name="research" sheetId="1" r:id="rId4"/>
    <sheet name="planet_types" sheetId="4" r:id="rId5"/>
    <sheet name="artificats" sheetId="5" r:id="rId6"/>
    <sheet name="expedit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7" l="1"/>
  <c r="H12" i="7" l="1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7"/>
</calcChain>
</file>

<file path=xl/sharedStrings.xml><?xml version="1.0" encoding="utf-8"?>
<sst xmlns="http://schemas.openxmlformats.org/spreadsheetml/2006/main" count="328" uniqueCount="233">
  <si>
    <t>type</t>
  </si>
  <si>
    <t>key</t>
  </si>
  <si>
    <t>name</t>
  </si>
  <si>
    <t>can_level</t>
  </si>
  <si>
    <t>description</t>
  </si>
  <si>
    <t>eco</t>
  </si>
  <si>
    <t>core_mining</t>
  </si>
  <si>
    <t>requires</t>
  </si>
  <si>
    <t>Gas Extraction</t>
  </si>
  <si>
    <t>gas_extraction</t>
  </si>
  <si>
    <t>chemical_synth</t>
  </si>
  <si>
    <t>storage</t>
  </si>
  <si>
    <t>dis</t>
  </si>
  <si>
    <t>D.I.S</t>
  </si>
  <si>
    <t>other</t>
  </si>
  <si>
    <t>ice_planets</t>
  </si>
  <si>
    <t>Colonize ice planets</t>
  </si>
  <si>
    <t>gas_planets</t>
  </si>
  <si>
    <t>Colonize gas planets</t>
  </si>
  <si>
    <t>Planet core mining</t>
  </si>
  <si>
    <t>Grants additional minerals (x.xx%)</t>
  </si>
  <si>
    <t>Grants additional gas (x.xx%)</t>
  </si>
  <si>
    <t>Chemical Synth</t>
  </si>
  <si>
    <t>Grants additional chemicals (x.xx%)</t>
  </si>
  <si>
    <t>Storage expansion</t>
  </si>
  <si>
    <t>Using the latest compression developed by piper labs you can now store more materials</t>
  </si>
  <si>
    <t>Dimensions in Space. We now have the ability to transport resources instantly between our planets. Warning, works most of the time...</t>
  </si>
  <si>
    <t>warp_engine</t>
  </si>
  <si>
    <t>militaristic</t>
  </si>
  <si>
    <t>combusion_engine</t>
  </si>
  <si>
    <t>Combusion Engine</t>
  </si>
  <si>
    <t>Wait? Dont we already know this?</t>
  </si>
  <si>
    <t>ftl</t>
  </si>
  <si>
    <t>FTL Engine</t>
  </si>
  <si>
    <t>Bend the light around us!</t>
  </si>
  <si>
    <t>Warp Engine</t>
  </si>
  <si>
    <t>A to B. Instatly.</t>
  </si>
  <si>
    <t>er_bridge</t>
  </si>
  <si>
    <t>Einstein-Rosen Bridge</t>
  </si>
  <si>
    <t>Bruh, you cant just do that.</t>
  </si>
  <si>
    <t>basic_shield</t>
  </si>
  <si>
    <t>Basic shields</t>
  </si>
  <si>
    <t>advanced_shield</t>
  </si>
  <si>
    <t>Advanced shields</t>
  </si>
  <si>
    <t>basic_shields</t>
  </si>
  <si>
    <t>defence_grid</t>
  </si>
  <si>
    <t>Planetary defence grid</t>
  </si>
  <si>
    <t>interplanetary_network</t>
  </si>
  <si>
    <t>Interplanetary defence network</t>
  </si>
  <si>
    <t>red_laser</t>
  </si>
  <si>
    <t>Red Lasers</t>
  </si>
  <si>
    <t>yellow_laser</t>
  </si>
  <si>
    <t>Yellow Lasers</t>
  </si>
  <si>
    <t>green_laser</t>
  </si>
  <si>
    <t>Green Lasers</t>
  </si>
  <si>
    <t>blue_laser</t>
  </si>
  <si>
    <t>Blue Lasers</t>
  </si>
  <si>
    <t>b</t>
  </si>
  <si>
    <t>light_cargo</t>
  </si>
  <si>
    <t>Light Cargo Ship</t>
  </si>
  <si>
    <t>Getting your materials from A to B. Probably best to avoid combat.</t>
  </si>
  <si>
    <t>light_fighter</t>
  </si>
  <si>
    <t>Light fighter</t>
  </si>
  <si>
    <t xml:space="preserve">Front line ship. </t>
  </si>
  <si>
    <t>crusier</t>
  </si>
  <si>
    <t>Light Crusier</t>
  </si>
  <si>
    <t>Cruise through the battle, taking out ships with lasers</t>
  </si>
  <si>
    <t>drone</t>
  </si>
  <si>
    <t>Spy drone</t>
  </si>
  <si>
    <t>A drone that can scan and retreive information about a planet</t>
  </si>
  <si>
    <t>a</t>
  </si>
  <si>
    <t>heavy_cargo</t>
  </si>
  <si>
    <t>Heavy Cargo Ship</t>
  </si>
  <si>
    <t>For those long haul flights, with large quantities of materials. This new cargo ship was designed to be combat ready.</t>
  </si>
  <si>
    <t>battle_crusier</t>
  </si>
  <si>
    <t>Battle Crusier</t>
  </si>
  <si>
    <t>With faster speeds, bigger and brighter lasers, the engineers even changed the colours of the laser beams. Nobody knows why.</t>
  </si>
  <si>
    <t>destroyer</t>
  </si>
  <si>
    <t>Battle Destroyer</t>
  </si>
  <si>
    <t>Moderately fast, good for dealing with ships, has plasma and ion blasting cannons</t>
  </si>
  <si>
    <t>bomber</t>
  </si>
  <si>
    <t>Bomber</t>
  </si>
  <si>
    <t>Bombers are slow and focused on dealing lots of damange to planet side defenses</t>
  </si>
  <si>
    <t>s</t>
  </si>
  <si>
    <t>decoy</t>
  </si>
  <si>
    <t>Decoy ship</t>
  </si>
  <si>
    <t>Used as fodder, controlled by smart AI, whilst they are expensive they prove to be useful when engaging in large scale combat.</t>
  </si>
  <si>
    <t>mining</t>
  </si>
  <si>
    <t>Asteroid miner</t>
  </si>
  <si>
    <t>Mining in space! Who would have thought! Choose one material to mine and get a 1% increase for a week. Any combat on the planet will result in this ships destruction.</t>
  </si>
  <si>
    <t>salvager</t>
  </si>
  <si>
    <t>Salvager</t>
  </si>
  <si>
    <t>Salvage any materials from previous battles. Or explore the galaxy with it, you might discover new things</t>
  </si>
  <si>
    <t>bfs</t>
  </si>
  <si>
    <t>BFS</t>
  </si>
  <si>
    <t>This ship is big... some say it can be mistaken for a moon. Slow, but does kill fleets.</t>
  </si>
  <si>
    <t>colony</t>
  </si>
  <si>
    <t>Colony ship</t>
  </si>
  <si>
    <t>Used to establish an outpost or a full colony on a planet. Send up to 20,000 materials along with it.</t>
  </si>
  <si>
    <t>research_required</t>
  </si>
  <si>
    <t>resource_mod</t>
  </si>
  <si>
    <t>base_build_time</t>
  </si>
  <si>
    <t>build_time_mod</t>
  </si>
  <si>
    <t>planet_type/0</t>
  </si>
  <si>
    <t>capacity</t>
  </si>
  <si>
    <t>resource</t>
  </si>
  <si>
    <t>mine</t>
  </si>
  <si>
    <t>Mineral Mine</t>
  </si>
  <si>
    <t>chemical</t>
  </si>
  <si>
    <t>Chemical Synthesizer</t>
  </si>
  <si>
    <t>gas</t>
  </si>
  <si>
    <t>Gas Extractor</t>
  </si>
  <si>
    <t>energy</t>
  </si>
  <si>
    <t>earthlike</t>
  </si>
  <si>
    <t>mine_storage</t>
  </si>
  <si>
    <t>Mineral Storage</t>
  </si>
  <si>
    <t>chemical_storage</t>
  </si>
  <si>
    <t>Chemical Storage</t>
  </si>
  <si>
    <t>gas_storage</t>
  </si>
  <si>
    <t>Gas Exchange</t>
  </si>
  <si>
    <t>power_storage</t>
  </si>
  <si>
    <t>Battery Farm</t>
  </si>
  <si>
    <t>service</t>
  </si>
  <si>
    <t>research</t>
  </si>
  <si>
    <t>Research Lab</t>
  </si>
  <si>
    <t>port</t>
  </si>
  <si>
    <t>Space Port</t>
  </si>
  <si>
    <t>robotic</t>
  </si>
  <si>
    <t>Robotic Industries</t>
  </si>
  <si>
    <t>nanotech</t>
  </si>
  <si>
    <t>Nanotech Industries</t>
  </si>
  <si>
    <t>wonder</t>
  </si>
  <si>
    <t>bar</t>
  </si>
  <si>
    <t>Entertainment Complex</t>
  </si>
  <si>
    <t>academy</t>
  </si>
  <si>
    <t>The Space Academy</t>
  </si>
  <si>
    <t>institute</t>
  </si>
  <si>
    <t>The Scietific Institute</t>
  </si>
  <si>
    <t>Solar Plant</t>
  </si>
  <si>
    <t>Molten Lava Refinery</t>
  </si>
  <si>
    <t>molten</t>
  </si>
  <si>
    <t>Hydro Power Plant</t>
  </si>
  <si>
    <t>water</t>
  </si>
  <si>
    <t>Every homeworld will start as this type</t>
  </si>
  <si>
    <t>gas_giant</t>
  </si>
  <si>
    <t>dwarf</t>
  </si>
  <si>
    <t>Life before us? Well that is a surprise. Using the remains of an advanced civilization that has died you get a x% bonus to research</t>
  </si>
  <si>
    <t>What lied before us</t>
  </si>
  <si>
    <t>miliatary</t>
  </si>
  <si>
    <t>Advanced but old</t>
  </si>
  <si>
    <t>A civilization before us devised an advanced miliatary plan, and technology. Because of this our enginers are able to build ships and defences x% faster</t>
  </si>
  <si>
    <t>slots</t>
  </si>
  <si>
    <t>artifacts</t>
  </si>
  <si>
    <t>200 - 260</t>
  </si>
  <si>
    <t>140 - 190</t>
  </si>
  <si>
    <t>230 - 290</t>
  </si>
  <si>
    <t>110 - 170</t>
  </si>
  <si>
    <t>1 or 2</t>
  </si>
  <si>
    <t>Richer in chemicals chemicals</t>
  </si>
  <si>
    <t>Smaller planet, chance to get 2 artifact slots</t>
  </si>
  <si>
    <t>moltan</t>
  </si>
  <si>
    <t>Richer in minerals, and gases</t>
  </si>
  <si>
    <t>regular</t>
  </si>
  <si>
    <t>Richer in gas</t>
  </si>
  <si>
    <t>snowy</t>
  </si>
  <si>
    <t>We found the cave system! We were able to find treasure. We will spend the next week recovering these treasures</t>
  </si>
  <si>
    <t>During the expedition we found some interesting schematics for our techheads. They said this helped them with improving some tech, but we werent listening.</t>
  </si>
  <si>
    <t>A shipwreck was discovered on the planet, the engineering team were able to recover some of the fleet… An impressive feat</t>
  </si>
  <si>
    <t>Something, something. Schematics</t>
  </si>
  <si>
    <t>Crystal Caves</t>
  </si>
  <si>
    <t>A funny looking orb</t>
  </si>
  <si>
    <t xml:space="preserve">Our surveying team found </t>
  </si>
  <si>
    <t>Classic.</t>
  </si>
  <si>
    <t>We didn’t find anything, we got stuck on a hill with no way down. Blame it on Karl, he told us to take the quicker path.</t>
  </si>
  <si>
    <t>delay</t>
  </si>
  <si>
    <t>buff</t>
  </si>
  <si>
    <t>permanent research</t>
  </si>
  <si>
    <t>permanent fleet build time</t>
  </si>
  <si>
    <t>permanent eco to one type</t>
  </si>
  <si>
    <t>1 week to one resource type</t>
  </si>
  <si>
    <t>add to fleet (massive amount)</t>
  </si>
  <si>
    <t>na</t>
  </si>
  <si>
    <t>delay 2 - 6hrs</t>
  </si>
  <si>
    <t>Shiny Scrap!</t>
  </si>
  <si>
    <t>Maybe?</t>
  </si>
  <si>
    <t>fleet disapears</t>
  </si>
  <si>
    <t>Look this isnt going to be a good update, our team died. They found alien life, which led to a major misunderstanding. Our plantarary fleet was sent to investigate, and where last seen going down into a unknown hole.</t>
  </si>
  <si>
    <t>Non-update</t>
  </si>
  <si>
    <t>none</t>
  </si>
  <si>
    <t>Nothing to see here… Please keep funding our team.</t>
  </si>
  <si>
    <t>We didn’t discover anything new about our planet. We did take some cool photos though! We might submit it to get some money for our research.</t>
  </si>
  <si>
    <t>Photoshoot!</t>
  </si>
  <si>
    <t>Cosy Camping</t>
  </si>
  <si>
    <t>Smelling the Stones</t>
  </si>
  <si>
    <t>delay 30m - 2hrs</t>
  </si>
  <si>
    <t>Gex found some strange plant that smelt like a stone, the team investigated it. The team will be late home</t>
  </si>
  <si>
    <t>Oh? Yeah... we didn’t find anything. We went camping, wanna see our photos?</t>
  </si>
  <si>
    <t>Reduce time for a single tech</t>
  </si>
  <si>
    <t>Uh bye.</t>
  </si>
  <si>
    <t xml:space="preserve">Everything was going fine, we found a couple of orbs and some colourful gems. The team called for a cargo ship, to carry the payload. As the ship entered the city it crashes into (n) building. The engineering team were able to repair it. However, it has gone down a level. </t>
  </si>
  <si>
    <t>Building level decrease (1/3 of materials are refunded)</t>
  </si>
  <si>
    <t>Cracked</t>
  </si>
  <si>
    <t>fleet gone</t>
  </si>
  <si>
    <t xml:space="preserve">So the entire fleet just went full speed into a crack in space. Probably wont see them again, better start the paperwork. </t>
  </si>
  <si>
    <t>Beginner's Luck</t>
  </si>
  <si>
    <t>materials</t>
  </si>
  <si>
    <t>The fleet was being led by a newbie, they performed suprising well. Better than most seasoned commanders. They discovered an old outpost and recovered (n) materials</t>
  </si>
  <si>
    <t>Started scrapping</t>
  </si>
  <si>
    <t>The expedition was unsuccesful, the crew bonded over playing games and taking photos. Some even started a scrapbook club.</t>
  </si>
  <si>
    <t>Space is hard</t>
  </si>
  <si>
    <t>The fleet went the up instead of going left. We are going to be a bit late, don’t wait up.</t>
  </si>
  <si>
    <t>fleet lose</t>
  </si>
  <si>
    <t>Halfway there! An alien ship boarded us and took some of the fleet with them.</t>
  </si>
  <si>
    <t>Aliens.</t>
  </si>
  <si>
    <t>shield_improvement</t>
  </si>
  <si>
    <t>Shielding Technology</t>
  </si>
  <si>
    <t>Improvements to shields give all shields x% increase</t>
  </si>
  <si>
    <t>laser_improvement</t>
  </si>
  <si>
    <t>Laser Technology</t>
  </si>
  <si>
    <t>Lasers get an additonal x% increase per level</t>
  </si>
  <si>
    <t>basic_shield, advanced_shield</t>
  </si>
  <si>
    <t>defence_grid, advanced_shields</t>
  </si>
  <si>
    <t>warp_engine, storage==15</t>
  </si>
  <si>
    <t>red_laser, yellow_laser, green_laser, blue_laser</t>
  </si>
  <si>
    <t>Minerals</t>
  </si>
  <si>
    <t>Global speed</t>
  </si>
  <si>
    <t>Event bonus</t>
  </si>
  <si>
    <t>Chemicals</t>
  </si>
  <si>
    <t>Gas</t>
  </si>
  <si>
    <t>Base</t>
  </si>
  <si>
    <t>Modifer</t>
  </si>
  <si>
    <t>LVL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</si>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</sst>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E77-2D37-46FD-9499-C2D7FE36BC72}">
  <dimension ref="A1:H18"/>
  <sheetViews>
    <sheetView workbookViewId="0">
      <selection activeCell="G16" sqref="G16:G17"/>
    </sheetView>
  </sheetViews>
  <sheetFormatPr defaultRowHeight="15" x14ac:dyDescent="0.25"/>
  <cols>
    <col min="1" max="1" width="7.42578125" bestFit="1" customWidth="1"/>
    <col min="2" max="2" width="14.5703125" bestFit="1" customWidth="1"/>
    <col min="3" max="3" width="19.5703125" bestFit="1" customWidth="1"/>
    <col min="4" max="4" width="12" bestFit="1" customWidth="1"/>
    <col min="5" max="5" width="13.85546875" bestFit="1" customWidth="1"/>
    <col min="6" max="6" width="13.7109375" bestFit="1" customWidth="1"/>
    <col min="7" max="7" width="11.85546875" bestFit="1" customWidth="1"/>
    <col min="8" max="8" width="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25">
      <c r="A2" t="s">
        <v>105</v>
      </c>
      <c r="B2" t="s">
        <v>106</v>
      </c>
      <c r="C2" t="s">
        <v>107</v>
      </c>
      <c r="D2">
        <v>5.0000000000000001E-3</v>
      </c>
      <c r="E2">
        <v>60000</v>
      </c>
      <c r="F2">
        <v>1.1000000000000001</v>
      </c>
    </row>
    <row r="3" spans="1:8" x14ac:dyDescent="0.25">
      <c r="A3" t="s">
        <v>105</v>
      </c>
      <c r="B3" t="s">
        <v>108</v>
      </c>
      <c r="C3" t="s">
        <v>109</v>
      </c>
      <c r="D3">
        <v>2E-3</v>
      </c>
      <c r="E3">
        <v>100000</v>
      </c>
      <c r="F3">
        <v>1.4</v>
      </c>
    </row>
    <row r="4" spans="1:8" x14ac:dyDescent="0.25">
      <c r="A4" t="s">
        <v>105</v>
      </c>
      <c r="B4" t="s">
        <v>110</v>
      </c>
      <c r="C4" t="s">
        <v>111</v>
      </c>
      <c r="D4">
        <v>2E-3</v>
      </c>
      <c r="E4">
        <v>100000</v>
      </c>
      <c r="F4">
        <v>1.4</v>
      </c>
    </row>
    <row r="5" spans="1:8" x14ac:dyDescent="0.25">
      <c r="A5" t="s">
        <v>105</v>
      </c>
      <c r="B5" t="s">
        <v>112</v>
      </c>
      <c r="C5" t="s">
        <v>138</v>
      </c>
      <c r="D5">
        <v>0.2</v>
      </c>
      <c r="E5">
        <v>100000</v>
      </c>
      <c r="F5">
        <v>1.4</v>
      </c>
      <c r="G5" t="s">
        <v>113</v>
      </c>
    </row>
    <row r="6" spans="1:8" x14ac:dyDescent="0.25">
      <c r="A6" t="s">
        <v>105</v>
      </c>
      <c r="B6" t="s">
        <v>112</v>
      </c>
      <c r="C6" t="s">
        <v>139</v>
      </c>
      <c r="D6">
        <v>0.2</v>
      </c>
      <c r="E6">
        <v>100000</v>
      </c>
      <c r="F6">
        <v>1.4</v>
      </c>
      <c r="G6" t="s">
        <v>140</v>
      </c>
    </row>
    <row r="7" spans="1:8" x14ac:dyDescent="0.25">
      <c r="A7" t="s">
        <v>105</v>
      </c>
      <c r="B7" t="s">
        <v>112</v>
      </c>
      <c r="C7" t="s">
        <v>141</v>
      </c>
      <c r="D7">
        <v>0.2</v>
      </c>
      <c r="E7">
        <v>100000</v>
      </c>
      <c r="F7">
        <v>1.4</v>
      </c>
      <c r="G7" t="s">
        <v>142</v>
      </c>
    </row>
    <row r="8" spans="1:8" x14ac:dyDescent="0.25">
      <c r="A8" t="s">
        <v>11</v>
      </c>
      <c r="B8" t="s">
        <v>114</v>
      </c>
      <c r="C8" t="s">
        <v>115</v>
      </c>
      <c r="E8">
        <v>40000</v>
      </c>
      <c r="H8">
        <v>20000</v>
      </c>
    </row>
    <row r="9" spans="1:8" x14ac:dyDescent="0.25">
      <c r="A9" t="s">
        <v>11</v>
      </c>
      <c r="B9" t="s">
        <v>116</v>
      </c>
      <c r="C9" t="s">
        <v>117</v>
      </c>
      <c r="E9">
        <v>40000</v>
      </c>
      <c r="H9">
        <v>20000</v>
      </c>
    </row>
    <row r="10" spans="1:8" x14ac:dyDescent="0.25">
      <c r="A10" t="s">
        <v>11</v>
      </c>
      <c r="B10" t="s">
        <v>118</v>
      </c>
      <c r="C10" t="s">
        <v>119</v>
      </c>
      <c r="E10">
        <v>40000</v>
      </c>
      <c r="H10">
        <v>20000</v>
      </c>
    </row>
    <row r="11" spans="1:8" x14ac:dyDescent="0.25">
      <c r="A11" t="s">
        <v>11</v>
      </c>
      <c r="B11" t="s">
        <v>120</v>
      </c>
      <c r="C11" t="s">
        <v>121</v>
      </c>
      <c r="H11">
        <v>20000</v>
      </c>
    </row>
    <row r="12" spans="1:8" x14ac:dyDescent="0.25">
      <c r="A12" t="s">
        <v>122</v>
      </c>
      <c r="B12" t="s">
        <v>123</v>
      </c>
      <c r="C12" t="s">
        <v>124</v>
      </c>
    </row>
    <row r="13" spans="1:8" x14ac:dyDescent="0.25">
      <c r="A13" t="s">
        <v>122</v>
      </c>
      <c r="B13" t="s">
        <v>125</v>
      </c>
      <c r="C13" t="s">
        <v>126</v>
      </c>
    </row>
    <row r="14" spans="1:8" x14ac:dyDescent="0.25">
      <c r="A14" t="s">
        <v>122</v>
      </c>
      <c r="B14" t="s">
        <v>127</v>
      </c>
      <c r="C14" t="s">
        <v>128</v>
      </c>
    </row>
    <row r="15" spans="1:8" x14ac:dyDescent="0.25">
      <c r="A15" t="s">
        <v>122</v>
      </c>
      <c r="B15" t="s">
        <v>129</v>
      </c>
      <c r="C15" t="s">
        <v>130</v>
      </c>
    </row>
    <row r="16" spans="1:8" x14ac:dyDescent="0.25">
      <c r="A16" t="s">
        <v>131</v>
      </c>
      <c r="B16" t="s">
        <v>132</v>
      </c>
      <c r="C16" t="s">
        <v>133</v>
      </c>
    </row>
    <row r="17" spans="1:3" x14ac:dyDescent="0.25">
      <c r="A17" t="s">
        <v>131</v>
      </c>
      <c r="B17" t="s">
        <v>134</v>
      </c>
      <c r="C17" t="s">
        <v>135</v>
      </c>
    </row>
    <row r="18" spans="1:3" x14ac:dyDescent="0.25">
      <c r="A18" t="s">
        <v>131</v>
      </c>
      <c r="B18" t="s">
        <v>136</v>
      </c>
      <c r="C18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B0B0-FF3C-4637-B277-E19F2C5BD9A3}">
  <dimension ref="A1:K25"/>
  <sheetViews>
    <sheetView workbookViewId="0">
      <selection activeCell="A25" sqref="A25:B25"/>
    </sheetView>
  </sheetViews>
  <sheetFormatPr defaultRowHeight="15" x14ac:dyDescent="0.25"/>
  <cols>
    <col min="1" max="1" width="12.140625" customWidth="1"/>
  </cols>
  <sheetData>
    <row r="1" spans="1:11" x14ac:dyDescent="0.25">
      <c r="A1" t="s">
        <v>225</v>
      </c>
      <c r="B1">
        <v>3</v>
      </c>
    </row>
    <row r="2" spans="1:11" x14ac:dyDescent="0.25">
      <c r="A2" t="s">
        <v>226</v>
      </c>
      <c r="B2">
        <v>0</v>
      </c>
    </row>
    <row r="4" spans="1:11" x14ac:dyDescent="0.25">
      <c r="A4" t="s">
        <v>224</v>
      </c>
      <c r="D4" t="s">
        <v>227</v>
      </c>
      <c r="G4" t="s">
        <v>228</v>
      </c>
    </row>
    <row r="5" spans="1:11" x14ac:dyDescent="0.25">
      <c r="A5" t="s">
        <v>229</v>
      </c>
      <c r="B5">
        <v>45</v>
      </c>
      <c r="D5" t="s">
        <v>229</v>
      </c>
      <c r="E5">
        <v>30</v>
      </c>
      <c r="G5" t="s">
        <v>229</v>
      </c>
      <c r="H5">
        <v>25</v>
      </c>
    </row>
    <row r="6" spans="1:11" x14ac:dyDescent="0.25">
      <c r="A6" t="s">
        <v>230</v>
      </c>
      <c r="B6">
        <v>1.05</v>
      </c>
      <c r="D6" t="s">
        <v>230</v>
      </c>
      <c r="E6">
        <v>1.03</v>
      </c>
      <c r="G6" t="s">
        <v>230</v>
      </c>
      <c r="H6">
        <v>1.02</v>
      </c>
    </row>
    <row r="7" spans="1:11" x14ac:dyDescent="0.25">
      <c r="A7" t="s">
        <v>232</v>
      </c>
      <c r="B7">
        <v>1.3</v>
      </c>
      <c r="D7" t="s">
        <v>232</v>
      </c>
      <c r="E7">
        <v>1.3</v>
      </c>
      <c r="G7" t="s">
        <v>232</v>
      </c>
      <c r="H7">
        <v>1.3</v>
      </c>
    </row>
    <row r="8" spans="1:11" x14ac:dyDescent="0.25">
      <c r="A8" t="s">
        <v>231</v>
      </c>
      <c r="B8">
        <v>0</v>
      </c>
      <c r="D8" t="s">
        <v>231</v>
      </c>
      <c r="E8">
        <v>0</v>
      </c>
      <c r="G8" t="s">
        <v>231</v>
      </c>
      <c r="H8">
        <v>0</v>
      </c>
    </row>
    <row r="10" spans="1:11" x14ac:dyDescent="0.25">
      <c r="A10" s="4" t="s">
        <v>224</v>
      </c>
      <c r="B10" s="4"/>
      <c r="D10" s="4" t="s">
        <v>227</v>
      </c>
      <c r="E10" s="4"/>
      <c r="G10" s="4" t="s">
        <v>228</v>
      </c>
      <c r="H10" s="4"/>
    </row>
    <row r="11" spans="1:11" x14ac:dyDescent="0.25">
      <c r="A11">
        <v>1</v>
      </c>
      <c r="B11">
        <f>$B$1 * $B$5 * A11* POWER($B$6, A11) + A11 * POWER($B$7, $B$8)* $B$2</f>
        <v>141.75</v>
      </c>
      <c r="D11">
        <v>1</v>
      </c>
      <c r="E11">
        <f>$B$1 * $E$5 * D11* POWER($E$6, D11) + D11 * POWER($E$7, $E$8)* $B$2</f>
        <v>92.7</v>
      </c>
      <c r="G11">
        <v>1</v>
      </c>
      <c r="H11">
        <f>$B$1 * $H$5 * G11* POWER($H$6, G11) + G11 * POWER($H$7, $H$8)* $B$2</f>
        <v>76.5</v>
      </c>
    </row>
    <row r="12" spans="1:11" x14ac:dyDescent="0.25">
      <c r="A12">
        <v>2</v>
      </c>
      <c r="B12">
        <f t="shared" ref="B12:B25" si="0">$B$1 * $B$5 * A12* POWER($B$6, A12) + A12 * POWER($B$7, $B$8)* $B$2</f>
        <v>297.67500000000001</v>
      </c>
      <c r="D12">
        <v>2</v>
      </c>
      <c r="E12">
        <f t="shared" ref="E12:E25" si="1">$B$1 * $E$5 * D12* POWER($E$6, D12) + D12 * POWER($E$7, $E$8)* $B$2</f>
        <v>190.96199999999999</v>
      </c>
      <c r="G12">
        <v>2</v>
      </c>
      <c r="H12">
        <f t="shared" ref="H12:H25" si="2">$B$1 * $H$5 * G12* POWER($H$6, G12) + G12 * POWER($H$7, $H$8)* $B$2</f>
        <v>156.06</v>
      </c>
      <c r="K12">
        <f>$B$1 * $B$5 * A11* POWER($B$6, A11) + A11 * POWER($B$7, $B$8)* $B$2</f>
        <v>141.75</v>
      </c>
    </row>
    <row r="13" spans="1:11" x14ac:dyDescent="0.25">
      <c r="A13">
        <v>3</v>
      </c>
      <c r="B13">
        <f t="shared" si="0"/>
        <v>468.83812500000005</v>
      </c>
      <c r="D13">
        <v>3</v>
      </c>
      <c r="E13">
        <f t="shared" si="1"/>
        <v>295.03629000000001</v>
      </c>
      <c r="G13">
        <v>3</v>
      </c>
      <c r="H13">
        <f t="shared" si="2"/>
        <v>238.77179999999998</v>
      </c>
    </row>
    <row r="14" spans="1:11" x14ac:dyDescent="0.25">
      <c r="A14">
        <v>4</v>
      </c>
      <c r="B14">
        <f t="shared" si="0"/>
        <v>656.37337500000001</v>
      </c>
      <c r="D14">
        <v>4</v>
      </c>
      <c r="E14">
        <f t="shared" si="1"/>
        <v>405.18317159999998</v>
      </c>
      <c r="G14">
        <v>4</v>
      </c>
      <c r="H14">
        <f t="shared" si="2"/>
        <v>324.729648</v>
      </c>
    </row>
    <row r="15" spans="1:11" x14ac:dyDescent="0.25">
      <c r="A15">
        <v>5</v>
      </c>
      <c r="B15">
        <f t="shared" si="0"/>
        <v>861.49005468750011</v>
      </c>
      <c r="D15">
        <v>5</v>
      </c>
      <c r="E15">
        <f t="shared" si="1"/>
        <v>521.6733334349999</v>
      </c>
      <c r="G15">
        <v>5</v>
      </c>
      <c r="H15">
        <f t="shared" si="2"/>
        <v>414.0303012</v>
      </c>
    </row>
    <row r="16" spans="1:11" x14ac:dyDescent="0.25">
      <c r="A16">
        <v>6</v>
      </c>
      <c r="B16">
        <f t="shared" si="0"/>
        <v>1085.4774689062499</v>
      </c>
      <c r="D16">
        <v>6</v>
      </c>
      <c r="E16">
        <f t="shared" si="1"/>
        <v>644.78824012565997</v>
      </c>
      <c r="G16">
        <v>6</v>
      </c>
      <c r="H16">
        <f t="shared" si="2"/>
        <v>506.77308866880003</v>
      </c>
    </row>
    <row r="17" spans="1:8" x14ac:dyDescent="0.25">
      <c r="A17">
        <v>7</v>
      </c>
      <c r="B17">
        <f t="shared" si="0"/>
        <v>1329.7098994101564</v>
      </c>
      <c r="D17">
        <v>7</v>
      </c>
      <c r="E17">
        <f t="shared" si="1"/>
        <v>774.82053521766807</v>
      </c>
      <c r="G17">
        <v>7</v>
      </c>
      <c r="H17">
        <f t="shared" si="2"/>
        <v>603.05997551587188</v>
      </c>
    </row>
    <row r="18" spans="1:8" x14ac:dyDescent="0.25">
      <c r="A18">
        <v>8</v>
      </c>
      <c r="B18">
        <f t="shared" si="0"/>
        <v>1595.6518792921877</v>
      </c>
      <c r="D18">
        <v>8</v>
      </c>
      <c r="E18">
        <f t="shared" si="1"/>
        <v>912.07445859908353</v>
      </c>
      <c r="G18">
        <v>8</v>
      </c>
      <c r="H18">
        <f t="shared" si="2"/>
        <v>702.99562860135927</v>
      </c>
    </row>
    <row r="19" spans="1:8" x14ac:dyDescent="0.25">
      <c r="A19">
        <v>9</v>
      </c>
      <c r="B19">
        <f t="shared" si="0"/>
        <v>1884.8637824138966</v>
      </c>
      <c r="D19">
        <v>9</v>
      </c>
      <c r="E19">
        <f t="shared" si="1"/>
        <v>1056.866278901688</v>
      </c>
      <c r="G19">
        <v>9</v>
      </c>
      <c r="H19">
        <f t="shared" si="2"/>
        <v>806.68748382005981</v>
      </c>
    </row>
    <row r="20" spans="1:8" x14ac:dyDescent="0.25">
      <c r="A20">
        <v>10</v>
      </c>
      <c r="B20">
        <f t="shared" si="0"/>
        <v>2199.0077461495462</v>
      </c>
      <c r="D20">
        <v>10</v>
      </c>
      <c r="E20">
        <f t="shared" si="1"/>
        <v>1209.5247414097096</v>
      </c>
      <c r="G20">
        <v>10</v>
      </c>
      <c r="H20">
        <f t="shared" si="2"/>
        <v>914.24581499606779</v>
      </c>
    </row>
    <row r="21" spans="1:8" x14ac:dyDescent="0.25">
      <c r="A21">
        <v>11</v>
      </c>
      <c r="B21">
        <f t="shared" si="0"/>
        <v>2539.8539468027261</v>
      </c>
      <c r="D21">
        <v>11</v>
      </c>
      <c r="E21">
        <f t="shared" si="1"/>
        <v>1370.3915320172009</v>
      </c>
      <c r="G21">
        <v>11</v>
      </c>
      <c r="H21">
        <f t="shared" si="2"/>
        <v>1025.783804425588</v>
      </c>
    </row>
    <row r="22" spans="1:8" x14ac:dyDescent="0.25">
      <c r="A22">
        <v>12</v>
      </c>
      <c r="B22">
        <f t="shared" si="0"/>
        <v>2909.2872481558493</v>
      </c>
      <c r="D22">
        <v>12</v>
      </c>
      <c r="E22">
        <f t="shared" si="1"/>
        <v>1539.8217577938728</v>
      </c>
      <c r="G22">
        <v>12</v>
      </c>
      <c r="H22">
        <f t="shared" si="2"/>
        <v>1141.4176151062907</v>
      </c>
    </row>
    <row r="23" spans="1:8" x14ac:dyDescent="0.25">
      <c r="A23">
        <v>13</v>
      </c>
      <c r="B23">
        <f t="shared" si="0"/>
        <v>3309.3142447772793</v>
      </c>
      <c r="D23">
        <v>13</v>
      </c>
      <c r="E23">
        <f t="shared" si="1"/>
        <v>1718.1844447383298</v>
      </c>
      <c r="G23">
        <v>13</v>
      </c>
      <c r="H23">
        <f t="shared" si="2"/>
        <v>1261.2664646924511</v>
      </c>
    </row>
    <row r="24" spans="1:8" x14ac:dyDescent="0.25">
      <c r="A24">
        <v>14</v>
      </c>
      <c r="B24">
        <f t="shared" si="0"/>
        <v>3742.0707229404611</v>
      </c>
      <c r="D24">
        <v>14</v>
      </c>
      <c r="E24">
        <f t="shared" si="1"/>
        <v>1905.8630533174398</v>
      </c>
      <c r="G24">
        <v>14</v>
      </c>
      <c r="H24">
        <f t="shared" si="2"/>
        <v>1385.4527012160158</v>
      </c>
    </row>
    <row r="25" spans="1:8" x14ac:dyDescent="0.25">
      <c r="A25">
        <v>15</v>
      </c>
      <c r="B25">
        <f t="shared" si="0"/>
        <v>4209.8295633080197</v>
      </c>
      <c r="D25">
        <v>15</v>
      </c>
      <c r="E25">
        <f t="shared" si="1"/>
        <v>2103.2560124110319</v>
      </c>
      <c r="G25">
        <v>15</v>
      </c>
      <c r="H25">
        <f t="shared" si="2"/>
        <v>1514.1018806146453</v>
      </c>
    </row>
  </sheetData>
  <mergeCells count="3">
    <mergeCell ref="A10:B10"/>
    <mergeCell ref="D10:E10"/>
    <mergeCell ref="G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0FC7-E769-4D7D-BD8E-16CE3F8CE8A9}">
  <dimension ref="A1:E14"/>
  <sheetViews>
    <sheetView workbookViewId="0">
      <selection activeCell="D14" sqref="D14"/>
    </sheetView>
  </sheetViews>
  <sheetFormatPr defaultRowHeight="15" x14ac:dyDescent="0.25"/>
  <cols>
    <col min="1" max="1" width="6.85546875" customWidth="1"/>
    <col min="2" max="2" width="11.5703125" bestFit="1" customWidth="1"/>
    <col min="3" max="3" width="14.42578125" bestFit="1" customWidth="1"/>
    <col min="4" max="4" width="26" customWidth="1"/>
    <col min="5" max="5" width="13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99</v>
      </c>
      <c r="E1" t="s">
        <v>4</v>
      </c>
    </row>
    <row r="2" spans="1:5" x14ac:dyDescent="0.25">
      <c r="A2" t="s">
        <v>57</v>
      </c>
      <c r="B2" t="s">
        <v>58</v>
      </c>
      <c r="C2" t="s">
        <v>59</v>
      </c>
      <c r="E2" t="s">
        <v>60</v>
      </c>
    </row>
    <row r="3" spans="1:5" x14ac:dyDescent="0.25">
      <c r="A3" t="s">
        <v>57</v>
      </c>
      <c r="B3" t="s">
        <v>61</v>
      </c>
      <c r="C3" t="s">
        <v>62</v>
      </c>
      <c r="E3" t="s">
        <v>63</v>
      </c>
    </row>
    <row r="4" spans="1:5" x14ac:dyDescent="0.25">
      <c r="A4" t="s">
        <v>57</v>
      </c>
      <c r="B4" t="s">
        <v>64</v>
      </c>
      <c r="C4" t="s">
        <v>65</v>
      </c>
      <c r="E4" t="s">
        <v>66</v>
      </c>
    </row>
    <row r="5" spans="1:5" x14ac:dyDescent="0.25">
      <c r="A5" t="s">
        <v>57</v>
      </c>
      <c r="B5" t="s">
        <v>67</v>
      </c>
      <c r="C5" t="s">
        <v>68</v>
      </c>
      <c r="E5" t="s">
        <v>69</v>
      </c>
    </row>
    <row r="6" spans="1:5" x14ac:dyDescent="0.25">
      <c r="A6" t="s">
        <v>70</v>
      </c>
      <c r="B6" t="s">
        <v>71</v>
      </c>
      <c r="C6" t="s">
        <v>72</v>
      </c>
      <c r="E6" t="s">
        <v>73</v>
      </c>
    </row>
    <row r="7" spans="1:5" x14ac:dyDescent="0.25">
      <c r="A7" t="s">
        <v>70</v>
      </c>
      <c r="B7" t="s">
        <v>74</v>
      </c>
      <c r="C7" t="s">
        <v>75</v>
      </c>
      <c r="E7" t="s">
        <v>76</v>
      </c>
    </row>
    <row r="8" spans="1:5" x14ac:dyDescent="0.25">
      <c r="A8" t="s">
        <v>70</v>
      </c>
      <c r="B8" t="s">
        <v>77</v>
      </c>
      <c r="C8" t="s">
        <v>78</v>
      </c>
      <c r="E8" t="s">
        <v>79</v>
      </c>
    </row>
    <row r="9" spans="1:5" x14ac:dyDescent="0.25">
      <c r="A9" t="s">
        <v>70</v>
      </c>
      <c r="B9" t="s">
        <v>80</v>
      </c>
      <c r="C9" t="s">
        <v>81</v>
      </c>
      <c r="E9" t="s">
        <v>82</v>
      </c>
    </row>
    <row r="10" spans="1:5" x14ac:dyDescent="0.25">
      <c r="A10" t="s">
        <v>83</v>
      </c>
      <c r="B10" t="s">
        <v>84</v>
      </c>
      <c r="C10" t="s">
        <v>85</v>
      </c>
      <c r="E10" t="s">
        <v>86</v>
      </c>
    </row>
    <row r="11" spans="1:5" x14ac:dyDescent="0.25">
      <c r="A11" t="s">
        <v>83</v>
      </c>
      <c r="B11" t="s">
        <v>87</v>
      </c>
      <c r="C11" t="s">
        <v>88</v>
      </c>
      <c r="E11" t="s">
        <v>89</v>
      </c>
    </row>
    <row r="12" spans="1:5" x14ac:dyDescent="0.25">
      <c r="A12" t="s">
        <v>83</v>
      </c>
      <c r="B12" t="s">
        <v>90</v>
      </c>
      <c r="C12" t="s">
        <v>91</v>
      </c>
      <c r="E12" t="s">
        <v>92</v>
      </c>
    </row>
    <row r="13" spans="1:5" x14ac:dyDescent="0.25">
      <c r="A13" t="s">
        <v>83</v>
      </c>
      <c r="B13" t="s">
        <v>93</v>
      </c>
      <c r="C13" t="s">
        <v>94</v>
      </c>
      <c r="E13" t="s">
        <v>95</v>
      </c>
    </row>
    <row r="14" spans="1:5" x14ac:dyDescent="0.25">
      <c r="A14" t="s">
        <v>83</v>
      </c>
      <c r="B14" t="s">
        <v>96</v>
      </c>
      <c r="C14" t="s">
        <v>97</v>
      </c>
      <c r="E14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8D68-9070-4EBD-BFB7-96F7CA6346B2}">
  <dimension ref="A1:F23"/>
  <sheetViews>
    <sheetView workbookViewId="0">
      <selection activeCell="A24" sqref="A24"/>
    </sheetView>
  </sheetViews>
  <sheetFormatPr defaultColWidth="9" defaultRowHeight="15" x14ac:dyDescent="0.25"/>
  <cols>
    <col min="1" max="1" width="15.140625" style="1" customWidth="1"/>
    <col min="2" max="2" width="18.85546875" style="1" customWidth="1"/>
    <col min="3" max="3" width="20.5703125" style="1" customWidth="1"/>
    <col min="4" max="4" width="10.140625" style="1" customWidth="1"/>
    <col min="5" max="5" width="70.7109375" style="1" bestFit="1" customWidth="1"/>
    <col min="6" max="6" width="27" style="1" customWidth="1"/>
    <col min="7" max="16384" width="9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1" t="s">
        <v>5</v>
      </c>
      <c r="B2" s="1" t="s">
        <v>6</v>
      </c>
      <c r="C2" s="1" t="s">
        <v>19</v>
      </c>
      <c r="D2" s="1" t="b">
        <v>1</v>
      </c>
      <c r="E2" s="1" t="s">
        <v>20</v>
      </c>
    </row>
    <row r="3" spans="1:6" x14ac:dyDescent="0.25">
      <c r="A3" s="1" t="s">
        <v>5</v>
      </c>
      <c r="B3" s="1" t="s">
        <v>9</v>
      </c>
      <c r="C3" s="1" t="s">
        <v>8</v>
      </c>
      <c r="D3" s="1" t="b">
        <v>1</v>
      </c>
      <c r="E3" s="1" t="s">
        <v>21</v>
      </c>
    </row>
    <row r="4" spans="1:6" x14ac:dyDescent="0.25">
      <c r="A4" s="1" t="s">
        <v>5</v>
      </c>
      <c r="B4" s="1" t="s">
        <v>10</v>
      </c>
      <c r="C4" s="1" t="s">
        <v>22</v>
      </c>
      <c r="D4" s="1" t="b">
        <v>1</v>
      </c>
      <c r="E4" s="1" t="s">
        <v>23</v>
      </c>
    </row>
    <row r="5" spans="1:6" x14ac:dyDescent="0.25">
      <c r="A5" s="1" t="s">
        <v>5</v>
      </c>
      <c r="B5" s="1" t="s">
        <v>11</v>
      </c>
      <c r="C5" s="1" t="s">
        <v>24</v>
      </c>
      <c r="D5" s="1" t="b">
        <v>1</v>
      </c>
      <c r="E5" s="1" t="s">
        <v>25</v>
      </c>
    </row>
    <row r="6" spans="1:6" ht="30" x14ac:dyDescent="0.25">
      <c r="A6" s="1" t="s">
        <v>5</v>
      </c>
      <c r="B6" s="1" t="s">
        <v>12</v>
      </c>
      <c r="C6" s="1" t="s">
        <v>13</v>
      </c>
      <c r="D6" s="1" t="b">
        <v>1</v>
      </c>
      <c r="E6" s="2" t="s">
        <v>26</v>
      </c>
      <c r="F6" s="1" t="s">
        <v>222</v>
      </c>
    </row>
    <row r="7" spans="1:6" x14ac:dyDescent="0.25">
      <c r="A7" s="1" t="s">
        <v>14</v>
      </c>
      <c r="B7" s="1" t="s">
        <v>15</v>
      </c>
      <c r="C7" s="1" t="s">
        <v>16</v>
      </c>
    </row>
    <row r="8" spans="1:6" x14ac:dyDescent="0.25">
      <c r="A8" s="1" t="s">
        <v>14</v>
      </c>
      <c r="B8" s="1" t="s">
        <v>17</v>
      </c>
      <c r="C8" s="1" t="s">
        <v>18</v>
      </c>
    </row>
    <row r="9" spans="1:6" x14ac:dyDescent="0.25">
      <c r="A9" s="1" t="s">
        <v>28</v>
      </c>
      <c r="B9" s="1" t="s">
        <v>29</v>
      </c>
      <c r="C9" s="1" t="s">
        <v>30</v>
      </c>
      <c r="E9" s="1" t="s">
        <v>31</v>
      </c>
    </row>
    <row r="10" spans="1:6" x14ac:dyDescent="0.25">
      <c r="A10" s="1" t="s">
        <v>28</v>
      </c>
      <c r="B10" s="1" t="s">
        <v>32</v>
      </c>
      <c r="C10" s="1" t="s">
        <v>33</v>
      </c>
      <c r="E10" s="1" t="s">
        <v>34</v>
      </c>
      <c r="F10" s="1" t="s">
        <v>29</v>
      </c>
    </row>
    <row r="11" spans="1:6" x14ac:dyDescent="0.25">
      <c r="A11" s="1" t="s">
        <v>28</v>
      </c>
      <c r="B11" s="1" t="s">
        <v>27</v>
      </c>
      <c r="C11" s="1" t="s">
        <v>35</v>
      </c>
      <c r="E11" s="1" t="s">
        <v>36</v>
      </c>
      <c r="F11" s="1" t="s">
        <v>37</v>
      </c>
    </row>
    <row r="12" spans="1:6" x14ac:dyDescent="0.25">
      <c r="A12" s="1" t="s">
        <v>28</v>
      </c>
      <c r="B12" s="1" t="s">
        <v>37</v>
      </c>
      <c r="C12" s="1" t="s">
        <v>38</v>
      </c>
      <c r="E12" s="1" t="s">
        <v>39</v>
      </c>
    </row>
    <row r="13" spans="1:6" x14ac:dyDescent="0.25">
      <c r="A13" s="1" t="s">
        <v>28</v>
      </c>
      <c r="B13" s="1" t="s">
        <v>40</v>
      </c>
      <c r="C13" s="1" t="s">
        <v>41</v>
      </c>
    </row>
    <row r="14" spans="1:6" x14ac:dyDescent="0.25">
      <c r="A14" s="1" t="s">
        <v>28</v>
      </c>
      <c r="B14" s="1" t="s">
        <v>42</v>
      </c>
      <c r="C14" s="1" t="s">
        <v>43</v>
      </c>
      <c r="F14" s="1" t="s">
        <v>44</v>
      </c>
    </row>
    <row r="15" spans="1:6" x14ac:dyDescent="0.25">
      <c r="A15" s="1" t="s">
        <v>28</v>
      </c>
      <c r="B15" s="1" t="s">
        <v>45</v>
      </c>
      <c r="C15" s="1" t="s">
        <v>46</v>
      </c>
      <c r="F15" s="1" t="s">
        <v>44</v>
      </c>
    </row>
    <row r="16" spans="1:6" x14ac:dyDescent="0.25">
      <c r="A16" s="1" t="s">
        <v>28</v>
      </c>
      <c r="B16" s="1" t="s">
        <v>47</v>
      </c>
      <c r="C16" s="1" t="s">
        <v>48</v>
      </c>
      <c r="F16" s="1" t="s">
        <v>221</v>
      </c>
    </row>
    <row r="17" spans="1:6" x14ac:dyDescent="0.25">
      <c r="A17" s="1" t="s">
        <v>28</v>
      </c>
      <c r="B17" s="1" t="s">
        <v>49</v>
      </c>
      <c r="C17" s="1" t="s">
        <v>50</v>
      </c>
    </row>
    <row r="18" spans="1:6" x14ac:dyDescent="0.25">
      <c r="A18" s="1" t="s">
        <v>28</v>
      </c>
      <c r="B18" s="1" t="s">
        <v>51</v>
      </c>
      <c r="C18" s="1" t="s">
        <v>52</v>
      </c>
      <c r="F18" s="1" t="s">
        <v>49</v>
      </c>
    </row>
    <row r="19" spans="1:6" x14ac:dyDescent="0.25">
      <c r="A19" s="1" t="s">
        <v>28</v>
      </c>
      <c r="B19" s="1" t="s">
        <v>53</v>
      </c>
      <c r="C19" s="1" t="s">
        <v>54</v>
      </c>
      <c r="F19" s="1" t="s">
        <v>51</v>
      </c>
    </row>
    <row r="20" spans="1:6" x14ac:dyDescent="0.25">
      <c r="A20" s="1" t="s">
        <v>28</v>
      </c>
      <c r="B20" s="1" t="s">
        <v>55</v>
      </c>
      <c r="C20" s="1" t="s">
        <v>56</v>
      </c>
      <c r="F20" s="1" t="s">
        <v>53</v>
      </c>
    </row>
    <row r="22" spans="1:6" x14ac:dyDescent="0.25">
      <c r="A22" s="1" t="s">
        <v>28</v>
      </c>
      <c r="B22" s="1" t="s">
        <v>214</v>
      </c>
      <c r="C22" s="1" t="s">
        <v>215</v>
      </c>
      <c r="D22" s="1" t="b">
        <v>1</v>
      </c>
      <c r="E22" s="1" t="s">
        <v>216</v>
      </c>
      <c r="F22" s="1" t="s">
        <v>220</v>
      </c>
    </row>
    <row r="23" spans="1:6" x14ac:dyDescent="0.25">
      <c r="A23" s="1" t="s">
        <v>28</v>
      </c>
      <c r="B23" s="1" t="s">
        <v>217</v>
      </c>
      <c r="C23" s="1" t="s">
        <v>218</v>
      </c>
      <c r="D23" s="1" t="b">
        <v>1</v>
      </c>
      <c r="E23" s="1" t="s">
        <v>219</v>
      </c>
      <c r="F23" s="1" t="s">
        <v>223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8080-0F0B-4513-99A7-715E70F8FA48}">
  <dimension ref="A1:D7"/>
  <sheetViews>
    <sheetView tabSelected="1" workbookViewId="0">
      <selection activeCell="A2" sqref="A2:D7"/>
    </sheetView>
  </sheetViews>
  <sheetFormatPr defaultRowHeight="15" x14ac:dyDescent="0.25"/>
  <cols>
    <col min="3" max="3" width="12.5703125" customWidth="1"/>
    <col min="4" max="4" width="38.5703125" customWidth="1"/>
  </cols>
  <sheetData>
    <row r="1" spans="1:4" x14ac:dyDescent="0.25">
      <c r="A1" t="s">
        <v>0</v>
      </c>
      <c r="B1" t="s">
        <v>151</v>
      </c>
      <c r="C1" t="s">
        <v>152</v>
      </c>
      <c r="D1" t="s">
        <v>4</v>
      </c>
    </row>
    <row r="2" spans="1:4" x14ac:dyDescent="0.25">
      <c r="A2" t="s">
        <v>113</v>
      </c>
      <c r="B2" t="s">
        <v>153</v>
      </c>
      <c r="C2" s="3" t="s">
        <v>157</v>
      </c>
      <c r="D2" t="s">
        <v>143</v>
      </c>
    </row>
    <row r="3" spans="1:4" x14ac:dyDescent="0.25">
      <c r="A3" t="s">
        <v>142</v>
      </c>
      <c r="B3" t="s">
        <v>154</v>
      </c>
      <c r="C3">
        <v>0</v>
      </c>
      <c r="D3" t="s">
        <v>158</v>
      </c>
    </row>
    <row r="4" spans="1:4" x14ac:dyDescent="0.25">
      <c r="A4" t="s">
        <v>144</v>
      </c>
      <c r="B4" t="s">
        <v>155</v>
      </c>
      <c r="C4">
        <v>0</v>
      </c>
      <c r="D4" t="s">
        <v>163</v>
      </c>
    </row>
    <row r="5" spans="1:4" x14ac:dyDescent="0.25">
      <c r="A5" t="s">
        <v>145</v>
      </c>
      <c r="B5" t="s">
        <v>156</v>
      </c>
      <c r="C5">
        <v>2</v>
      </c>
      <c r="D5" t="s">
        <v>159</v>
      </c>
    </row>
    <row r="6" spans="1:4" x14ac:dyDescent="0.25">
      <c r="A6" t="s">
        <v>160</v>
      </c>
      <c r="B6" t="s">
        <v>154</v>
      </c>
      <c r="C6">
        <v>0</v>
      </c>
      <c r="D6" t="s">
        <v>161</v>
      </c>
    </row>
    <row r="7" spans="1:4" x14ac:dyDescent="0.25">
      <c r="A7" t="s">
        <v>164</v>
      </c>
      <c r="B7" t="s">
        <v>154</v>
      </c>
      <c r="C7">
        <v>1</v>
      </c>
      <c r="D7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2356-E7D4-477F-B58C-16EAD4CB4B2B}">
  <dimension ref="A1:D14"/>
  <sheetViews>
    <sheetView workbookViewId="0">
      <selection activeCell="D22" sqref="D22"/>
    </sheetView>
  </sheetViews>
  <sheetFormatPr defaultRowHeight="15" x14ac:dyDescent="0.25"/>
  <cols>
    <col min="2" max="2" width="28.42578125" customWidth="1"/>
    <col min="3" max="3" width="44" bestFit="1" customWidth="1"/>
  </cols>
  <sheetData>
    <row r="1" spans="1:4" x14ac:dyDescent="0.25">
      <c r="A1" t="s">
        <v>0</v>
      </c>
      <c r="B1" t="s">
        <v>2</v>
      </c>
      <c r="C1" t="s">
        <v>175</v>
      </c>
      <c r="D1" t="s">
        <v>4</v>
      </c>
    </row>
    <row r="2" spans="1:4" x14ac:dyDescent="0.25">
      <c r="A2" t="s">
        <v>123</v>
      </c>
      <c r="B2" t="s">
        <v>147</v>
      </c>
      <c r="C2" t="s">
        <v>176</v>
      </c>
      <c r="D2" t="s">
        <v>146</v>
      </c>
    </row>
    <row r="3" spans="1:4" x14ac:dyDescent="0.25">
      <c r="A3" t="s">
        <v>148</v>
      </c>
      <c r="B3" t="s">
        <v>149</v>
      </c>
      <c r="C3" t="s">
        <v>177</v>
      </c>
      <c r="D3" t="s">
        <v>150</v>
      </c>
    </row>
    <row r="4" spans="1:4" x14ac:dyDescent="0.25">
      <c r="A4" t="s">
        <v>5</v>
      </c>
      <c r="B4" t="s">
        <v>170</v>
      </c>
      <c r="C4" t="s">
        <v>178</v>
      </c>
      <c r="D4" t="s">
        <v>171</v>
      </c>
    </row>
    <row r="5" spans="1:4" x14ac:dyDescent="0.25">
      <c r="A5" t="s">
        <v>5</v>
      </c>
      <c r="B5" t="s">
        <v>169</v>
      </c>
      <c r="C5" t="s">
        <v>179</v>
      </c>
      <c r="D5" t="s">
        <v>165</v>
      </c>
    </row>
    <row r="6" spans="1:4" x14ac:dyDescent="0.25">
      <c r="A6" t="s">
        <v>123</v>
      </c>
      <c r="B6" t="s">
        <v>168</v>
      </c>
      <c r="C6" t="s">
        <v>197</v>
      </c>
      <c r="D6" t="s">
        <v>166</v>
      </c>
    </row>
    <row r="7" spans="1:4" x14ac:dyDescent="0.25">
      <c r="A7" t="s">
        <v>148</v>
      </c>
      <c r="B7" t="s">
        <v>183</v>
      </c>
      <c r="C7" t="s">
        <v>180</v>
      </c>
      <c r="D7" t="s">
        <v>167</v>
      </c>
    </row>
    <row r="8" spans="1:4" x14ac:dyDescent="0.25">
      <c r="A8" t="s">
        <v>181</v>
      </c>
      <c r="B8" t="s">
        <v>172</v>
      </c>
      <c r="C8" t="s">
        <v>182</v>
      </c>
      <c r="D8" t="s">
        <v>173</v>
      </c>
    </row>
    <row r="9" spans="1:4" x14ac:dyDescent="0.25">
      <c r="A9" t="s">
        <v>181</v>
      </c>
      <c r="B9" t="s">
        <v>193</v>
      </c>
      <c r="C9" t="s">
        <v>194</v>
      </c>
      <c r="D9" t="s">
        <v>195</v>
      </c>
    </row>
    <row r="10" spans="1:4" x14ac:dyDescent="0.25">
      <c r="A10" t="s">
        <v>181</v>
      </c>
      <c r="B10" t="s">
        <v>184</v>
      </c>
      <c r="C10" t="s">
        <v>185</v>
      </c>
      <c r="D10" t="s">
        <v>186</v>
      </c>
    </row>
    <row r="11" spans="1:4" x14ac:dyDescent="0.25">
      <c r="A11" t="s">
        <v>181</v>
      </c>
      <c r="B11" t="s">
        <v>198</v>
      </c>
      <c r="C11" t="s">
        <v>200</v>
      </c>
      <c r="D11" t="s">
        <v>199</v>
      </c>
    </row>
    <row r="12" spans="1:4" x14ac:dyDescent="0.25">
      <c r="A12" t="s">
        <v>181</v>
      </c>
      <c r="B12" t="s">
        <v>187</v>
      </c>
      <c r="C12" t="s">
        <v>188</v>
      </c>
      <c r="D12" t="s">
        <v>189</v>
      </c>
    </row>
    <row r="13" spans="1:4" x14ac:dyDescent="0.25">
      <c r="A13" t="s">
        <v>181</v>
      </c>
      <c r="B13" t="s">
        <v>191</v>
      </c>
      <c r="C13" t="s">
        <v>188</v>
      </c>
      <c r="D13" t="s">
        <v>190</v>
      </c>
    </row>
    <row r="14" spans="1:4" x14ac:dyDescent="0.25">
      <c r="A14" t="s">
        <v>181</v>
      </c>
      <c r="B14" t="s">
        <v>192</v>
      </c>
      <c r="C14" t="s">
        <v>188</v>
      </c>
      <c r="D14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7646-A6E7-4DFA-B48C-ECD54E51C63D}">
  <dimension ref="A1:D6"/>
  <sheetViews>
    <sheetView workbookViewId="0">
      <selection activeCell="B7" sqref="B7"/>
    </sheetView>
  </sheetViews>
  <sheetFormatPr defaultRowHeight="15" x14ac:dyDescent="0.25"/>
  <cols>
    <col min="2" max="2" width="15.85546875" customWidth="1"/>
  </cols>
  <sheetData>
    <row r="1" spans="1:4" x14ac:dyDescent="0.25">
      <c r="A1" t="s">
        <v>0</v>
      </c>
      <c r="B1" t="s">
        <v>2</v>
      </c>
      <c r="C1" t="s">
        <v>175</v>
      </c>
      <c r="D1" t="s">
        <v>4</v>
      </c>
    </row>
    <row r="2" spans="1:4" x14ac:dyDescent="0.25">
      <c r="B2" t="s">
        <v>201</v>
      </c>
      <c r="C2" t="s">
        <v>202</v>
      </c>
      <c r="D2" t="s">
        <v>203</v>
      </c>
    </row>
    <row r="3" spans="1:4" x14ac:dyDescent="0.25">
      <c r="B3" t="s">
        <v>207</v>
      </c>
      <c r="C3" t="s">
        <v>188</v>
      </c>
      <c r="D3" t="s">
        <v>208</v>
      </c>
    </row>
    <row r="4" spans="1:4" x14ac:dyDescent="0.25">
      <c r="B4" t="s">
        <v>204</v>
      </c>
      <c r="C4" t="s">
        <v>205</v>
      </c>
      <c r="D4" t="s">
        <v>206</v>
      </c>
    </row>
    <row r="5" spans="1:4" x14ac:dyDescent="0.25">
      <c r="B5" t="s">
        <v>213</v>
      </c>
      <c r="C5" t="s">
        <v>211</v>
      </c>
      <c r="D5" t="s">
        <v>212</v>
      </c>
    </row>
    <row r="6" spans="1:4" x14ac:dyDescent="0.25">
      <c r="B6" t="s">
        <v>209</v>
      </c>
      <c r="C6" t="s">
        <v>174</v>
      </c>
      <c r="D6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buildings</vt:lpstr>
      <vt:lpstr>resource_calc</vt:lpstr>
      <vt:lpstr>ships</vt:lpstr>
      <vt:lpstr>research</vt:lpstr>
      <vt:lpstr>planet_types</vt:lpstr>
      <vt:lpstr>artificats</vt:lpstr>
      <vt:lpstr>expeditions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Danni Dickson</dc:creator>
  <cp:lastModifiedBy>Danni Dickson</cp:lastModifiedBy>
  <dcterms:created xsi:type="dcterms:W3CDTF">2020-10-27T09:17:37Z</dcterms:created>
  <dcterms:modified xsi:type="dcterms:W3CDTF">2020-12-01T08:12:38Z</dcterms:modified>
</cp:coreProperties>
</file>