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Nathan Diggins\Desktop\EvolutionaryModeling\Simulations\NDA\"/>
    </mc:Choice>
  </mc:AlternateContent>
  <xr:revisionPtr revIDLastSave="0" documentId="13_ncr:1_{20315E69-B1FB-4C92-8220-EF714F8D277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  <sheet name="Trial 6" sheetId="6" r:id="rId6"/>
    <sheet name="Trial 7" sheetId="7" r:id="rId7"/>
    <sheet name="Trial 8" sheetId="8" r:id="rId8"/>
    <sheet name="Trial 9" sheetId="9" r:id="rId9"/>
    <sheet name="Trial 10" sheetId="10" r:id="rId10"/>
    <sheet name="Trial 11" sheetId="14" r:id="rId11"/>
    <sheet name="Analysis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7" l="1"/>
  <c r="C5" i="17"/>
  <c r="D5" i="17"/>
  <c r="E5" i="17"/>
  <c r="F5" i="17"/>
  <c r="G5" i="17"/>
  <c r="H5" i="17"/>
  <c r="I5" i="17"/>
  <c r="J5" i="17"/>
  <c r="K5" i="17"/>
  <c r="L5" i="17"/>
  <c r="B6" i="17"/>
  <c r="C6" i="17"/>
  <c r="D6" i="17"/>
  <c r="E6" i="17"/>
  <c r="F6" i="17"/>
  <c r="G6" i="17"/>
  <c r="H6" i="17"/>
  <c r="I6" i="17"/>
  <c r="J6" i="17"/>
  <c r="K6" i="17"/>
  <c r="L6" i="17"/>
  <c r="B7" i="17"/>
  <c r="C7" i="17"/>
  <c r="D7" i="17"/>
  <c r="E7" i="17"/>
  <c r="F7" i="17"/>
  <c r="G7" i="17"/>
  <c r="H7" i="17"/>
  <c r="I7" i="17"/>
  <c r="J7" i="17"/>
  <c r="K7" i="17"/>
  <c r="L7" i="17"/>
  <c r="B8" i="17"/>
  <c r="C8" i="17"/>
  <c r="D8" i="17"/>
  <c r="E8" i="17"/>
  <c r="F8" i="17"/>
  <c r="G8" i="17"/>
  <c r="H8" i="17"/>
  <c r="I8" i="17"/>
  <c r="J8" i="17"/>
  <c r="K8" i="17"/>
  <c r="L8" i="17"/>
  <c r="B9" i="17"/>
  <c r="C9" i="17"/>
  <c r="D9" i="17"/>
  <c r="E9" i="17"/>
  <c r="F9" i="17"/>
  <c r="G9" i="17"/>
  <c r="H9" i="17"/>
  <c r="I9" i="17"/>
  <c r="J9" i="17"/>
  <c r="K9" i="17"/>
  <c r="L9" i="17"/>
  <c r="B10" i="17"/>
  <c r="C10" i="17"/>
  <c r="D10" i="17"/>
  <c r="E10" i="17"/>
  <c r="F10" i="17"/>
  <c r="G10" i="17"/>
  <c r="H10" i="17"/>
  <c r="I10" i="17"/>
  <c r="J10" i="17"/>
  <c r="K10" i="17"/>
  <c r="L10" i="17"/>
  <c r="B11" i="17"/>
  <c r="C11" i="17"/>
  <c r="D11" i="17"/>
  <c r="E11" i="17"/>
  <c r="F11" i="17"/>
  <c r="G11" i="17"/>
  <c r="H11" i="17"/>
  <c r="I11" i="17"/>
  <c r="J11" i="17"/>
  <c r="K11" i="17"/>
  <c r="L11" i="17"/>
  <c r="B12" i="17"/>
  <c r="C12" i="17"/>
  <c r="D12" i="17"/>
  <c r="E12" i="17"/>
  <c r="F12" i="17"/>
  <c r="G12" i="17"/>
  <c r="H12" i="17"/>
  <c r="I12" i="17"/>
  <c r="J12" i="17"/>
  <c r="K12" i="17"/>
  <c r="L12" i="17"/>
  <c r="B13" i="17"/>
  <c r="C13" i="17"/>
  <c r="D13" i="17"/>
  <c r="E13" i="17"/>
  <c r="F13" i="17"/>
  <c r="G13" i="17"/>
  <c r="H13" i="17"/>
  <c r="I13" i="17"/>
  <c r="J13" i="17"/>
  <c r="K13" i="17"/>
  <c r="L13" i="17"/>
  <c r="B14" i="17"/>
  <c r="C14" i="17"/>
  <c r="D14" i="17"/>
  <c r="E14" i="17"/>
  <c r="F14" i="17"/>
  <c r="G14" i="17"/>
  <c r="H14" i="17"/>
  <c r="I14" i="17"/>
  <c r="J14" i="17"/>
  <c r="K14" i="17"/>
  <c r="L14" i="17"/>
  <c r="B15" i="17"/>
  <c r="C15" i="17"/>
  <c r="D15" i="17"/>
  <c r="E15" i="17"/>
  <c r="F15" i="17"/>
  <c r="G15" i="17"/>
  <c r="H15" i="17"/>
  <c r="I15" i="17"/>
  <c r="J15" i="17"/>
  <c r="K15" i="17"/>
  <c r="L15" i="17"/>
  <c r="B16" i="17"/>
  <c r="C16" i="17"/>
  <c r="D16" i="17"/>
  <c r="E16" i="17"/>
  <c r="F16" i="17"/>
  <c r="G16" i="17"/>
  <c r="H16" i="17"/>
  <c r="I16" i="17"/>
  <c r="J16" i="17"/>
  <c r="K16" i="17"/>
  <c r="L16" i="17"/>
  <c r="B17" i="17"/>
  <c r="C17" i="17"/>
  <c r="D17" i="17"/>
  <c r="E17" i="17"/>
  <c r="F17" i="17"/>
  <c r="G17" i="17"/>
  <c r="H17" i="17"/>
  <c r="I17" i="17"/>
  <c r="J17" i="17"/>
  <c r="K17" i="17"/>
  <c r="L17" i="17"/>
  <c r="B18" i="17"/>
  <c r="C18" i="17"/>
  <c r="D18" i="17"/>
  <c r="E18" i="17"/>
  <c r="F18" i="17"/>
  <c r="G18" i="17"/>
  <c r="H18" i="17"/>
  <c r="I18" i="17"/>
  <c r="J18" i="17"/>
  <c r="K18" i="17"/>
  <c r="L18" i="17"/>
  <c r="B19" i="17"/>
  <c r="C19" i="17"/>
  <c r="D19" i="17"/>
  <c r="E19" i="17"/>
  <c r="F19" i="17"/>
  <c r="G19" i="17"/>
  <c r="H19" i="17"/>
  <c r="I19" i="17"/>
  <c r="J19" i="17"/>
  <c r="K19" i="17"/>
  <c r="L19" i="17"/>
  <c r="B20" i="17"/>
  <c r="C20" i="17"/>
  <c r="D20" i="17"/>
  <c r="E20" i="17"/>
  <c r="F20" i="17"/>
  <c r="G20" i="17"/>
  <c r="H20" i="17"/>
  <c r="I20" i="17"/>
  <c r="J20" i="17"/>
  <c r="K20" i="17"/>
  <c r="L20" i="17"/>
  <c r="B21" i="17"/>
  <c r="C21" i="17"/>
  <c r="D21" i="17"/>
  <c r="E21" i="17"/>
  <c r="F21" i="17"/>
  <c r="G21" i="17"/>
  <c r="H21" i="17"/>
  <c r="I21" i="17"/>
  <c r="J21" i="17"/>
  <c r="K21" i="17"/>
  <c r="L21" i="17"/>
  <c r="B22" i="17"/>
  <c r="C22" i="17"/>
  <c r="D22" i="17"/>
  <c r="E22" i="17"/>
  <c r="F22" i="17"/>
  <c r="G22" i="17"/>
  <c r="H22" i="17"/>
  <c r="I22" i="17"/>
  <c r="J22" i="17"/>
  <c r="K22" i="17"/>
  <c r="L22" i="17"/>
  <c r="B23" i="17"/>
  <c r="C23" i="17"/>
  <c r="D23" i="17"/>
  <c r="E23" i="17"/>
  <c r="F23" i="17"/>
  <c r="G23" i="17"/>
  <c r="H23" i="17"/>
  <c r="I23" i="17"/>
  <c r="J23" i="17"/>
  <c r="K23" i="17"/>
  <c r="L23" i="17"/>
  <c r="B24" i="17"/>
  <c r="C24" i="17"/>
  <c r="D24" i="17"/>
  <c r="E24" i="17"/>
  <c r="F24" i="17"/>
  <c r="G24" i="17"/>
  <c r="H24" i="17"/>
  <c r="I24" i="17"/>
  <c r="J24" i="17"/>
  <c r="K24" i="17"/>
  <c r="L24" i="17"/>
  <c r="B25" i="17"/>
  <c r="C25" i="17"/>
  <c r="D25" i="17"/>
  <c r="E25" i="17"/>
  <c r="F25" i="17"/>
  <c r="G25" i="17"/>
  <c r="H25" i="17"/>
  <c r="I25" i="17"/>
  <c r="J25" i="17"/>
  <c r="K25" i="17"/>
  <c r="L25" i="17"/>
  <c r="B26" i="17"/>
  <c r="C26" i="17"/>
  <c r="D26" i="17"/>
  <c r="E26" i="17"/>
  <c r="F26" i="17"/>
  <c r="G26" i="17"/>
  <c r="H26" i="17"/>
  <c r="I26" i="17"/>
  <c r="J26" i="17"/>
  <c r="K26" i="17"/>
  <c r="L26" i="17"/>
  <c r="B27" i="17"/>
  <c r="C27" i="17"/>
  <c r="D27" i="17"/>
  <c r="E27" i="17"/>
  <c r="F27" i="17"/>
  <c r="G27" i="17"/>
  <c r="H27" i="17"/>
  <c r="I27" i="17"/>
  <c r="J27" i="17"/>
  <c r="K27" i="17"/>
  <c r="L27" i="17"/>
  <c r="B28" i="17"/>
  <c r="C28" i="17"/>
  <c r="D28" i="17"/>
  <c r="E28" i="17"/>
  <c r="F28" i="17"/>
  <c r="G28" i="17"/>
  <c r="H28" i="17"/>
  <c r="I28" i="17"/>
  <c r="J28" i="17"/>
  <c r="K28" i="17"/>
  <c r="L28" i="17"/>
  <c r="B29" i="17"/>
  <c r="C29" i="17"/>
  <c r="D29" i="17"/>
  <c r="E29" i="17"/>
  <c r="F29" i="17"/>
  <c r="G29" i="17"/>
  <c r="H29" i="17"/>
  <c r="I29" i="17"/>
  <c r="J29" i="17"/>
  <c r="K29" i="17"/>
  <c r="L29" i="17"/>
  <c r="B30" i="17"/>
  <c r="C30" i="17"/>
  <c r="D30" i="17"/>
  <c r="E30" i="17"/>
  <c r="F30" i="17"/>
  <c r="G30" i="17"/>
  <c r="H30" i="17"/>
  <c r="I30" i="17"/>
  <c r="J30" i="17"/>
  <c r="K30" i="17"/>
  <c r="L30" i="17"/>
  <c r="B31" i="17"/>
  <c r="C31" i="17"/>
  <c r="D31" i="17"/>
  <c r="E31" i="17"/>
  <c r="F31" i="17"/>
  <c r="G31" i="17"/>
  <c r="H31" i="17"/>
  <c r="I31" i="17"/>
  <c r="J31" i="17"/>
  <c r="K31" i="17"/>
  <c r="L31" i="17"/>
  <c r="B32" i="17"/>
  <c r="C32" i="17"/>
  <c r="D32" i="17"/>
  <c r="E32" i="17"/>
  <c r="F32" i="17"/>
  <c r="G32" i="17"/>
  <c r="H32" i="17"/>
  <c r="I32" i="17"/>
  <c r="J32" i="17"/>
  <c r="K32" i="17"/>
  <c r="L32" i="17"/>
  <c r="B33" i="17"/>
  <c r="C33" i="17"/>
  <c r="D33" i="17"/>
  <c r="E33" i="17"/>
  <c r="F33" i="17"/>
  <c r="G33" i="17"/>
  <c r="H33" i="17"/>
  <c r="I33" i="17"/>
  <c r="J33" i="17"/>
  <c r="K33" i="17"/>
  <c r="L33" i="17"/>
  <c r="L4" i="17"/>
  <c r="K4" i="17"/>
  <c r="K34" i="17" s="1"/>
  <c r="J4" i="17"/>
  <c r="I4" i="17"/>
  <c r="H4" i="17"/>
  <c r="G4" i="17"/>
  <c r="G34" i="17" s="1"/>
  <c r="F4" i="17"/>
  <c r="E4" i="17"/>
  <c r="D4" i="17"/>
  <c r="C4" i="17"/>
  <c r="C34" i="17" s="1"/>
  <c r="B4" i="17"/>
  <c r="B34" i="17" s="1"/>
  <c r="B173" i="14"/>
  <c r="C173" i="14"/>
  <c r="D173" i="14"/>
  <c r="E173" i="14"/>
  <c r="B174" i="14"/>
  <c r="C174" i="14"/>
  <c r="D174" i="14"/>
  <c r="E174" i="14"/>
  <c r="B175" i="14"/>
  <c r="C175" i="14"/>
  <c r="D175" i="14"/>
  <c r="E175" i="14"/>
  <c r="B176" i="14"/>
  <c r="C176" i="14"/>
  <c r="D176" i="14"/>
  <c r="E176" i="14"/>
  <c r="B177" i="14"/>
  <c r="C177" i="14"/>
  <c r="D177" i="14"/>
  <c r="E177" i="14"/>
  <c r="B178" i="14"/>
  <c r="C178" i="14"/>
  <c r="D178" i="14"/>
  <c r="E178" i="14"/>
  <c r="B179" i="14"/>
  <c r="C179" i="14"/>
  <c r="D179" i="14"/>
  <c r="E179" i="14"/>
  <c r="B180" i="14"/>
  <c r="C180" i="14"/>
  <c r="D180" i="14"/>
  <c r="E180" i="14"/>
  <c r="B181" i="14"/>
  <c r="C181" i="14"/>
  <c r="D181" i="14"/>
  <c r="E181" i="14"/>
  <c r="B182" i="14"/>
  <c r="C182" i="14"/>
  <c r="D182" i="14"/>
  <c r="E182" i="14"/>
  <c r="B183" i="14"/>
  <c r="C183" i="14"/>
  <c r="D183" i="14"/>
  <c r="E183" i="14"/>
  <c r="B184" i="14"/>
  <c r="C184" i="14"/>
  <c r="D184" i="14"/>
  <c r="E184" i="14"/>
  <c r="B185" i="14"/>
  <c r="C185" i="14"/>
  <c r="D185" i="14"/>
  <c r="E185" i="14"/>
  <c r="B186" i="14"/>
  <c r="C186" i="14"/>
  <c r="D186" i="14"/>
  <c r="E186" i="14"/>
  <c r="B187" i="14"/>
  <c r="C187" i="14"/>
  <c r="D187" i="14"/>
  <c r="E187" i="14"/>
  <c r="B188" i="14"/>
  <c r="C188" i="14"/>
  <c r="D188" i="14"/>
  <c r="E188" i="14"/>
  <c r="B189" i="14"/>
  <c r="C189" i="14"/>
  <c r="D189" i="14"/>
  <c r="E189" i="14"/>
  <c r="B190" i="14"/>
  <c r="C190" i="14"/>
  <c r="D190" i="14"/>
  <c r="E190" i="14"/>
  <c r="B191" i="14"/>
  <c r="C191" i="14"/>
  <c r="D191" i="14"/>
  <c r="E191" i="14"/>
  <c r="B192" i="14"/>
  <c r="C192" i="14"/>
  <c r="D192" i="14"/>
  <c r="E192" i="14"/>
  <c r="B193" i="14"/>
  <c r="C193" i="14"/>
  <c r="D193" i="14"/>
  <c r="E193" i="14"/>
  <c r="B194" i="14"/>
  <c r="C194" i="14"/>
  <c r="D194" i="14"/>
  <c r="E194" i="14"/>
  <c r="B195" i="14"/>
  <c r="C195" i="14"/>
  <c r="D195" i="14"/>
  <c r="E195" i="14"/>
  <c r="B196" i="14"/>
  <c r="C196" i="14"/>
  <c r="D196" i="14"/>
  <c r="E196" i="14"/>
  <c r="B197" i="14"/>
  <c r="C197" i="14"/>
  <c r="D197" i="14"/>
  <c r="E197" i="14"/>
  <c r="B198" i="14"/>
  <c r="C198" i="14"/>
  <c r="D198" i="14"/>
  <c r="E198" i="14"/>
  <c r="B199" i="14"/>
  <c r="C199" i="14"/>
  <c r="D199" i="14"/>
  <c r="E199" i="14"/>
  <c r="B200" i="14"/>
  <c r="C200" i="14"/>
  <c r="D200" i="14"/>
  <c r="E200" i="14"/>
  <c r="B201" i="14"/>
  <c r="C201" i="14"/>
  <c r="D201" i="14"/>
  <c r="E201" i="14"/>
  <c r="E172" i="14"/>
  <c r="D172" i="14"/>
  <c r="C172" i="14"/>
  <c r="B172" i="14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E172" i="10"/>
  <c r="D172" i="10"/>
  <c r="B172" i="10"/>
  <c r="C172" i="10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E172" i="9"/>
  <c r="D172" i="9"/>
  <c r="C172" i="9"/>
  <c r="B172" i="9"/>
  <c r="B173" i="8"/>
  <c r="C173" i="8"/>
  <c r="D173" i="8"/>
  <c r="E173" i="8"/>
  <c r="B174" i="8"/>
  <c r="C174" i="8"/>
  <c r="D174" i="8"/>
  <c r="E174" i="8"/>
  <c r="B175" i="8"/>
  <c r="C175" i="8"/>
  <c r="D175" i="8"/>
  <c r="E175" i="8"/>
  <c r="B176" i="8"/>
  <c r="C176" i="8"/>
  <c r="D176" i="8"/>
  <c r="E176" i="8"/>
  <c r="B177" i="8"/>
  <c r="C177" i="8"/>
  <c r="D177" i="8"/>
  <c r="E177" i="8"/>
  <c r="B178" i="8"/>
  <c r="C178" i="8"/>
  <c r="D178" i="8"/>
  <c r="E178" i="8"/>
  <c r="B179" i="8"/>
  <c r="C179" i="8"/>
  <c r="D179" i="8"/>
  <c r="E179" i="8"/>
  <c r="B180" i="8"/>
  <c r="C180" i="8"/>
  <c r="D180" i="8"/>
  <c r="E180" i="8"/>
  <c r="B181" i="8"/>
  <c r="C181" i="8"/>
  <c r="D181" i="8"/>
  <c r="E181" i="8"/>
  <c r="B182" i="8"/>
  <c r="C182" i="8"/>
  <c r="D182" i="8"/>
  <c r="E182" i="8"/>
  <c r="B183" i="8"/>
  <c r="C183" i="8"/>
  <c r="D183" i="8"/>
  <c r="E183" i="8"/>
  <c r="B184" i="8"/>
  <c r="C184" i="8"/>
  <c r="D184" i="8"/>
  <c r="E184" i="8"/>
  <c r="B185" i="8"/>
  <c r="C185" i="8"/>
  <c r="D185" i="8"/>
  <c r="E185" i="8"/>
  <c r="B186" i="8"/>
  <c r="C186" i="8"/>
  <c r="D186" i="8"/>
  <c r="E186" i="8"/>
  <c r="B187" i="8"/>
  <c r="C187" i="8"/>
  <c r="D187" i="8"/>
  <c r="E187" i="8"/>
  <c r="B188" i="8"/>
  <c r="C188" i="8"/>
  <c r="D188" i="8"/>
  <c r="E188" i="8"/>
  <c r="B189" i="8"/>
  <c r="C189" i="8"/>
  <c r="D189" i="8"/>
  <c r="E189" i="8"/>
  <c r="B190" i="8"/>
  <c r="C190" i="8"/>
  <c r="D190" i="8"/>
  <c r="E190" i="8"/>
  <c r="B191" i="8"/>
  <c r="C191" i="8"/>
  <c r="D191" i="8"/>
  <c r="E191" i="8"/>
  <c r="B192" i="8"/>
  <c r="C192" i="8"/>
  <c r="D192" i="8"/>
  <c r="E192" i="8"/>
  <c r="B193" i="8"/>
  <c r="C193" i="8"/>
  <c r="D193" i="8"/>
  <c r="E193" i="8"/>
  <c r="B194" i="8"/>
  <c r="C194" i="8"/>
  <c r="D194" i="8"/>
  <c r="E194" i="8"/>
  <c r="B195" i="8"/>
  <c r="C195" i="8"/>
  <c r="D195" i="8"/>
  <c r="E195" i="8"/>
  <c r="B196" i="8"/>
  <c r="C196" i="8"/>
  <c r="D196" i="8"/>
  <c r="E196" i="8"/>
  <c r="B197" i="8"/>
  <c r="C197" i="8"/>
  <c r="D197" i="8"/>
  <c r="E197" i="8"/>
  <c r="B198" i="8"/>
  <c r="C198" i="8"/>
  <c r="D198" i="8"/>
  <c r="E198" i="8"/>
  <c r="B199" i="8"/>
  <c r="C199" i="8"/>
  <c r="D199" i="8"/>
  <c r="E199" i="8"/>
  <c r="B200" i="8"/>
  <c r="C200" i="8"/>
  <c r="D200" i="8"/>
  <c r="E200" i="8"/>
  <c r="B201" i="8"/>
  <c r="C201" i="8"/>
  <c r="D201" i="8"/>
  <c r="E201" i="8"/>
  <c r="E172" i="8"/>
  <c r="D172" i="8"/>
  <c r="B172" i="8"/>
  <c r="C172" i="8"/>
  <c r="B173" i="7"/>
  <c r="C173" i="7"/>
  <c r="D173" i="7"/>
  <c r="E173" i="7"/>
  <c r="B174" i="7"/>
  <c r="C174" i="7"/>
  <c r="D174" i="7"/>
  <c r="E174" i="7"/>
  <c r="B175" i="7"/>
  <c r="C175" i="7"/>
  <c r="D175" i="7"/>
  <c r="E175" i="7"/>
  <c r="B176" i="7"/>
  <c r="C176" i="7"/>
  <c r="D176" i="7"/>
  <c r="E176" i="7"/>
  <c r="B177" i="7"/>
  <c r="C177" i="7"/>
  <c r="D177" i="7"/>
  <c r="E177" i="7"/>
  <c r="B178" i="7"/>
  <c r="C178" i="7"/>
  <c r="D178" i="7"/>
  <c r="E178" i="7"/>
  <c r="B179" i="7"/>
  <c r="C179" i="7"/>
  <c r="D179" i="7"/>
  <c r="E179" i="7"/>
  <c r="B180" i="7"/>
  <c r="C180" i="7"/>
  <c r="D180" i="7"/>
  <c r="E180" i="7"/>
  <c r="B181" i="7"/>
  <c r="C181" i="7"/>
  <c r="D181" i="7"/>
  <c r="E181" i="7"/>
  <c r="B182" i="7"/>
  <c r="C182" i="7"/>
  <c r="D182" i="7"/>
  <c r="E182" i="7"/>
  <c r="B183" i="7"/>
  <c r="C183" i="7"/>
  <c r="D183" i="7"/>
  <c r="E183" i="7"/>
  <c r="B184" i="7"/>
  <c r="C184" i="7"/>
  <c r="D184" i="7"/>
  <c r="E184" i="7"/>
  <c r="B185" i="7"/>
  <c r="C185" i="7"/>
  <c r="D185" i="7"/>
  <c r="E185" i="7"/>
  <c r="B186" i="7"/>
  <c r="C186" i="7"/>
  <c r="D186" i="7"/>
  <c r="E186" i="7"/>
  <c r="B187" i="7"/>
  <c r="C187" i="7"/>
  <c r="D187" i="7"/>
  <c r="E187" i="7"/>
  <c r="B188" i="7"/>
  <c r="C188" i="7"/>
  <c r="D188" i="7"/>
  <c r="E188" i="7"/>
  <c r="B189" i="7"/>
  <c r="C189" i="7"/>
  <c r="D189" i="7"/>
  <c r="E189" i="7"/>
  <c r="B190" i="7"/>
  <c r="C190" i="7"/>
  <c r="D190" i="7"/>
  <c r="E190" i="7"/>
  <c r="B191" i="7"/>
  <c r="C191" i="7"/>
  <c r="D191" i="7"/>
  <c r="E191" i="7"/>
  <c r="B192" i="7"/>
  <c r="C192" i="7"/>
  <c r="D192" i="7"/>
  <c r="E192" i="7"/>
  <c r="B193" i="7"/>
  <c r="C193" i="7"/>
  <c r="D193" i="7"/>
  <c r="E193" i="7"/>
  <c r="B194" i="7"/>
  <c r="C194" i="7"/>
  <c r="D194" i="7"/>
  <c r="E194" i="7"/>
  <c r="B195" i="7"/>
  <c r="C195" i="7"/>
  <c r="D195" i="7"/>
  <c r="E195" i="7"/>
  <c r="B196" i="7"/>
  <c r="C196" i="7"/>
  <c r="D196" i="7"/>
  <c r="E196" i="7"/>
  <c r="B197" i="7"/>
  <c r="C197" i="7"/>
  <c r="D197" i="7"/>
  <c r="E197" i="7"/>
  <c r="B198" i="7"/>
  <c r="C198" i="7"/>
  <c r="D198" i="7"/>
  <c r="E198" i="7"/>
  <c r="B199" i="7"/>
  <c r="C199" i="7"/>
  <c r="D199" i="7"/>
  <c r="E199" i="7"/>
  <c r="B200" i="7"/>
  <c r="C200" i="7"/>
  <c r="D200" i="7"/>
  <c r="E200" i="7"/>
  <c r="B201" i="7"/>
  <c r="C201" i="7"/>
  <c r="D201" i="7"/>
  <c r="E201" i="7"/>
  <c r="C172" i="7"/>
  <c r="D172" i="7"/>
  <c r="E172" i="7"/>
  <c r="B172" i="7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E172" i="6"/>
  <c r="D172" i="6"/>
  <c r="C172" i="6"/>
  <c r="B172" i="6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172" i="5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AU165" i="4"/>
  <c r="AT165" i="4"/>
  <c r="AU164" i="4"/>
  <c r="AT164" i="4"/>
  <c r="AU163" i="4"/>
  <c r="AT163" i="4"/>
  <c r="AU162" i="4"/>
  <c r="AT162" i="4"/>
  <c r="AU161" i="4"/>
  <c r="AT161" i="4"/>
  <c r="AU160" i="4"/>
  <c r="AT160" i="4"/>
  <c r="AU159" i="4"/>
  <c r="AT159" i="4"/>
  <c r="AU158" i="4"/>
  <c r="AT158" i="4"/>
  <c r="AU157" i="4"/>
  <c r="AT157" i="4"/>
  <c r="AU156" i="4"/>
  <c r="AT156" i="4"/>
  <c r="AU155" i="4"/>
  <c r="AT155" i="4"/>
  <c r="AU154" i="4"/>
  <c r="AT154" i="4"/>
  <c r="AU153" i="4"/>
  <c r="AT153" i="4"/>
  <c r="AU152" i="4"/>
  <c r="AT152" i="4"/>
  <c r="AU151" i="4"/>
  <c r="AT151" i="4"/>
  <c r="AU150" i="4"/>
  <c r="AT150" i="4"/>
  <c r="AU149" i="4"/>
  <c r="AT149" i="4"/>
  <c r="AU148" i="4"/>
  <c r="AT148" i="4"/>
  <c r="AU147" i="4"/>
  <c r="AT147" i="4"/>
  <c r="AU146" i="4"/>
  <c r="AT146" i="4"/>
  <c r="AU145" i="4"/>
  <c r="AT145" i="4"/>
  <c r="AU144" i="4"/>
  <c r="AT144" i="4"/>
  <c r="AU143" i="4"/>
  <c r="AT143" i="4"/>
  <c r="AU142" i="4"/>
  <c r="AT142" i="4"/>
  <c r="AU141" i="4"/>
  <c r="AT141" i="4"/>
  <c r="AU140" i="4"/>
  <c r="AT140" i="4"/>
  <c r="AU139" i="4"/>
  <c r="AT139" i="4"/>
  <c r="AU138" i="4"/>
  <c r="AT138" i="4"/>
  <c r="AU137" i="4"/>
  <c r="AT137" i="4"/>
  <c r="AU136" i="4"/>
  <c r="AT136" i="4"/>
  <c r="AU135" i="4"/>
  <c r="AT135" i="4"/>
  <c r="AS132" i="4"/>
  <c r="AR132" i="4"/>
  <c r="AS131" i="4"/>
  <c r="AR131" i="4"/>
  <c r="AS130" i="4"/>
  <c r="AR130" i="4"/>
  <c r="AS129" i="4"/>
  <c r="AR129" i="4"/>
  <c r="AS128" i="4"/>
  <c r="AR128" i="4"/>
  <c r="AS127" i="4"/>
  <c r="AR127" i="4"/>
  <c r="AS126" i="4"/>
  <c r="AR126" i="4"/>
  <c r="AS125" i="4"/>
  <c r="AR125" i="4"/>
  <c r="AS124" i="4"/>
  <c r="AR124" i="4"/>
  <c r="AS123" i="4"/>
  <c r="AR123" i="4"/>
  <c r="AS122" i="4"/>
  <c r="AR122" i="4"/>
  <c r="AS121" i="4"/>
  <c r="AR121" i="4"/>
  <c r="AS120" i="4"/>
  <c r="AR120" i="4"/>
  <c r="AS119" i="4"/>
  <c r="AR119" i="4"/>
  <c r="AS118" i="4"/>
  <c r="AR118" i="4"/>
  <c r="AS117" i="4"/>
  <c r="AR117" i="4"/>
  <c r="AS116" i="4"/>
  <c r="AR116" i="4"/>
  <c r="AS115" i="4"/>
  <c r="AR115" i="4"/>
  <c r="AS114" i="4"/>
  <c r="AR114" i="4"/>
  <c r="AS113" i="4"/>
  <c r="AR113" i="4"/>
  <c r="AS112" i="4"/>
  <c r="AR112" i="4"/>
  <c r="AS111" i="4"/>
  <c r="AR111" i="4"/>
  <c r="AS110" i="4"/>
  <c r="AR110" i="4"/>
  <c r="AS109" i="4"/>
  <c r="AR109" i="4"/>
  <c r="AS108" i="4"/>
  <c r="AR108" i="4"/>
  <c r="AS107" i="4"/>
  <c r="AR107" i="4"/>
  <c r="AS106" i="4"/>
  <c r="AR106" i="4"/>
  <c r="AS105" i="4"/>
  <c r="AR105" i="4"/>
  <c r="AS104" i="4"/>
  <c r="AR104" i="4"/>
  <c r="AS103" i="4"/>
  <c r="AR103" i="4"/>
  <c r="AS102" i="4"/>
  <c r="AR102" i="4"/>
  <c r="AW99" i="4"/>
  <c r="AV99" i="4"/>
  <c r="AW98" i="4"/>
  <c r="AV98" i="4"/>
  <c r="AW97" i="4"/>
  <c r="AV97" i="4"/>
  <c r="AW96" i="4"/>
  <c r="AV96" i="4"/>
  <c r="AW95" i="4"/>
  <c r="AV95" i="4"/>
  <c r="AW94" i="4"/>
  <c r="AV94" i="4"/>
  <c r="AW93" i="4"/>
  <c r="AV93" i="4"/>
  <c r="AW92" i="4"/>
  <c r="AV92" i="4"/>
  <c r="AW91" i="4"/>
  <c r="AV91" i="4"/>
  <c r="AW90" i="4"/>
  <c r="AV90" i="4"/>
  <c r="AW89" i="4"/>
  <c r="AV89" i="4"/>
  <c r="AW88" i="4"/>
  <c r="AV88" i="4"/>
  <c r="AW87" i="4"/>
  <c r="AV87" i="4"/>
  <c r="AW86" i="4"/>
  <c r="AV86" i="4"/>
  <c r="AW85" i="4"/>
  <c r="AV85" i="4"/>
  <c r="AW84" i="4"/>
  <c r="AV84" i="4"/>
  <c r="AW83" i="4"/>
  <c r="AV83" i="4"/>
  <c r="AW82" i="4"/>
  <c r="AV82" i="4"/>
  <c r="AW81" i="4"/>
  <c r="AV81" i="4"/>
  <c r="AW80" i="4"/>
  <c r="AV80" i="4"/>
  <c r="AW79" i="4"/>
  <c r="AV79" i="4"/>
  <c r="AW78" i="4"/>
  <c r="AV78" i="4"/>
  <c r="AW77" i="4"/>
  <c r="AV77" i="4"/>
  <c r="AW76" i="4"/>
  <c r="AV76" i="4"/>
  <c r="AW75" i="4"/>
  <c r="AV75" i="4"/>
  <c r="AW74" i="4"/>
  <c r="AV74" i="4"/>
  <c r="AW73" i="4"/>
  <c r="AV73" i="4"/>
  <c r="AW72" i="4"/>
  <c r="AV72" i="4"/>
  <c r="AW71" i="4"/>
  <c r="AV71" i="4"/>
  <c r="AW70" i="4"/>
  <c r="AV70" i="4"/>
  <c r="AW69" i="4"/>
  <c r="AV69" i="4"/>
  <c r="BB66" i="4"/>
  <c r="BA66" i="4"/>
  <c r="BB65" i="4"/>
  <c r="BA65" i="4"/>
  <c r="BB64" i="4"/>
  <c r="BA64" i="4"/>
  <c r="BB63" i="4"/>
  <c r="BA63" i="4"/>
  <c r="BB62" i="4"/>
  <c r="BA62" i="4"/>
  <c r="BB61" i="4"/>
  <c r="BA61" i="4"/>
  <c r="BB60" i="4"/>
  <c r="BA60" i="4"/>
  <c r="BB59" i="4"/>
  <c r="BA59" i="4"/>
  <c r="BB58" i="4"/>
  <c r="BA58" i="4"/>
  <c r="BB57" i="4"/>
  <c r="BA57" i="4"/>
  <c r="BB56" i="4"/>
  <c r="BA56" i="4"/>
  <c r="BB55" i="4"/>
  <c r="BA55" i="4"/>
  <c r="BB54" i="4"/>
  <c r="BA54" i="4"/>
  <c r="BB53" i="4"/>
  <c r="BA53" i="4"/>
  <c r="BB52" i="4"/>
  <c r="BA52" i="4"/>
  <c r="BB51" i="4"/>
  <c r="BA51" i="4"/>
  <c r="BB50" i="4"/>
  <c r="BA50" i="4"/>
  <c r="BB49" i="4"/>
  <c r="BA49" i="4"/>
  <c r="BB48" i="4"/>
  <c r="BA48" i="4"/>
  <c r="BB47" i="4"/>
  <c r="BA47" i="4"/>
  <c r="BB46" i="4"/>
  <c r="BA46" i="4"/>
  <c r="BB45" i="4"/>
  <c r="BA45" i="4"/>
  <c r="BB44" i="4"/>
  <c r="BA44" i="4"/>
  <c r="BB43" i="4"/>
  <c r="BA43" i="4"/>
  <c r="BB42" i="4"/>
  <c r="BA42" i="4"/>
  <c r="BB41" i="4"/>
  <c r="BA41" i="4"/>
  <c r="BB40" i="4"/>
  <c r="BA40" i="4"/>
  <c r="BB39" i="4"/>
  <c r="BA39" i="4"/>
  <c r="BB38" i="4"/>
  <c r="BA38" i="4"/>
  <c r="BB37" i="4"/>
  <c r="BA37" i="4"/>
  <c r="BB36" i="4"/>
  <c r="BA36" i="4"/>
  <c r="AV4" i="4"/>
  <c r="AW4" i="4"/>
  <c r="AV5" i="4"/>
  <c r="AW5" i="4"/>
  <c r="AV6" i="4"/>
  <c r="AW6" i="4"/>
  <c r="AV7" i="4"/>
  <c r="AW7" i="4"/>
  <c r="AV8" i="4"/>
  <c r="AW8" i="4"/>
  <c r="AV9" i="4"/>
  <c r="AW9" i="4"/>
  <c r="AV10" i="4"/>
  <c r="AW10" i="4"/>
  <c r="AV11" i="4"/>
  <c r="AW11" i="4"/>
  <c r="AV12" i="4"/>
  <c r="AW12" i="4"/>
  <c r="AV13" i="4"/>
  <c r="AW13" i="4"/>
  <c r="AV14" i="4"/>
  <c r="AW14" i="4"/>
  <c r="AV15" i="4"/>
  <c r="AW15" i="4"/>
  <c r="AV16" i="4"/>
  <c r="AW16" i="4"/>
  <c r="AV17" i="4"/>
  <c r="AW17" i="4"/>
  <c r="AV18" i="4"/>
  <c r="AW18" i="4"/>
  <c r="AV19" i="4"/>
  <c r="AW19" i="4"/>
  <c r="AV20" i="4"/>
  <c r="AW20" i="4"/>
  <c r="AV21" i="4"/>
  <c r="AW21" i="4"/>
  <c r="AV22" i="4"/>
  <c r="AW22" i="4"/>
  <c r="AV23" i="4"/>
  <c r="AW23" i="4"/>
  <c r="AV24" i="4"/>
  <c r="AW24" i="4"/>
  <c r="AV25" i="4"/>
  <c r="AW25" i="4"/>
  <c r="AV26" i="4"/>
  <c r="AW26" i="4"/>
  <c r="AV27" i="4"/>
  <c r="AW27" i="4"/>
  <c r="AV28" i="4"/>
  <c r="AW28" i="4"/>
  <c r="AV29" i="4"/>
  <c r="AW29" i="4"/>
  <c r="AV30" i="4"/>
  <c r="AW30" i="4"/>
  <c r="AV31" i="4"/>
  <c r="AW31" i="4"/>
  <c r="AV32" i="4"/>
  <c r="AW32" i="4"/>
  <c r="AV33" i="4"/>
  <c r="AW33" i="4"/>
  <c r="AW3" i="4"/>
  <c r="AV3" i="4"/>
  <c r="B172" i="4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172" i="3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E172" i="2"/>
  <c r="D172" i="2"/>
  <c r="C172" i="2"/>
  <c r="B172" i="2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72" i="1"/>
  <c r="H34" i="17" l="1"/>
  <c r="L34" i="17"/>
  <c r="I35" i="17"/>
  <c r="I36" i="17" s="1"/>
  <c r="E35" i="17"/>
  <c r="E36" i="17" s="1"/>
  <c r="E34" i="17"/>
  <c r="I34" i="17"/>
  <c r="L35" i="17"/>
  <c r="L36" i="17" s="1"/>
  <c r="H35" i="17"/>
  <c r="H36" i="17" s="1"/>
  <c r="D35" i="17"/>
  <c r="D36" i="17" s="1"/>
  <c r="F34" i="17"/>
  <c r="J34" i="17"/>
  <c r="K35" i="17"/>
  <c r="K36" i="17" s="1"/>
  <c r="G35" i="17"/>
  <c r="G36" i="17" s="1"/>
  <c r="C35" i="17"/>
  <c r="C36" i="17" s="1"/>
  <c r="D34" i="17"/>
  <c r="J35" i="17"/>
  <c r="J36" i="17" s="1"/>
  <c r="F35" i="17"/>
  <c r="F36" i="17" s="1"/>
  <c r="B35" i="17"/>
  <c r="B36" i="17" s="1"/>
  <c r="AR165" i="6"/>
  <c r="AQ165" i="6"/>
  <c r="AR164" i="6"/>
  <c r="AQ164" i="6"/>
  <c r="AR163" i="6"/>
  <c r="AQ163" i="6"/>
  <c r="AR162" i="6"/>
  <c r="AQ162" i="6"/>
  <c r="AR161" i="6"/>
  <c r="AQ161" i="6"/>
  <c r="AR160" i="6"/>
  <c r="AQ160" i="6"/>
  <c r="AR159" i="6"/>
  <c r="AQ159" i="6"/>
  <c r="AR158" i="6"/>
  <c r="AQ158" i="6"/>
  <c r="AR157" i="6"/>
  <c r="AQ157" i="6"/>
  <c r="AR156" i="6"/>
  <c r="AQ156" i="6"/>
  <c r="AR155" i="6"/>
  <c r="AQ155" i="6"/>
  <c r="AR154" i="6"/>
  <c r="AQ154" i="6"/>
  <c r="AR153" i="6"/>
  <c r="AQ153" i="6"/>
  <c r="AR152" i="6"/>
  <c r="AQ152" i="6"/>
  <c r="AR151" i="6"/>
  <c r="AQ151" i="6"/>
  <c r="AR150" i="6"/>
  <c r="AQ150" i="6"/>
  <c r="AR149" i="6"/>
  <c r="AQ149" i="6"/>
  <c r="AR148" i="6"/>
  <c r="AQ148" i="6"/>
  <c r="AR147" i="6"/>
  <c r="AQ147" i="6"/>
  <c r="AR146" i="6"/>
  <c r="AQ146" i="6"/>
  <c r="AR145" i="6"/>
  <c r="AQ145" i="6"/>
  <c r="AR144" i="6"/>
  <c r="AQ144" i="6"/>
  <c r="AR143" i="6"/>
  <c r="AQ143" i="6"/>
  <c r="AR142" i="6"/>
  <c r="AQ142" i="6"/>
  <c r="AR141" i="6"/>
  <c r="AQ141" i="6"/>
  <c r="AR140" i="6"/>
  <c r="AQ140" i="6"/>
  <c r="AR139" i="6"/>
  <c r="AQ139" i="6"/>
  <c r="AR138" i="6"/>
  <c r="AQ138" i="6"/>
  <c r="AR137" i="6"/>
  <c r="AQ137" i="6"/>
  <c r="AR136" i="6"/>
  <c r="AQ136" i="6"/>
  <c r="AR135" i="6"/>
  <c r="AQ135" i="6"/>
  <c r="AV132" i="6"/>
  <c r="AU132" i="6"/>
  <c r="AV131" i="6"/>
  <c r="AU131" i="6"/>
  <c r="AV130" i="6"/>
  <c r="AU130" i="6"/>
  <c r="AV129" i="6"/>
  <c r="AU129" i="6"/>
  <c r="AV128" i="6"/>
  <c r="AU128" i="6"/>
  <c r="AV127" i="6"/>
  <c r="AU127" i="6"/>
  <c r="AV126" i="6"/>
  <c r="AU126" i="6"/>
  <c r="AV125" i="6"/>
  <c r="AU125" i="6"/>
  <c r="AV124" i="6"/>
  <c r="AU124" i="6"/>
  <c r="AV123" i="6"/>
  <c r="AU123" i="6"/>
  <c r="AV122" i="6"/>
  <c r="AU122" i="6"/>
  <c r="AV121" i="6"/>
  <c r="AU121" i="6"/>
  <c r="AV120" i="6"/>
  <c r="AU120" i="6"/>
  <c r="AV119" i="6"/>
  <c r="AU119" i="6"/>
  <c r="AV118" i="6"/>
  <c r="AU118" i="6"/>
  <c r="AV117" i="6"/>
  <c r="AU117" i="6"/>
  <c r="AV116" i="6"/>
  <c r="AU116" i="6"/>
  <c r="AV115" i="6"/>
  <c r="AU115" i="6"/>
  <c r="AV114" i="6"/>
  <c r="AU114" i="6"/>
  <c r="AV113" i="6"/>
  <c r="AU113" i="6"/>
  <c r="AV112" i="6"/>
  <c r="AU112" i="6"/>
  <c r="AV111" i="6"/>
  <c r="AU111" i="6"/>
  <c r="AV110" i="6"/>
  <c r="AU110" i="6"/>
  <c r="AV109" i="6"/>
  <c r="AU109" i="6"/>
  <c r="AV108" i="6"/>
  <c r="AU108" i="6"/>
  <c r="AV107" i="6"/>
  <c r="AU107" i="6"/>
  <c r="AV106" i="6"/>
  <c r="AU106" i="6"/>
  <c r="AV105" i="6"/>
  <c r="AU105" i="6"/>
  <c r="AV104" i="6"/>
  <c r="AU104" i="6"/>
  <c r="AV103" i="6"/>
  <c r="AU103" i="6"/>
  <c r="AV102" i="6"/>
  <c r="AU102" i="6"/>
  <c r="AY99" i="6"/>
  <c r="AX99" i="6"/>
  <c r="AY98" i="6"/>
  <c r="AX98" i="6"/>
  <c r="AY97" i="6"/>
  <c r="AX97" i="6"/>
  <c r="AY96" i="6"/>
  <c r="AX96" i="6"/>
  <c r="AY95" i="6"/>
  <c r="AX95" i="6"/>
  <c r="AY94" i="6"/>
  <c r="AX94" i="6"/>
  <c r="AY93" i="6"/>
  <c r="AX93" i="6"/>
  <c r="AY92" i="6"/>
  <c r="AX92" i="6"/>
  <c r="AY91" i="6"/>
  <c r="AX91" i="6"/>
  <c r="AY90" i="6"/>
  <c r="AX90" i="6"/>
  <c r="AY89" i="6"/>
  <c r="AX89" i="6"/>
  <c r="AY88" i="6"/>
  <c r="AX88" i="6"/>
  <c r="AY87" i="6"/>
  <c r="AX87" i="6"/>
  <c r="AY86" i="6"/>
  <c r="AX86" i="6"/>
  <c r="AY85" i="6"/>
  <c r="AX85" i="6"/>
  <c r="AY84" i="6"/>
  <c r="AX84" i="6"/>
  <c r="AY83" i="6"/>
  <c r="AX83" i="6"/>
  <c r="AY82" i="6"/>
  <c r="AX82" i="6"/>
  <c r="AY81" i="6"/>
  <c r="AX81" i="6"/>
  <c r="AY80" i="6"/>
  <c r="AX80" i="6"/>
  <c r="AY79" i="6"/>
  <c r="AX79" i="6"/>
  <c r="AY78" i="6"/>
  <c r="AX78" i="6"/>
  <c r="AY77" i="6"/>
  <c r="AX77" i="6"/>
  <c r="AY76" i="6"/>
  <c r="AX76" i="6"/>
  <c r="AY75" i="6"/>
  <c r="AX75" i="6"/>
  <c r="AY74" i="6"/>
  <c r="AX74" i="6"/>
  <c r="AY73" i="6"/>
  <c r="AX73" i="6"/>
  <c r="AY72" i="6"/>
  <c r="AX72" i="6"/>
  <c r="AY71" i="6"/>
  <c r="AX71" i="6"/>
  <c r="AY70" i="6"/>
  <c r="AX70" i="6"/>
  <c r="AY69" i="6"/>
  <c r="AX69" i="6"/>
  <c r="AT66" i="6"/>
  <c r="AS66" i="6"/>
  <c r="AT65" i="6"/>
  <c r="AS65" i="6"/>
  <c r="AT64" i="6"/>
  <c r="AS64" i="6"/>
  <c r="AT63" i="6"/>
  <c r="AS63" i="6"/>
  <c r="AT62" i="6"/>
  <c r="AS62" i="6"/>
  <c r="AT61" i="6"/>
  <c r="AS61" i="6"/>
  <c r="AT60" i="6"/>
  <c r="AS60" i="6"/>
  <c r="AT59" i="6"/>
  <c r="AS59" i="6"/>
  <c r="AT58" i="6"/>
  <c r="AS58" i="6"/>
  <c r="AT57" i="6"/>
  <c r="AS57" i="6"/>
  <c r="AT56" i="6"/>
  <c r="AS56" i="6"/>
  <c r="AT55" i="6"/>
  <c r="AS55" i="6"/>
  <c r="AT54" i="6"/>
  <c r="AS54" i="6"/>
  <c r="AT53" i="6"/>
  <c r="AS53" i="6"/>
  <c r="AT52" i="6"/>
  <c r="AS52" i="6"/>
  <c r="AT51" i="6"/>
  <c r="AS51" i="6"/>
  <c r="AT50" i="6"/>
  <c r="AS50" i="6"/>
  <c r="AT49" i="6"/>
  <c r="AS49" i="6"/>
  <c r="AT48" i="6"/>
  <c r="AS48" i="6"/>
  <c r="AT47" i="6"/>
  <c r="AS47" i="6"/>
  <c r="AT46" i="6"/>
  <c r="AS46" i="6"/>
  <c r="AT45" i="6"/>
  <c r="AS45" i="6"/>
  <c r="AT44" i="6"/>
  <c r="AS44" i="6"/>
  <c r="AT43" i="6"/>
  <c r="AS43" i="6"/>
  <c r="AT42" i="6"/>
  <c r="AS42" i="6"/>
  <c r="AT41" i="6"/>
  <c r="AS41" i="6"/>
  <c r="AT40" i="6"/>
  <c r="AS40" i="6"/>
  <c r="AT39" i="6"/>
  <c r="AS39" i="6"/>
  <c r="AT38" i="6"/>
  <c r="AS38" i="6"/>
  <c r="AT37" i="6"/>
  <c r="AS37" i="6"/>
  <c r="AT36" i="6"/>
  <c r="AS36" i="6"/>
  <c r="AT4" i="6"/>
  <c r="AU4" i="6"/>
  <c r="AT5" i="6"/>
  <c r="AU5" i="6"/>
  <c r="AT6" i="6"/>
  <c r="AU6" i="6"/>
  <c r="AT7" i="6"/>
  <c r="AU7" i="6"/>
  <c r="AT8" i="6"/>
  <c r="AU8" i="6"/>
  <c r="AT9" i="6"/>
  <c r="AU9" i="6"/>
  <c r="AT10" i="6"/>
  <c r="AU10" i="6"/>
  <c r="AT11" i="6"/>
  <c r="AU11" i="6"/>
  <c r="AT12" i="6"/>
  <c r="AU12" i="6"/>
  <c r="AT13" i="6"/>
  <c r="AU13" i="6"/>
  <c r="AT14" i="6"/>
  <c r="AU14" i="6"/>
  <c r="AT15" i="6"/>
  <c r="AU15" i="6"/>
  <c r="AT16" i="6"/>
  <c r="AU16" i="6"/>
  <c r="AT17" i="6"/>
  <c r="AU17" i="6"/>
  <c r="AT18" i="6"/>
  <c r="AU18" i="6"/>
  <c r="AT19" i="6"/>
  <c r="AU19" i="6"/>
  <c r="AT20" i="6"/>
  <c r="AU20" i="6"/>
  <c r="AT21" i="6"/>
  <c r="AU21" i="6"/>
  <c r="AT22" i="6"/>
  <c r="AU22" i="6"/>
  <c r="AT23" i="6"/>
  <c r="AU23" i="6"/>
  <c r="AT24" i="6"/>
  <c r="AU24" i="6"/>
  <c r="AT25" i="6"/>
  <c r="AU25" i="6"/>
  <c r="AT26" i="6"/>
  <c r="AU26" i="6"/>
  <c r="AT27" i="6"/>
  <c r="AU27" i="6"/>
  <c r="AT28" i="6"/>
  <c r="AU28" i="6"/>
  <c r="AT29" i="6"/>
  <c r="AU29" i="6"/>
  <c r="AT30" i="6"/>
  <c r="AU30" i="6"/>
  <c r="AT31" i="6"/>
  <c r="AU31" i="6"/>
  <c r="AT32" i="6"/>
  <c r="AU32" i="6"/>
  <c r="AT33" i="6"/>
  <c r="AU33" i="6"/>
  <c r="AU3" i="6"/>
  <c r="AT3" i="6"/>
  <c r="AV33" i="5"/>
  <c r="AU33" i="5"/>
  <c r="AV32" i="5"/>
  <c r="AU32" i="5"/>
  <c r="AV31" i="5"/>
  <c r="AU31" i="5"/>
  <c r="AV30" i="5"/>
  <c r="AU30" i="5"/>
  <c r="AV29" i="5"/>
  <c r="AU29" i="5"/>
  <c r="AV28" i="5"/>
  <c r="AU28" i="5"/>
  <c r="AV27" i="5"/>
  <c r="AU27" i="5"/>
  <c r="AV26" i="5"/>
  <c r="AU26" i="5"/>
  <c r="AV25" i="5"/>
  <c r="AU25" i="5"/>
  <c r="AV24" i="5"/>
  <c r="AU24" i="5"/>
  <c r="AV23" i="5"/>
  <c r="AU23" i="5"/>
  <c r="AV22" i="5"/>
  <c r="AU22" i="5"/>
  <c r="AV21" i="5"/>
  <c r="AU21" i="5"/>
  <c r="AV20" i="5"/>
  <c r="AU20" i="5"/>
  <c r="AV19" i="5"/>
  <c r="AU19" i="5"/>
  <c r="AV18" i="5"/>
  <c r="AU18" i="5"/>
  <c r="AV17" i="5"/>
  <c r="AU17" i="5"/>
  <c r="AV16" i="5"/>
  <c r="AU16" i="5"/>
  <c r="AV15" i="5"/>
  <c r="AU15" i="5"/>
  <c r="AV14" i="5"/>
  <c r="AU14" i="5"/>
  <c r="AV13" i="5"/>
  <c r="AU13" i="5"/>
  <c r="AV12" i="5"/>
  <c r="AU12" i="5"/>
  <c r="AV11" i="5"/>
  <c r="AU11" i="5"/>
  <c r="AV10" i="5"/>
  <c r="AU10" i="5"/>
  <c r="AV9" i="5"/>
  <c r="AU9" i="5"/>
  <c r="AV8" i="5"/>
  <c r="AU8" i="5"/>
  <c r="AV7" i="5"/>
  <c r="AU7" i="5"/>
  <c r="AV6" i="5"/>
  <c r="AU6" i="5"/>
  <c r="AV5" i="5"/>
  <c r="AU5" i="5"/>
  <c r="AV4" i="5"/>
  <c r="AU4" i="5"/>
  <c r="AV3" i="5"/>
  <c r="AU3" i="5"/>
  <c r="AW66" i="5"/>
  <c r="AV66" i="5"/>
  <c r="AW65" i="5"/>
  <c r="AV65" i="5"/>
  <c r="AW64" i="5"/>
  <c r="AV64" i="5"/>
  <c r="AW63" i="5"/>
  <c r="AV63" i="5"/>
  <c r="AW62" i="5"/>
  <c r="AV62" i="5"/>
  <c r="AW61" i="5"/>
  <c r="AV61" i="5"/>
  <c r="AW60" i="5"/>
  <c r="AV60" i="5"/>
  <c r="AW59" i="5"/>
  <c r="AV59" i="5"/>
  <c r="AW58" i="5"/>
  <c r="AV58" i="5"/>
  <c r="AW57" i="5"/>
  <c r="AV57" i="5"/>
  <c r="AW56" i="5"/>
  <c r="AV56" i="5"/>
  <c r="AW55" i="5"/>
  <c r="AV55" i="5"/>
  <c r="AW54" i="5"/>
  <c r="AV54" i="5"/>
  <c r="AW53" i="5"/>
  <c r="AV53" i="5"/>
  <c r="AW52" i="5"/>
  <c r="AV52" i="5"/>
  <c r="AW51" i="5"/>
  <c r="AV51" i="5"/>
  <c r="AW50" i="5"/>
  <c r="AV50" i="5"/>
  <c r="AW49" i="5"/>
  <c r="AV49" i="5"/>
  <c r="AW48" i="5"/>
  <c r="AV48" i="5"/>
  <c r="AW47" i="5"/>
  <c r="AV47" i="5"/>
  <c r="AW46" i="5"/>
  <c r="AV46" i="5"/>
  <c r="AW45" i="5"/>
  <c r="AV45" i="5"/>
  <c r="AW44" i="5"/>
  <c r="AV44" i="5"/>
  <c r="AW43" i="5"/>
  <c r="AV43" i="5"/>
  <c r="AW42" i="5"/>
  <c r="AV42" i="5"/>
  <c r="AW41" i="5"/>
  <c r="AV41" i="5"/>
  <c r="AW40" i="5"/>
  <c r="AV40" i="5"/>
  <c r="AW39" i="5"/>
  <c r="AV39" i="5"/>
  <c r="AW38" i="5"/>
  <c r="AV38" i="5"/>
  <c r="AW37" i="5"/>
  <c r="AV37" i="5"/>
  <c r="AW36" i="5"/>
  <c r="AV36" i="5"/>
  <c r="AU99" i="5"/>
  <c r="AT99" i="5"/>
  <c r="AU98" i="5"/>
  <c r="AT98" i="5"/>
  <c r="AU97" i="5"/>
  <c r="AT97" i="5"/>
  <c r="AU96" i="5"/>
  <c r="AT96" i="5"/>
  <c r="AU95" i="5"/>
  <c r="AT95" i="5"/>
  <c r="AU94" i="5"/>
  <c r="AT94" i="5"/>
  <c r="AU93" i="5"/>
  <c r="AT93" i="5"/>
  <c r="AU92" i="5"/>
  <c r="AT92" i="5"/>
  <c r="AU91" i="5"/>
  <c r="AT91" i="5"/>
  <c r="AU90" i="5"/>
  <c r="AT90" i="5"/>
  <c r="AU89" i="5"/>
  <c r="AT89" i="5"/>
  <c r="AU88" i="5"/>
  <c r="AT88" i="5"/>
  <c r="AU87" i="5"/>
  <c r="AT87" i="5"/>
  <c r="AU86" i="5"/>
  <c r="AT86" i="5"/>
  <c r="AU85" i="5"/>
  <c r="AT85" i="5"/>
  <c r="AU84" i="5"/>
  <c r="AT84" i="5"/>
  <c r="AU83" i="5"/>
  <c r="AT83" i="5"/>
  <c r="AU82" i="5"/>
  <c r="AT82" i="5"/>
  <c r="AU81" i="5"/>
  <c r="AT81" i="5"/>
  <c r="AU80" i="5"/>
  <c r="AT80" i="5"/>
  <c r="AU79" i="5"/>
  <c r="AT79" i="5"/>
  <c r="AU78" i="5"/>
  <c r="AT78" i="5"/>
  <c r="AU77" i="5"/>
  <c r="AT77" i="5"/>
  <c r="AU76" i="5"/>
  <c r="AT76" i="5"/>
  <c r="AU75" i="5"/>
  <c r="AT75" i="5"/>
  <c r="AU74" i="5"/>
  <c r="AT74" i="5"/>
  <c r="AU73" i="5"/>
  <c r="AT73" i="5"/>
  <c r="AU72" i="5"/>
  <c r="AT72" i="5"/>
  <c r="AU71" i="5"/>
  <c r="AT71" i="5"/>
  <c r="AU70" i="5"/>
  <c r="AT70" i="5"/>
  <c r="AU69" i="5"/>
  <c r="AT69" i="5"/>
  <c r="AX132" i="5"/>
  <c r="AW132" i="5"/>
  <c r="AX131" i="5"/>
  <c r="AW131" i="5"/>
  <c r="AX130" i="5"/>
  <c r="AW130" i="5"/>
  <c r="AX129" i="5"/>
  <c r="AW129" i="5"/>
  <c r="AX128" i="5"/>
  <c r="AW128" i="5"/>
  <c r="AX127" i="5"/>
  <c r="AW127" i="5"/>
  <c r="AX126" i="5"/>
  <c r="AW126" i="5"/>
  <c r="AX125" i="5"/>
  <c r="AW125" i="5"/>
  <c r="AX124" i="5"/>
  <c r="AW124" i="5"/>
  <c r="AX123" i="5"/>
  <c r="AW123" i="5"/>
  <c r="AX122" i="5"/>
  <c r="AW122" i="5"/>
  <c r="AX121" i="5"/>
  <c r="AW121" i="5"/>
  <c r="AX120" i="5"/>
  <c r="AW120" i="5"/>
  <c r="AX119" i="5"/>
  <c r="AW119" i="5"/>
  <c r="AX118" i="5"/>
  <c r="AW118" i="5"/>
  <c r="AX117" i="5"/>
  <c r="AW117" i="5"/>
  <c r="AX116" i="5"/>
  <c r="AW116" i="5"/>
  <c r="AX115" i="5"/>
  <c r="AW115" i="5"/>
  <c r="AX114" i="5"/>
  <c r="AW114" i="5"/>
  <c r="AX113" i="5"/>
  <c r="AW113" i="5"/>
  <c r="AX112" i="5"/>
  <c r="AW112" i="5"/>
  <c r="AX111" i="5"/>
  <c r="AW111" i="5"/>
  <c r="AX110" i="5"/>
  <c r="AW110" i="5"/>
  <c r="AX109" i="5"/>
  <c r="AW109" i="5"/>
  <c r="AX108" i="5"/>
  <c r="AW108" i="5"/>
  <c r="AX107" i="5"/>
  <c r="AW107" i="5"/>
  <c r="AX106" i="5"/>
  <c r="AW106" i="5"/>
  <c r="AX105" i="5"/>
  <c r="AW105" i="5"/>
  <c r="AX104" i="5"/>
  <c r="AW104" i="5"/>
  <c r="AX103" i="5"/>
  <c r="AW103" i="5"/>
  <c r="AX102" i="5"/>
  <c r="AW102" i="5"/>
  <c r="AU136" i="5"/>
  <c r="AV136" i="5"/>
  <c r="AU137" i="5"/>
  <c r="AV137" i="5"/>
  <c r="AU138" i="5"/>
  <c r="AV138" i="5"/>
  <c r="AU139" i="5"/>
  <c r="AV139" i="5"/>
  <c r="AU140" i="5"/>
  <c r="AV140" i="5"/>
  <c r="AU141" i="5"/>
  <c r="AV141" i="5"/>
  <c r="AU142" i="5"/>
  <c r="AV142" i="5"/>
  <c r="AU143" i="5"/>
  <c r="AV143" i="5"/>
  <c r="AU144" i="5"/>
  <c r="AV144" i="5"/>
  <c r="AU145" i="5"/>
  <c r="AV145" i="5"/>
  <c r="AU146" i="5"/>
  <c r="AV146" i="5"/>
  <c r="AU147" i="5"/>
  <c r="AV147" i="5"/>
  <c r="AU148" i="5"/>
  <c r="AV148" i="5"/>
  <c r="AU149" i="5"/>
  <c r="AV149" i="5"/>
  <c r="AU150" i="5"/>
  <c r="AV150" i="5"/>
  <c r="AU151" i="5"/>
  <c r="AV151" i="5"/>
  <c r="AU152" i="5"/>
  <c r="AV152" i="5"/>
  <c r="AU153" i="5"/>
  <c r="AV153" i="5"/>
  <c r="AU154" i="5"/>
  <c r="AV154" i="5"/>
  <c r="AU155" i="5"/>
  <c r="AV155" i="5"/>
  <c r="AU156" i="5"/>
  <c r="AV156" i="5"/>
  <c r="AU157" i="5"/>
  <c r="AV157" i="5"/>
  <c r="AU158" i="5"/>
  <c r="AV158" i="5"/>
  <c r="AU159" i="5"/>
  <c r="AV159" i="5"/>
  <c r="AU160" i="5"/>
  <c r="AV160" i="5"/>
  <c r="AU161" i="5"/>
  <c r="AV161" i="5"/>
  <c r="AU162" i="5"/>
  <c r="AV162" i="5"/>
  <c r="AU163" i="5"/>
  <c r="AV163" i="5"/>
  <c r="AU164" i="5"/>
  <c r="AV164" i="5"/>
  <c r="AU165" i="5"/>
  <c r="AV165" i="5"/>
  <c r="AU135" i="5"/>
  <c r="AV135" i="5"/>
  <c r="AW165" i="3" l="1"/>
  <c r="AV165" i="3"/>
  <c r="AW164" i="3"/>
  <c r="AV164" i="3"/>
  <c r="AW163" i="3"/>
  <c r="AV163" i="3"/>
  <c r="AW162" i="3"/>
  <c r="AV162" i="3"/>
  <c r="AW161" i="3"/>
  <c r="AV161" i="3"/>
  <c r="AW160" i="3"/>
  <c r="AV160" i="3"/>
  <c r="AW159" i="3"/>
  <c r="AV159" i="3"/>
  <c r="AW158" i="3"/>
  <c r="AV158" i="3"/>
  <c r="AW157" i="3"/>
  <c r="AV157" i="3"/>
  <c r="AW156" i="3"/>
  <c r="AV156" i="3"/>
  <c r="AW155" i="3"/>
  <c r="AV155" i="3"/>
  <c r="AW154" i="3"/>
  <c r="AV154" i="3"/>
  <c r="AW153" i="3"/>
  <c r="AV153" i="3"/>
  <c r="AW152" i="3"/>
  <c r="AV152" i="3"/>
  <c r="AW151" i="3"/>
  <c r="AV151" i="3"/>
  <c r="AW150" i="3"/>
  <c r="AV150" i="3"/>
  <c r="AW149" i="3"/>
  <c r="AV149" i="3"/>
  <c r="AW148" i="3"/>
  <c r="AV148" i="3"/>
  <c r="AW147" i="3"/>
  <c r="AV147" i="3"/>
  <c r="AW146" i="3"/>
  <c r="AV146" i="3"/>
  <c r="AW145" i="3"/>
  <c r="AV145" i="3"/>
  <c r="AW144" i="3"/>
  <c r="AV144" i="3"/>
  <c r="AW143" i="3"/>
  <c r="AV143" i="3"/>
  <c r="AW142" i="3"/>
  <c r="AV142" i="3"/>
  <c r="AW141" i="3"/>
  <c r="AV141" i="3"/>
  <c r="AW140" i="3"/>
  <c r="AV140" i="3"/>
  <c r="AW139" i="3"/>
  <c r="AV139" i="3"/>
  <c r="AW138" i="3"/>
  <c r="AV138" i="3"/>
  <c r="AW137" i="3"/>
  <c r="AV137" i="3"/>
  <c r="AW136" i="3"/>
  <c r="AV136" i="3"/>
  <c r="AW135" i="3"/>
  <c r="AV135" i="3"/>
  <c r="AZ132" i="3"/>
  <c r="AY132" i="3"/>
  <c r="AZ131" i="3"/>
  <c r="AY131" i="3"/>
  <c r="AZ130" i="3"/>
  <c r="AY130" i="3"/>
  <c r="AZ129" i="3"/>
  <c r="AY129" i="3"/>
  <c r="AZ128" i="3"/>
  <c r="AY128" i="3"/>
  <c r="AZ127" i="3"/>
  <c r="AY127" i="3"/>
  <c r="AZ126" i="3"/>
  <c r="AY126" i="3"/>
  <c r="AZ125" i="3"/>
  <c r="AY125" i="3"/>
  <c r="AZ124" i="3"/>
  <c r="AY124" i="3"/>
  <c r="AZ123" i="3"/>
  <c r="AY123" i="3"/>
  <c r="AZ122" i="3"/>
  <c r="AY122" i="3"/>
  <c r="AZ121" i="3"/>
  <c r="AY121" i="3"/>
  <c r="AZ120" i="3"/>
  <c r="AY120" i="3"/>
  <c r="AZ119" i="3"/>
  <c r="AY119" i="3"/>
  <c r="AZ118" i="3"/>
  <c r="AY118" i="3"/>
  <c r="AZ117" i="3"/>
  <c r="AY117" i="3"/>
  <c r="AZ116" i="3"/>
  <c r="AY116" i="3"/>
  <c r="AZ115" i="3"/>
  <c r="AY115" i="3"/>
  <c r="AZ114" i="3"/>
  <c r="AY114" i="3"/>
  <c r="AZ113" i="3"/>
  <c r="AY113" i="3"/>
  <c r="AZ112" i="3"/>
  <c r="AY112" i="3"/>
  <c r="AZ111" i="3"/>
  <c r="AY111" i="3"/>
  <c r="AZ110" i="3"/>
  <c r="AY110" i="3"/>
  <c r="AZ109" i="3"/>
  <c r="AY109" i="3"/>
  <c r="AZ108" i="3"/>
  <c r="AY108" i="3"/>
  <c r="AZ107" i="3"/>
  <c r="AY107" i="3"/>
  <c r="AZ106" i="3"/>
  <c r="AY106" i="3"/>
  <c r="AZ105" i="3"/>
  <c r="AY105" i="3"/>
  <c r="AZ104" i="3"/>
  <c r="AY104" i="3"/>
  <c r="AZ103" i="3"/>
  <c r="AY103" i="3"/>
  <c r="AZ102" i="3"/>
  <c r="AY102" i="3"/>
  <c r="AU99" i="3"/>
  <c r="AT99" i="3"/>
  <c r="AU98" i="3"/>
  <c r="AT98" i="3"/>
  <c r="AU97" i="3"/>
  <c r="AT97" i="3"/>
  <c r="AU96" i="3"/>
  <c r="AT96" i="3"/>
  <c r="AU95" i="3"/>
  <c r="AT95" i="3"/>
  <c r="AU94" i="3"/>
  <c r="AT94" i="3"/>
  <c r="AU93" i="3"/>
  <c r="AT93" i="3"/>
  <c r="AU92" i="3"/>
  <c r="AT92" i="3"/>
  <c r="AU91" i="3"/>
  <c r="AT91" i="3"/>
  <c r="AU90" i="3"/>
  <c r="AT90" i="3"/>
  <c r="AU89" i="3"/>
  <c r="AT89" i="3"/>
  <c r="AU88" i="3"/>
  <c r="AT88" i="3"/>
  <c r="AU87" i="3"/>
  <c r="AT87" i="3"/>
  <c r="AU86" i="3"/>
  <c r="AT86" i="3"/>
  <c r="AU85" i="3"/>
  <c r="AT85" i="3"/>
  <c r="AU84" i="3"/>
  <c r="AT84" i="3"/>
  <c r="AU83" i="3"/>
  <c r="AT83" i="3"/>
  <c r="AU82" i="3"/>
  <c r="AT82" i="3"/>
  <c r="AU81" i="3"/>
  <c r="AT81" i="3"/>
  <c r="AU80" i="3"/>
  <c r="AT80" i="3"/>
  <c r="AU79" i="3"/>
  <c r="AT79" i="3"/>
  <c r="AU78" i="3"/>
  <c r="AT78" i="3"/>
  <c r="AU77" i="3"/>
  <c r="AT77" i="3"/>
  <c r="AU76" i="3"/>
  <c r="AT76" i="3"/>
  <c r="AU75" i="3"/>
  <c r="AT75" i="3"/>
  <c r="AU74" i="3"/>
  <c r="AT74" i="3"/>
  <c r="AU73" i="3"/>
  <c r="AT73" i="3"/>
  <c r="AU72" i="3"/>
  <c r="AT72" i="3"/>
  <c r="AU71" i="3"/>
  <c r="AT71" i="3"/>
  <c r="AU70" i="3"/>
  <c r="AT70" i="3"/>
  <c r="AU69" i="3"/>
  <c r="AT69" i="3"/>
  <c r="AV66" i="3"/>
  <c r="AU66" i="3"/>
  <c r="AV65" i="3"/>
  <c r="AU65" i="3"/>
  <c r="AV64" i="3"/>
  <c r="AU64" i="3"/>
  <c r="AV63" i="3"/>
  <c r="AU63" i="3"/>
  <c r="AV62" i="3"/>
  <c r="AU62" i="3"/>
  <c r="AV61" i="3"/>
  <c r="AU61" i="3"/>
  <c r="AV60" i="3"/>
  <c r="AU60" i="3"/>
  <c r="AV59" i="3"/>
  <c r="AU59" i="3"/>
  <c r="AV58" i="3"/>
  <c r="AU58" i="3"/>
  <c r="AV57" i="3"/>
  <c r="AU57" i="3"/>
  <c r="AV56" i="3"/>
  <c r="AU56" i="3"/>
  <c r="AV55" i="3"/>
  <c r="AU55" i="3"/>
  <c r="AV54" i="3"/>
  <c r="AU54" i="3"/>
  <c r="AV53" i="3"/>
  <c r="AU53" i="3"/>
  <c r="AV52" i="3"/>
  <c r="AU52" i="3"/>
  <c r="AV51" i="3"/>
  <c r="AU51" i="3"/>
  <c r="AV50" i="3"/>
  <c r="AU50" i="3"/>
  <c r="AV49" i="3"/>
  <c r="AU49" i="3"/>
  <c r="AV48" i="3"/>
  <c r="AU48" i="3"/>
  <c r="AV47" i="3"/>
  <c r="AU47" i="3"/>
  <c r="AV46" i="3"/>
  <c r="AU46" i="3"/>
  <c r="AV45" i="3"/>
  <c r="AU45" i="3"/>
  <c r="AV44" i="3"/>
  <c r="AU44" i="3"/>
  <c r="AV43" i="3"/>
  <c r="AU43" i="3"/>
  <c r="AV42" i="3"/>
  <c r="AU42" i="3"/>
  <c r="AV41" i="3"/>
  <c r="AU41" i="3"/>
  <c r="AV40" i="3"/>
  <c r="AU40" i="3"/>
  <c r="AV39" i="3"/>
  <c r="AU39" i="3"/>
  <c r="AV38" i="3"/>
  <c r="AU38" i="3"/>
  <c r="AV37" i="3"/>
  <c r="AU37" i="3"/>
  <c r="AV36" i="3"/>
  <c r="AU36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W3" i="3"/>
  <c r="AV3" i="3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V132" i="2"/>
  <c r="AU132" i="2"/>
  <c r="AV131" i="2"/>
  <c r="AU131" i="2"/>
  <c r="AV130" i="2"/>
  <c r="AU130" i="2"/>
  <c r="AV129" i="2"/>
  <c r="AU129" i="2"/>
  <c r="AV128" i="2"/>
  <c r="AU128" i="2"/>
  <c r="AV127" i="2"/>
  <c r="AU127" i="2"/>
  <c r="AV126" i="2"/>
  <c r="AU126" i="2"/>
  <c r="AV125" i="2"/>
  <c r="AU125" i="2"/>
  <c r="AV124" i="2"/>
  <c r="AU124" i="2"/>
  <c r="AV123" i="2"/>
  <c r="AU123" i="2"/>
  <c r="AV122" i="2"/>
  <c r="AU122" i="2"/>
  <c r="AV121" i="2"/>
  <c r="AU121" i="2"/>
  <c r="AV120" i="2"/>
  <c r="AU120" i="2"/>
  <c r="AV119" i="2"/>
  <c r="AU119" i="2"/>
  <c r="AV118" i="2"/>
  <c r="AU118" i="2"/>
  <c r="AV117" i="2"/>
  <c r="AU117" i="2"/>
  <c r="AV116" i="2"/>
  <c r="AU116" i="2"/>
  <c r="AV115" i="2"/>
  <c r="AU115" i="2"/>
  <c r="AV114" i="2"/>
  <c r="AU114" i="2"/>
  <c r="AV113" i="2"/>
  <c r="AU113" i="2"/>
  <c r="AV112" i="2"/>
  <c r="AU112" i="2"/>
  <c r="AV111" i="2"/>
  <c r="AU111" i="2"/>
  <c r="AV110" i="2"/>
  <c r="AU110" i="2"/>
  <c r="AV109" i="2"/>
  <c r="AU109" i="2"/>
  <c r="AV108" i="2"/>
  <c r="AU108" i="2"/>
  <c r="AV107" i="2"/>
  <c r="AU107" i="2"/>
  <c r="AV106" i="2"/>
  <c r="AU106" i="2"/>
  <c r="AV105" i="2"/>
  <c r="AU105" i="2"/>
  <c r="AV104" i="2"/>
  <c r="AU104" i="2"/>
  <c r="AV103" i="2"/>
  <c r="AU103" i="2"/>
  <c r="AV102" i="2"/>
  <c r="AU102" i="2"/>
  <c r="AU99" i="2"/>
  <c r="AT99" i="2"/>
  <c r="AU98" i="2"/>
  <c r="AT98" i="2"/>
  <c r="AU97" i="2"/>
  <c r="AT97" i="2"/>
  <c r="AU96" i="2"/>
  <c r="AT96" i="2"/>
  <c r="AU95" i="2"/>
  <c r="AT95" i="2"/>
  <c r="AU94" i="2"/>
  <c r="AT94" i="2"/>
  <c r="AU93" i="2"/>
  <c r="AT93" i="2"/>
  <c r="AU92" i="2"/>
  <c r="AT92" i="2"/>
  <c r="AU91" i="2"/>
  <c r="AT91" i="2"/>
  <c r="AU90" i="2"/>
  <c r="AT90" i="2"/>
  <c r="AU89" i="2"/>
  <c r="AT89" i="2"/>
  <c r="AU88" i="2"/>
  <c r="AT88" i="2"/>
  <c r="AU87" i="2"/>
  <c r="AT87" i="2"/>
  <c r="AU86" i="2"/>
  <c r="AT86" i="2"/>
  <c r="AU85" i="2"/>
  <c r="AT85" i="2"/>
  <c r="AU84" i="2"/>
  <c r="AT84" i="2"/>
  <c r="AU83" i="2"/>
  <c r="AT83" i="2"/>
  <c r="AU82" i="2"/>
  <c r="AT82" i="2"/>
  <c r="AU81" i="2"/>
  <c r="AT81" i="2"/>
  <c r="AU80" i="2"/>
  <c r="AT80" i="2"/>
  <c r="AU79" i="2"/>
  <c r="AT79" i="2"/>
  <c r="AU78" i="2"/>
  <c r="AT78" i="2"/>
  <c r="AU77" i="2"/>
  <c r="AT77" i="2"/>
  <c r="AU76" i="2"/>
  <c r="AT76" i="2"/>
  <c r="AU75" i="2"/>
  <c r="AT75" i="2"/>
  <c r="AU74" i="2"/>
  <c r="AT74" i="2"/>
  <c r="AU73" i="2"/>
  <c r="AT73" i="2"/>
  <c r="AU72" i="2"/>
  <c r="AT72" i="2"/>
  <c r="AU71" i="2"/>
  <c r="AT71" i="2"/>
  <c r="AU70" i="2"/>
  <c r="AT70" i="2"/>
  <c r="AU69" i="2"/>
  <c r="AT69" i="2"/>
  <c r="AZ66" i="2"/>
  <c r="AY66" i="2"/>
  <c r="AZ65" i="2"/>
  <c r="AY65" i="2"/>
  <c r="AZ64" i="2"/>
  <c r="AY64" i="2"/>
  <c r="AZ63" i="2"/>
  <c r="AY63" i="2"/>
  <c r="AZ62" i="2"/>
  <c r="AY62" i="2"/>
  <c r="AZ61" i="2"/>
  <c r="AY61" i="2"/>
  <c r="AZ60" i="2"/>
  <c r="AY60" i="2"/>
  <c r="AZ59" i="2"/>
  <c r="AY59" i="2"/>
  <c r="AZ58" i="2"/>
  <c r="AY58" i="2"/>
  <c r="AZ57" i="2"/>
  <c r="AY57" i="2"/>
  <c r="AZ56" i="2"/>
  <c r="AY56" i="2"/>
  <c r="AZ55" i="2"/>
  <c r="AY55" i="2"/>
  <c r="AZ54" i="2"/>
  <c r="AY54" i="2"/>
  <c r="AZ53" i="2"/>
  <c r="AY53" i="2"/>
  <c r="AZ52" i="2"/>
  <c r="AY52" i="2"/>
  <c r="AZ51" i="2"/>
  <c r="AY51" i="2"/>
  <c r="AZ50" i="2"/>
  <c r="AY50" i="2"/>
  <c r="AZ49" i="2"/>
  <c r="AY49" i="2"/>
  <c r="AZ48" i="2"/>
  <c r="AY48" i="2"/>
  <c r="AZ47" i="2"/>
  <c r="AY47" i="2"/>
  <c r="AZ46" i="2"/>
  <c r="AY46" i="2"/>
  <c r="AZ45" i="2"/>
  <c r="AY45" i="2"/>
  <c r="AZ44" i="2"/>
  <c r="AY44" i="2"/>
  <c r="AZ43" i="2"/>
  <c r="AY43" i="2"/>
  <c r="AZ42" i="2"/>
  <c r="AY42" i="2"/>
  <c r="AZ41" i="2"/>
  <c r="AY41" i="2"/>
  <c r="AZ40" i="2"/>
  <c r="AY40" i="2"/>
  <c r="AZ39" i="2"/>
  <c r="AY39" i="2"/>
  <c r="AZ38" i="2"/>
  <c r="AY38" i="2"/>
  <c r="AZ37" i="2"/>
  <c r="AY37" i="2"/>
  <c r="AZ36" i="2"/>
  <c r="AY36" i="2"/>
  <c r="AT4" i="2"/>
  <c r="AU4" i="2"/>
  <c r="AT5" i="2"/>
  <c r="AU5" i="2"/>
  <c r="AT6" i="2"/>
  <c r="AU6" i="2"/>
  <c r="AT7" i="2"/>
  <c r="AU7" i="2"/>
  <c r="AT8" i="2"/>
  <c r="AU8" i="2"/>
  <c r="AT9" i="2"/>
  <c r="AU9" i="2"/>
  <c r="AT10" i="2"/>
  <c r="AU10" i="2"/>
  <c r="AT11" i="2"/>
  <c r="AU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U3" i="2"/>
  <c r="AT3" i="2"/>
  <c r="BB165" i="1"/>
  <c r="BA165" i="1"/>
  <c r="BB164" i="1"/>
  <c r="BA164" i="1"/>
  <c r="BB163" i="1"/>
  <c r="BA163" i="1"/>
  <c r="BB162" i="1"/>
  <c r="BA162" i="1"/>
  <c r="BB161" i="1"/>
  <c r="BA161" i="1"/>
  <c r="BB160" i="1"/>
  <c r="BA160" i="1"/>
  <c r="BB159" i="1"/>
  <c r="BA159" i="1"/>
  <c r="BB158" i="1"/>
  <c r="BA158" i="1"/>
  <c r="BB157" i="1"/>
  <c r="BA157" i="1"/>
  <c r="BB156" i="1"/>
  <c r="BA156" i="1"/>
  <c r="BB155" i="1"/>
  <c r="BA155" i="1"/>
  <c r="BB154" i="1"/>
  <c r="BA154" i="1"/>
  <c r="BB153" i="1"/>
  <c r="BA153" i="1"/>
  <c r="BB152" i="1"/>
  <c r="BA152" i="1"/>
  <c r="BB151" i="1"/>
  <c r="BA151" i="1"/>
  <c r="BB150" i="1"/>
  <c r="BA150" i="1"/>
  <c r="BB149" i="1"/>
  <c r="BA149" i="1"/>
  <c r="BB148" i="1"/>
  <c r="BA148" i="1"/>
  <c r="BB147" i="1"/>
  <c r="BA147" i="1"/>
  <c r="BB146" i="1"/>
  <c r="BA146" i="1"/>
  <c r="BB145" i="1"/>
  <c r="BA145" i="1"/>
  <c r="BB144" i="1"/>
  <c r="BA144" i="1"/>
  <c r="BB143" i="1"/>
  <c r="BA143" i="1"/>
  <c r="BB142" i="1"/>
  <c r="BA142" i="1"/>
  <c r="BB141" i="1"/>
  <c r="BA141" i="1"/>
  <c r="BB140" i="1"/>
  <c r="BA140" i="1"/>
  <c r="BB139" i="1"/>
  <c r="BA139" i="1"/>
  <c r="BB138" i="1"/>
  <c r="BA138" i="1"/>
  <c r="BB137" i="1"/>
  <c r="BA137" i="1"/>
  <c r="BB136" i="1"/>
  <c r="BA136" i="1"/>
  <c r="BB135" i="1"/>
  <c r="BA135" i="1"/>
  <c r="AZ132" i="1"/>
  <c r="AY132" i="1"/>
  <c r="AZ131" i="1"/>
  <c r="AY131" i="1"/>
  <c r="AZ130" i="1"/>
  <c r="AY130" i="1"/>
  <c r="AZ129" i="1"/>
  <c r="AY129" i="1"/>
  <c r="AZ128" i="1"/>
  <c r="AY128" i="1"/>
  <c r="AZ127" i="1"/>
  <c r="AY127" i="1"/>
  <c r="AZ126" i="1"/>
  <c r="AY126" i="1"/>
  <c r="AZ125" i="1"/>
  <c r="AY125" i="1"/>
  <c r="AZ124" i="1"/>
  <c r="AY124" i="1"/>
  <c r="AZ123" i="1"/>
  <c r="AY123" i="1"/>
  <c r="AZ122" i="1"/>
  <c r="AY122" i="1"/>
  <c r="AZ121" i="1"/>
  <c r="AY121" i="1"/>
  <c r="AZ120" i="1"/>
  <c r="AY120" i="1"/>
  <c r="AZ119" i="1"/>
  <c r="AY119" i="1"/>
  <c r="AZ118" i="1"/>
  <c r="AY118" i="1"/>
  <c r="AZ117" i="1"/>
  <c r="AY117" i="1"/>
  <c r="AZ116" i="1"/>
  <c r="AY116" i="1"/>
  <c r="AZ115" i="1"/>
  <c r="AY115" i="1"/>
  <c r="AZ114" i="1"/>
  <c r="AY114" i="1"/>
  <c r="AZ113" i="1"/>
  <c r="AY113" i="1"/>
  <c r="AZ112" i="1"/>
  <c r="AY112" i="1"/>
  <c r="AZ111" i="1"/>
  <c r="AY111" i="1"/>
  <c r="AZ110" i="1"/>
  <c r="AY110" i="1"/>
  <c r="AZ109" i="1"/>
  <c r="AY109" i="1"/>
  <c r="AZ108" i="1"/>
  <c r="AY108" i="1"/>
  <c r="AZ107" i="1"/>
  <c r="AY107" i="1"/>
  <c r="AZ106" i="1"/>
  <c r="AY106" i="1"/>
  <c r="AZ105" i="1"/>
  <c r="AY105" i="1"/>
  <c r="AZ104" i="1"/>
  <c r="AY104" i="1"/>
  <c r="AZ103" i="1"/>
  <c r="AY103" i="1"/>
  <c r="AZ102" i="1"/>
  <c r="AY102" i="1"/>
  <c r="BA99" i="1"/>
  <c r="AZ99" i="1"/>
  <c r="BA98" i="1"/>
  <c r="AZ98" i="1"/>
  <c r="BA97" i="1"/>
  <c r="AZ97" i="1"/>
  <c r="BA96" i="1"/>
  <c r="AZ96" i="1"/>
  <c r="BA95" i="1"/>
  <c r="AZ95" i="1"/>
  <c r="BA94" i="1"/>
  <c r="AZ94" i="1"/>
  <c r="BA93" i="1"/>
  <c r="AZ93" i="1"/>
  <c r="BA92" i="1"/>
  <c r="AZ92" i="1"/>
  <c r="BA91" i="1"/>
  <c r="AZ91" i="1"/>
  <c r="BA90" i="1"/>
  <c r="AZ90" i="1"/>
  <c r="BA89" i="1"/>
  <c r="AZ89" i="1"/>
  <c r="BA88" i="1"/>
  <c r="AZ88" i="1"/>
  <c r="BA87" i="1"/>
  <c r="AZ87" i="1"/>
  <c r="BA86" i="1"/>
  <c r="AZ86" i="1"/>
  <c r="BA85" i="1"/>
  <c r="AZ85" i="1"/>
  <c r="BA84" i="1"/>
  <c r="AZ84" i="1"/>
  <c r="BA83" i="1"/>
  <c r="AZ83" i="1"/>
  <c r="BA82" i="1"/>
  <c r="AZ82" i="1"/>
  <c r="BA81" i="1"/>
  <c r="AZ81" i="1"/>
  <c r="BA80" i="1"/>
  <c r="AZ80" i="1"/>
  <c r="BA79" i="1"/>
  <c r="AZ79" i="1"/>
  <c r="BA78" i="1"/>
  <c r="AZ78" i="1"/>
  <c r="BA77" i="1"/>
  <c r="AZ77" i="1"/>
  <c r="BA76" i="1"/>
  <c r="AZ76" i="1"/>
  <c r="BA75" i="1"/>
  <c r="AZ75" i="1"/>
  <c r="BA74" i="1"/>
  <c r="AZ74" i="1"/>
  <c r="BA73" i="1"/>
  <c r="AZ73" i="1"/>
  <c r="BA72" i="1"/>
  <c r="AZ72" i="1"/>
  <c r="BA71" i="1"/>
  <c r="AZ71" i="1"/>
  <c r="BA70" i="1"/>
  <c r="AZ70" i="1"/>
  <c r="BA69" i="1"/>
  <c r="AZ69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W3" i="1"/>
  <c r="AV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B1256-9C4B-489B-BF52-4A8353CC105A}" keepAlive="1" name="Query - Trial 1" description="Connection to the 'Trial 1' query in the workbook." type="5" refreshedVersion="6" background="1">
    <dbPr connection="Provider=Microsoft.Mashup.OleDb.1;Data Source=$Workbook$;Location=Trial 1;Extended Properties=&quot;&quot;" command="SELECT * FROM [Trial 1]"/>
  </connection>
  <connection id="2" xr16:uid="{88960F7B-8D51-463A-9865-FACD80B29F19}" keepAlive="1" name="Query - Trial 10" description="Connection to the 'Trial 10' query in the workbook." type="5" refreshedVersion="6" background="1">
    <dbPr connection="Provider=Microsoft.Mashup.OleDb.1;Data Source=$Workbook$;Location=Trial 10;Extended Properties=&quot;&quot;" command="SELECT * FROM [Trial 10]"/>
  </connection>
  <connection id="3" xr16:uid="{F31EC3CD-6EDE-46E8-8D9F-E3D7B88EE12C}" keepAlive="1" name="Query - Trial 11" description="Connection to the 'Trial 11' query in the workbook." type="5" refreshedVersion="6" background="1">
    <dbPr connection="Provider=Microsoft.Mashup.OleDb.1;Data Source=$Workbook$;Location=Trial 11;Extended Properties=&quot;&quot;" command="SELECT * FROM [Trial 11]"/>
  </connection>
  <connection id="4" xr16:uid="{3AA8380F-499B-4233-9DAE-5D4685282BF4}" keepAlive="1" name="Query - Trial 2" description="Connection to the 'Trial 2' query in the workbook." type="5" refreshedVersion="6" background="1">
    <dbPr connection="Provider=Microsoft.Mashup.OleDb.1;Data Source=$Workbook$;Location=Trial 2;Extended Properties=&quot;&quot;" command="SELECT * FROM [Trial 2]"/>
  </connection>
  <connection id="5" xr16:uid="{B0649F22-AF45-4A59-9994-B383703C4EA5}" keepAlive="1" name="Query - Trial 3" description="Connection to the 'Trial 3' query in the workbook." type="5" refreshedVersion="6" background="1">
    <dbPr connection="Provider=Microsoft.Mashup.OleDb.1;Data Source=$Workbook$;Location=Trial 3;Extended Properties=&quot;&quot;" command="SELECT * FROM [Trial 3]"/>
  </connection>
  <connection id="6" xr16:uid="{C09D96C2-988E-4D58-8876-1B65E37333E0}" keepAlive="1" name="Query - Trial 4" description="Connection to the 'Trial 4' query in the workbook." type="5" refreshedVersion="6" background="1">
    <dbPr connection="Provider=Microsoft.Mashup.OleDb.1;Data Source=$Workbook$;Location=Trial 4;Extended Properties=&quot;&quot;" command="SELECT * FROM [Trial 4]"/>
  </connection>
  <connection id="7" xr16:uid="{03CD8925-477D-43E8-8ACE-5078D516E898}" keepAlive="1" name="Query - Trial 5" description="Connection to the 'Trial 5' query in the workbook." type="5" refreshedVersion="6" background="1">
    <dbPr connection="Provider=Microsoft.Mashup.OleDb.1;Data Source=$Workbook$;Location=Trial 5;Extended Properties=&quot;&quot;" command="SELECT * FROM [Trial 5]"/>
  </connection>
  <connection id="8" xr16:uid="{E14F64CD-7465-4C96-AAC5-FE7518ACA38E}" keepAlive="1" name="Query - Trial 6" description="Connection to the 'Trial 6' query in the workbook." type="5" refreshedVersion="6" background="1">
    <dbPr connection="Provider=Microsoft.Mashup.OleDb.1;Data Source=$Workbook$;Location=Trial 6;Extended Properties=&quot;&quot;" command="SELECT * FROM [Trial 6]"/>
  </connection>
  <connection id="9" xr16:uid="{D52F4AD9-3380-400A-AD0D-CA14CF327282}" keepAlive="1" name="Query - Trial 7" description="Connection to the 'Trial 7' query in the workbook." type="5" refreshedVersion="6" background="1">
    <dbPr connection="Provider=Microsoft.Mashup.OleDb.1;Data Source=$Workbook$;Location=Trial 7;Extended Properties=&quot;&quot;" command="SELECT * FROM [Trial 7]"/>
  </connection>
  <connection id="10" xr16:uid="{C745243B-C1ED-4FA3-9CBE-8EDC0758992E}" keepAlive="1" name="Query - Trial 8" description="Connection to the 'Trial 8' query in the workbook." type="5" refreshedVersion="6" background="1">
    <dbPr connection="Provider=Microsoft.Mashup.OleDb.1;Data Source=$Workbook$;Location=Trial 8;Extended Properties=&quot;&quot;" command="SELECT * FROM [Trial 8]"/>
  </connection>
  <connection id="11" xr16:uid="{79EBD3A2-6C63-40F2-8795-13F3E6BE09BF}" keepAlive="1" name="Query - Trial 9" description="Connection to the 'Trial 9' query in the workbook." type="5" refreshedVersion="6" background="1">
    <dbPr connection="Provider=Microsoft.Mashup.OleDb.1;Data Source=$Workbook$;Location=Trial 9;Extended Properties=&quot;&quot;" command="SELECT * FROM [Trial 9]"/>
  </connection>
</connections>
</file>

<file path=xl/sharedStrings.xml><?xml version="1.0" encoding="utf-8"?>
<sst xmlns="http://schemas.openxmlformats.org/spreadsheetml/2006/main" count="4162" uniqueCount="99">
  <si>
    <t>36</t>
  </si>
  <si>
    <t>18</t>
  </si>
  <si>
    <t>0</t>
  </si>
  <si>
    <t/>
  </si>
  <si>
    <t>27</t>
  </si>
  <si>
    <t>40</t>
  </si>
  <si>
    <t>10</t>
  </si>
  <si>
    <t>30</t>
  </si>
  <si>
    <t>14</t>
  </si>
  <si>
    <t>41</t>
  </si>
  <si>
    <t>31</t>
  </si>
  <si>
    <t>39</t>
  </si>
  <si>
    <t>6</t>
  </si>
  <si>
    <t>33</t>
  </si>
  <si>
    <t>32</t>
  </si>
  <si>
    <t>4</t>
  </si>
  <si>
    <t>28</t>
  </si>
  <si>
    <t>5</t>
  </si>
  <si>
    <t>37</t>
  </si>
  <si>
    <t>2</t>
  </si>
  <si>
    <t>35</t>
  </si>
  <si>
    <t>3</t>
  </si>
  <si>
    <t>1</t>
  </si>
  <si>
    <t>34</t>
  </si>
  <si>
    <t>38</t>
  </si>
  <si>
    <t>24</t>
  </si>
  <si>
    <t>11</t>
  </si>
  <si>
    <t>29</t>
  </si>
  <si>
    <t>42</t>
  </si>
  <si>
    <t>15</t>
  </si>
  <si>
    <t>13</t>
  </si>
  <si>
    <t xml:space="preserve"> </t>
  </si>
  <si>
    <t>22</t>
  </si>
  <si>
    <t>False</t>
  </si>
  <si>
    <t>True</t>
  </si>
  <si>
    <t>8</t>
  </si>
  <si>
    <t>7</t>
  </si>
  <si>
    <t>9</t>
  </si>
  <si>
    <t>Test: 4</t>
  </si>
  <si>
    <t>25</t>
  </si>
  <si>
    <t>12</t>
  </si>
  <si>
    <t>Test: 5</t>
  </si>
  <si>
    <t>Alts</t>
  </si>
  <si>
    <t>Egos</t>
  </si>
  <si>
    <t>A_freq</t>
  </si>
  <si>
    <t>E_freq</t>
  </si>
  <si>
    <t>Test 1: Evolution of Non-Discriminatory Altruism for EAP = 0.0</t>
  </si>
  <si>
    <t>N</t>
  </si>
  <si>
    <t>Test 2: Evolution of Non-Discriminatory Altruism for EAP = 0.0</t>
  </si>
  <si>
    <t>Test 3: Evolution of Non-Discriminatory Altruism for EAP = 0.0</t>
  </si>
  <si>
    <t>Test 4: Evolution of Non-Discriminatory Altruism for EAP = 0.0</t>
  </si>
  <si>
    <t>Test 5: Evolution of Non-Discriminatory Altruism for EAP = 0.0</t>
  </si>
  <si>
    <t>Test 1: Evolution of Non-Discriminatory Altruism for EAP = 0.1</t>
  </si>
  <si>
    <t>Test 2: Evolution of Non-Discriminatory Altruism for EAP = 0.1</t>
  </si>
  <si>
    <t>Test 3: Evolution of Non-Discriminatory Altruism for EAP = 0.1</t>
  </si>
  <si>
    <t>Test 4: Evolution of Non-Discriminatory Altruism for EAP = 0.1</t>
  </si>
  <si>
    <t>Test 5: Evolution of Non-Discriminatory Altruism for EAP = 0.1</t>
  </si>
  <si>
    <t>20</t>
  </si>
  <si>
    <t>19</t>
  </si>
  <si>
    <t>Test 1: Evolution of Non-Discriminatory Altruism for EAP = 0.2</t>
  </si>
  <si>
    <t>Test 1: Evolution of Non-Discriminatory Altruism for EAP = 0.3</t>
  </si>
  <si>
    <t>Alt Freq</t>
  </si>
  <si>
    <t>Ego Freq</t>
  </si>
  <si>
    <t>Test 1: Evolution of Non-Discriminatory Altruism for EAP = 0.4</t>
  </si>
  <si>
    <t>Test 2: Evolution of Non-Discriminatory Altruism for EAP = 0.4</t>
  </si>
  <si>
    <t>Test 3: Evolution of Non-Discriminatory Altruism for EAP = 0.4</t>
  </si>
  <si>
    <t>Test 4: Evolution of Non-Discriminatory Altruism for EAP = 0.4</t>
  </si>
  <si>
    <t>Test 5: Evolution of Non-Discriminatory Altruism for EAP = 0.4</t>
  </si>
  <si>
    <t>Alt_freq</t>
  </si>
  <si>
    <t>Ego_freq</t>
  </si>
  <si>
    <t>Test 1: Evolution of Non-Discriminatory Altruism for EAP = 0.5</t>
  </si>
  <si>
    <t>Test 2: Evolution of Non-Discriminatory Altruism for EAP = 0.5</t>
  </si>
  <si>
    <t>Test 1: Evolution of Non-Discriminatory Altruism for EAP = 0.6</t>
  </si>
  <si>
    <t>Test 5: Evolution of Non-Discriminatory Altruism for EAP = 0.6</t>
  </si>
  <si>
    <t>Test 2: Evolution of Non-Discriminatory Altruism for EAP = 0.6</t>
  </si>
  <si>
    <t>Test 3: Evolution of Non-Discriminatory Altruism for EAP = 0.6</t>
  </si>
  <si>
    <t>Test 4: Evolution of Non-Discriminatory Altruism for EAP = 0.6</t>
  </si>
  <si>
    <t>Alt</t>
  </si>
  <si>
    <t>Ego</t>
  </si>
  <si>
    <t>Test 1: Evolution of Non-Discriminatory Altruism for EAP = 0.7</t>
  </si>
  <si>
    <t>Test 2: Evolution of Non-Discriminatory Altruism for EAP = 0.7</t>
  </si>
  <si>
    <t>Test 3: Evolution of Non-Discriminatory Altruism for EAP = 0.7</t>
  </si>
  <si>
    <t>Test 1: Evolution of Non-Discriminatory Altruism for EAP = 0.8</t>
  </si>
  <si>
    <t>Test 1: Evolution of Non-Discriminatory Altruism for EAP = 1.0</t>
  </si>
  <si>
    <t>Test 3: Evolution of Non-Discriminatory Altruism for EAP = 1.0</t>
  </si>
  <si>
    <t>Test 2: Evolution of Non-Discriminatory Altruism for EAP = 1.0</t>
  </si>
  <si>
    <t>Test 4: Evolution of Non-Discriminatory Altruism for EAP = 1.0</t>
  </si>
  <si>
    <t>Test 5: Evolution of Non-Discriminatory Altruism for EAP = 1.0</t>
  </si>
  <si>
    <t>Trial Analysis</t>
  </si>
  <si>
    <t>Avg. Alt.F</t>
  </si>
  <si>
    <t>Avg. Ego. F</t>
  </si>
  <si>
    <t>Std. Dev</t>
  </si>
  <si>
    <t>Generation</t>
  </si>
  <si>
    <t>Generation Number</t>
  </si>
  <si>
    <t>Average Rate</t>
  </si>
  <si>
    <t>Standard Deviation in Rate</t>
  </si>
  <si>
    <t>80% Confidence Interval</t>
  </si>
  <si>
    <t>Average Altruistic Frequency for Varied ACP Over 30 Generations</t>
  </si>
  <si>
    <t>Altruistic Cost Parameter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</si>
</sst>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5" xfId="0" applyBorder="1"/>
    <xf numFmtId="2" fontId="0" fillId="0" borderId="1" xfId="0" applyNumberFormat="1" applyBorder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2" fontId="0" fillId="0" borderId="0" xfId="0" applyNumberFormat="1" applyBorder="1" applyAlignment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2" fontId="0" fillId="0" borderId="2" xfId="0" applyNumberFormat="1" applyFill="1" applyBorder="1"/>
    <xf numFmtId="2" fontId="0" fillId="0" borderId="10" xfId="0" applyNumberFormat="1" applyFill="1" applyBorder="1"/>
    <xf numFmtId="2" fontId="0" fillId="0" borderId="12" xfId="0" applyNumberFormat="1" applyFill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4" xfId="0" applyNumberFormat="1" applyBorder="1"/>
    <xf numFmtId="2" fontId="0" fillId="0" borderId="11" xfId="0" applyNumberFormat="1" applyFill="1" applyBorder="1"/>
    <xf numFmtId="2" fontId="0" fillId="0" borderId="3" xfId="0" applyNumberFormat="1" applyFill="1" applyBorder="1"/>
    <xf numFmtId="0" fontId="0" fillId="0" borderId="16" xfId="0" applyBorder="1"/>
    <xf numFmtId="0" fontId="0" fillId="0" borderId="16" xfId="0" applyBorder="1" applyAlignment="1">
      <alignment horizontal="center"/>
    </xf>
    <xf numFmtId="2" fontId="0" fillId="0" borderId="16" xfId="0" applyNumberFormat="1" applyBorder="1"/>
    <xf numFmtId="0" fontId="0" fillId="0" borderId="16" xfId="0" applyBorder="1" applyAlignment="1">
      <alignment wrapText="1"/>
    </xf>
    <xf numFmtId="0" fontId="0" fillId="0" borderId="2" xfId="0" applyBorder="1" applyAlignment="1">
      <alignment wrapText="1"/>
    </xf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0" fillId="2" borderId="0" xfId="0" applyFill="1"/>
    <xf numFmtId="0" fontId="0" fillId="2" borderId="2" xfId="0" applyFill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1">
    <cellStyle name="Normal" xfId="0" builtinId="0"/>
  </cellStyles>
  <dxfs count="130"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Generational Progression of Non-Deterministic</a:t>
            </a:r>
          </a:p>
          <a:p>
            <a:pPr>
              <a:defRPr/>
            </a:pPr>
            <a:r>
              <a:rPr lang="en-US"/>
              <a:t> Altruism Under</a:t>
            </a:r>
            <a:r>
              <a:rPr lang="en-US" baseline="0"/>
              <a:t> Different Cost Parameters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Analysis!$B$3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Analysis!$B$4:$B$33</c:f>
              <c:numCache>
                <c:formatCode>0.00</c:formatCode>
                <c:ptCount val="30"/>
                <c:pt idx="0">
                  <c:v>0.5</c:v>
                </c:pt>
                <c:pt idx="1">
                  <c:v>0.42426004228329806</c:v>
                </c:pt>
                <c:pt idx="2">
                  <c:v>0.34948524411804704</c:v>
                </c:pt>
                <c:pt idx="3">
                  <c:v>0.32876447400837644</c:v>
                </c:pt>
                <c:pt idx="4">
                  <c:v>0.28044394044394044</c:v>
                </c:pt>
                <c:pt idx="5">
                  <c:v>0.27611363728088467</c:v>
                </c:pt>
                <c:pt idx="6">
                  <c:v>0.2325358851674641</c:v>
                </c:pt>
                <c:pt idx="7">
                  <c:v>0.22102141634756495</c:v>
                </c:pt>
                <c:pt idx="8">
                  <c:v>0.16778886900838122</c:v>
                </c:pt>
                <c:pt idx="9">
                  <c:v>0.18706723411473089</c:v>
                </c:pt>
                <c:pt idx="10">
                  <c:v>0.15531719873183286</c:v>
                </c:pt>
                <c:pt idx="11">
                  <c:v>0.15907335907335907</c:v>
                </c:pt>
                <c:pt idx="12">
                  <c:v>0.14044101223609837</c:v>
                </c:pt>
                <c:pt idx="13">
                  <c:v>0.14946688849127873</c:v>
                </c:pt>
                <c:pt idx="14">
                  <c:v>0.13128268128268128</c:v>
                </c:pt>
                <c:pt idx="15">
                  <c:v>0.15451122520889962</c:v>
                </c:pt>
                <c:pt idx="16">
                  <c:v>0.15436713309053735</c:v>
                </c:pt>
                <c:pt idx="17">
                  <c:v>0.13867290367290366</c:v>
                </c:pt>
                <c:pt idx="18">
                  <c:v>0.15480283285161334</c:v>
                </c:pt>
                <c:pt idx="19">
                  <c:v>0.14324114054537676</c:v>
                </c:pt>
                <c:pt idx="20">
                  <c:v>0.1534959349593496</c:v>
                </c:pt>
                <c:pt idx="21">
                  <c:v>0.15076576576576578</c:v>
                </c:pt>
                <c:pt idx="22">
                  <c:v>0.13856053856053857</c:v>
                </c:pt>
                <c:pt idx="23">
                  <c:v>0.12214285714285715</c:v>
                </c:pt>
                <c:pt idx="24">
                  <c:v>0.12127758420441348</c:v>
                </c:pt>
                <c:pt idx="25">
                  <c:v>0.10326330532212886</c:v>
                </c:pt>
                <c:pt idx="26">
                  <c:v>9.0378476972184221E-2</c:v>
                </c:pt>
                <c:pt idx="27">
                  <c:v>7.5438596491228055E-2</c:v>
                </c:pt>
                <c:pt idx="28">
                  <c:v>6.1617458279845952E-2</c:v>
                </c:pt>
                <c:pt idx="29">
                  <c:v>5.7692307692307689E-2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B-450D-BA57-DA738E1D6640}"/>
            </c:ext>
          </c:extLst>
        </c:ser>
        <c:ser>
          <c:idx val="2"/>
          <c:order val="1"/>
          <c:tx>
            <c:strRef>
              <c:f>Analysis!$C$3</c:f>
              <c:strCache>
                <c:ptCount val="1"/>
                <c:pt idx="0">
                  <c:v>0.1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Analysis!$C$4:$C$33</c:f>
              <c:numCache>
                <c:formatCode>0.00</c:formatCode>
                <c:ptCount val="30"/>
                <c:pt idx="0">
                  <c:v>0.5</c:v>
                </c:pt>
                <c:pt idx="1">
                  <c:v>0.42912027546173892</c:v>
                </c:pt>
                <c:pt idx="2">
                  <c:v>0.3266544409805</c:v>
                </c:pt>
                <c:pt idx="3">
                  <c:v>0.26846443307809487</c:v>
                </c:pt>
                <c:pt idx="4">
                  <c:v>0.21015051637002857</c:v>
                </c:pt>
                <c:pt idx="5">
                  <c:v>0.18105314616942522</c:v>
                </c:pt>
                <c:pt idx="6">
                  <c:v>0.17254829876781094</c:v>
                </c:pt>
                <c:pt idx="7">
                  <c:v>0.18524983788141683</c:v>
                </c:pt>
                <c:pt idx="8">
                  <c:v>0.21454714913875436</c:v>
                </c:pt>
                <c:pt idx="9">
                  <c:v>0.15934959349593497</c:v>
                </c:pt>
                <c:pt idx="10">
                  <c:v>0.14945491062307492</c:v>
                </c:pt>
                <c:pt idx="11">
                  <c:v>0.12439024390243902</c:v>
                </c:pt>
                <c:pt idx="12">
                  <c:v>0.10668563300142249</c:v>
                </c:pt>
                <c:pt idx="13">
                  <c:v>8.4985190248348136E-2</c:v>
                </c:pt>
                <c:pt idx="14">
                  <c:v>0.11833976833976834</c:v>
                </c:pt>
                <c:pt idx="15">
                  <c:v>0.11532677848467321</c:v>
                </c:pt>
                <c:pt idx="16">
                  <c:v>0.11031894934333959</c:v>
                </c:pt>
                <c:pt idx="17">
                  <c:v>0.1159502262443439</c:v>
                </c:pt>
                <c:pt idx="18">
                  <c:v>8.6315789473684207E-2</c:v>
                </c:pt>
                <c:pt idx="19">
                  <c:v>8.4787644787644792E-2</c:v>
                </c:pt>
                <c:pt idx="20">
                  <c:v>6.1199182375652972E-2</c:v>
                </c:pt>
                <c:pt idx="21">
                  <c:v>6.7106130520764667E-2</c:v>
                </c:pt>
                <c:pt idx="22">
                  <c:v>7.0544090056285175E-2</c:v>
                </c:pt>
                <c:pt idx="23">
                  <c:v>9.0476190476190474E-2</c:v>
                </c:pt>
                <c:pt idx="24">
                  <c:v>0.1155949741315595</c:v>
                </c:pt>
                <c:pt idx="25">
                  <c:v>0.11779448621553885</c:v>
                </c:pt>
                <c:pt idx="26">
                  <c:v>0.1246031746031746</c:v>
                </c:pt>
                <c:pt idx="27">
                  <c:v>0.11567567567567569</c:v>
                </c:pt>
                <c:pt idx="28">
                  <c:v>0.13181818181818183</c:v>
                </c:pt>
                <c:pt idx="29">
                  <c:v>0.12682926829268293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B-450D-BA57-DA738E1D6640}"/>
            </c:ext>
          </c:extLst>
        </c:ser>
        <c:ser>
          <c:idx val="3"/>
          <c:order val="2"/>
          <c:tx>
            <c:strRef>
              <c:f>Analysis!$D$3</c:f>
              <c:strCache>
                <c:ptCount val="1"/>
                <c:pt idx="0">
                  <c:v>0.2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Analysis!$D$4:$D$33</c:f>
              <c:numCache>
                <c:formatCode>0.00</c:formatCode>
                <c:ptCount val="30"/>
                <c:pt idx="0">
                  <c:v>0.5</c:v>
                </c:pt>
                <c:pt idx="1">
                  <c:v>0.43829614225457869</c:v>
                </c:pt>
                <c:pt idx="2">
                  <c:v>0.33021231381084504</c:v>
                </c:pt>
                <c:pt idx="3">
                  <c:v>0.28943497682787767</c:v>
                </c:pt>
                <c:pt idx="4">
                  <c:v>0.22932372505543239</c:v>
                </c:pt>
                <c:pt idx="5">
                  <c:v>0.19037964619359965</c:v>
                </c:pt>
                <c:pt idx="6">
                  <c:v>0.18985640380989219</c:v>
                </c:pt>
                <c:pt idx="7">
                  <c:v>0.1529860219654828</c:v>
                </c:pt>
                <c:pt idx="8">
                  <c:v>0.12842087915900496</c:v>
                </c:pt>
                <c:pt idx="9">
                  <c:v>0.11419913181032264</c:v>
                </c:pt>
                <c:pt idx="10">
                  <c:v>9.7074171015120947E-2</c:v>
                </c:pt>
                <c:pt idx="11">
                  <c:v>7.6342206868522652E-2</c:v>
                </c:pt>
                <c:pt idx="12">
                  <c:v>8.1824765942413002E-2</c:v>
                </c:pt>
                <c:pt idx="13">
                  <c:v>6.2027027027027025E-2</c:v>
                </c:pt>
                <c:pt idx="14">
                  <c:v>8.2179487179487171E-2</c:v>
                </c:pt>
                <c:pt idx="15">
                  <c:v>8.2511923688394287E-2</c:v>
                </c:pt>
                <c:pt idx="16">
                  <c:v>8.4545815941164768E-2</c:v>
                </c:pt>
                <c:pt idx="17">
                  <c:v>6.0818713450292397E-2</c:v>
                </c:pt>
                <c:pt idx="18">
                  <c:v>6.3431013431013428E-2</c:v>
                </c:pt>
                <c:pt idx="19">
                  <c:v>6.3191763191763201E-2</c:v>
                </c:pt>
                <c:pt idx="20">
                  <c:v>5.353383458646617E-2</c:v>
                </c:pt>
                <c:pt idx="21">
                  <c:v>2.1621621621621623E-2</c:v>
                </c:pt>
                <c:pt idx="22">
                  <c:v>2.2857142857142857E-2</c:v>
                </c:pt>
                <c:pt idx="23">
                  <c:v>2.7906976744186046E-2</c:v>
                </c:pt>
                <c:pt idx="24">
                  <c:v>3.888888888888889E-2</c:v>
                </c:pt>
                <c:pt idx="25">
                  <c:v>3.4999999999999996E-2</c:v>
                </c:pt>
                <c:pt idx="26">
                  <c:v>4.3902439024390241E-2</c:v>
                </c:pt>
                <c:pt idx="27">
                  <c:v>4.1860465116279069E-2</c:v>
                </c:pt>
                <c:pt idx="28">
                  <c:v>3.6363636363636362E-2</c:v>
                </c:pt>
                <c:pt idx="29">
                  <c:v>2.6315789473684209E-2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B-450D-BA57-DA738E1D6640}"/>
            </c:ext>
          </c:extLst>
        </c:ser>
        <c:ser>
          <c:idx val="4"/>
          <c:order val="3"/>
          <c:tx>
            <c:strRef>
              <c:f>Analysis!$E$3</c:f>
              <c:strCache>
                <c:ptCount val="1"/>
                <c:pt idx="0">
                  <c:v>0.3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Analysis!$E$4:$E$33</c:f>
              <c:numCache>
                <c:formatCode>0.00</c:formatCode>
                <c:ptCount val="30"/>
                <c:pt idx="0">
                  <c:v>0.5</c:v>
                </c:pt>
                <c:pt idx="1">
                  <c:v>0.39684807256235832</c:v>
                </c:pt>
                <c:pt idx="2">
                  <c:v>0.35565476190476192</c:v>
                </c:pt>
                <c:pt idx="3">
                  <c:v>0.2938079464395254</c:v>
                </c:pt>
                <c:pt idx="4">
                  <c:v>0.22136724960254375</c:v>
                </c:pt>
                <c:pt idx="5">
                  <c:v>0.15352428776388602</c:v>
                </c:pt>
                <c:pt idx="6">
                  <c:v>0.12602953356181476</c:v>
                </c:pt>
                <c:pt idx="7">
                  <c:v>0.12194603285745775</c:v>
                </c:pt>
                <c:pt idx="8">
                  <c:v>0.10327147525676936</c:v>
                </c:pt>
                <c:pt idx="9">
                  <c:v>0.10036787370725664</c:v>
                </c:pt>
                <c:pt idx="10">
                  <c:v>0.10857110369305492</c:v>
                </c:pt>
                <c:pt idx="11">
                  <c:v>6.8747381650607453E-2</c:v>
                </c:pt>
                <c:pt idx="12">
                  <c:v>6.8939393939393939E-2</c:v>
                </c:pt>
                <c:pt idx="13">
                  <c:v>5.222672064777327E-2</c:v>
                </c:pt>
                <c:pt idx="14">
                  <c:v>4.6431046431046431E-2</c:v>
                </c:pt>
                <c:pt idx="15">
                  <c:v>2.1052631578947368E-2</c:v>
                </c:pt>
                <c:pt idx="16">
                  <c:v>1.0526315789473684E-2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B-450D-BA57-DA738E1D6640}"/>
            </c:ext>
          </c:extLst>
        </c:ser>
        <c:ser>
          <c:idx val="5"/>
          <c:order val="4"/>
          <c:tx>
            <c:strRef>
              <c:f>Analysis!$F$3</c:f>
              <c:strCache>
                <c:ptCount val="1"/>
                <c:pt idx="0">
                  <c:v>0.4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Analysis!$F$4:$F$33</c:f>
              <c:numCache>
                <c:formatCode>0.00</c:formatCode>
                <c:ptCount val="30"/>
                <c:pt idx="0">
                  <c:v>0.5</c:v>
                </c:pt>
                <c:pt idx="1">
                  <c:v>0.44503603788912915</c:v>
                </c:pt>
                <c:pt idx="2">
                  <c:v>0.38259206121472977</c:v>
                </c:pt>
                <c:pt idx="3">
                  <c:v>0.30343323343323342</c:v>
                </c:pt>
                <c:pt idx="4">
                  <c:v>0.28045462493442913</c:v>
                </c:pt>
                <c:pt idx="5">
                  <c:v>0.25021007528709716</c:v>
                </c:pt>
                <c:pt idx="6">
                  <c:v>0.24582706766917295</c:v>
                </c:pt>
                <c:pt idx="7">
                  <c:v>0.21338915470494416</c:v>
                </c:pt>
                <c:pt idx="8">
                  <c:v>0.20579509742300442</c:v>
                </c:pt>
                <c:pt idx="9">
                  <c:v>0.23490019431195902</c:v>
                </c:pt>
                <c:pt idx="10">
                  <c:v>0.24591640085061134</c:v>
                </c:pt>
                <c:pt idx="11">
                  <c:v>0.24730378259790026</c:v>
                </c:pt>
                <c:pt idx="12">
                  <c:v>0.2373881673881674</c:v>
                </c:pt>
                <c:pt idx="13">
                  <c:v>0.23856442994609886</c:v>
                </c:pt>
                <c:pt idx="14">
                  <c:v>0.22569956359430043</c:v>
                </c:pt>
                <c:pt idx="15">
                  <c:v>0.20586443586443587</c:v>
                </c:pt>
                <c:pt idx="16">
                  <c:v>0.19106858054226478</c:v>
                </c:pt>
                <c:pt idx="17">
                  <c:v>0.2</c:v>
                </c:pt>
                <c:pt idx="18">
                  <c:v>0.19487908961593173</c:v>
                </c:pt>
                <c:pt idx="19">
                  <c:v>0.18974358974358974</c:v>
                </c:pt>
                <c:pt idx="20">
                  <c:v>0.23030303030303031</c:v>
                </c:pt>
                <c:pt idx="21">
                  <c:v>0.22941176470588234</c:v>
                </c:pt>
                <c:pt idx="22">
                  <c:v>0.23529411764705882</c:v>
                </c:pt>
                <c:pt idx="23">
                  <c:v>0.20499999999999999</c:v>
                </c:pt>
                <c:pt idx="24">
                  <c:v>0.21538461538461537</c:v>
                </c:pt>
                <c:pt idx="25">
                  <c:v>0.23888888888888887</c:v>
                </c:pt>
                <c:pt idx="26">
                  <c:v>0.22000000000000003</c:v>
                </c:pt>
                <c:pt idx="27">
                  <c:v>0.23076923076923075</c:v>
                </c:pt>
                <c:pt idx="28">
                  <c:v>0.24864864864864863</c:v>
                </c:pt>
                <c:pt idx="29">
                  <c:v>0.241025641025641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B-450D-BA57-DA738E1D6640}"/>
            </c:ext>
          </c:extLst>
        </c:ser>
        <c:ser>
          <c:idx val="6"/>
          <c:order val="5"/>
          <c:tx>
            <c:strRef>
              <c:f>Analysis!$G$3</c:f>
              <c:strCache>
                <c:ptCount val="1"/>
                <c:pt idx="0">
                  <c:v>0.5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Analysis!$G$4:$G$33</c:f>
              <c:numCache>
                <c:formatCode>0.00</c:formatCode>
                <c:ptCount val="30"/>
                <c:pt idx="0">
                  <c:v>0.5</c:v>
                </c:pt>
                <c:pt idx="1">
                  <c:v>0.40634763419341147</c:v>
                </c:pt>
                <c:pt idx="2">
                  <c:v>0.26977545489740612</c:v>
                </c:pt>
                <c:pt idx="3">
                  <c:v>0.21399930005193163</c:v>
                </c:pt>
                <c:pt idx="4">
                  <c:v>0.14454357236965931</c:v>
                </c:pt>
                <c:pt idx="5">
                  <c:v>0.11604078068474352</c:v>
                </c:pt>
                <c:pt idx="6">
                  <c:v>8.8821898821898809E-2</c:v>
                </c:pt>
                <c:pt idx="7">
                  <c:v>7.5629447951429368E-2</c:v>
                </c:pt>
                <c:pt idx="8">
                  <c:v>7.248313090418354E-2</c:v>
                </c:pt>
                <c:pt idx="9">
                  <c:v>5.2863247863247864E-2</c:v>
                </c:pt>
                <c:pt idx="10">
                  <c:v>4.8012820512820506E-2</c:v>
                </c:pt>
                <c:pt idx="11">
                  <c:v>5.4869281045751638E-2</c:v>
                </c:pt>
                <c:pt idx="12">
                  <c:v>5.675213675213675E-2</c:v>
                </c:pt>
                <c:pt idx="13">
                  <c:v>4.5358187134502924E-2</c:v>
                </c:pt>
                <c:pt idx="14">
                  <c:v>4.0972222222222222E-2</c:v>
                </c:pt>
                <c:pt idx="15">
                  <c:v>1.7142857142857144E-2</c:v>
                </c:pt>
                <c:pt idx="16">
                  <c:v>0.01</c:v>
                </c:pt>
                <c:pt idx="17">
                  <c:v>5.1282051282051282E-3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B-450D-BA57-DA738E1D6640}"/>
            </c:ext>
          </c:extLst>
        </c:ser>
        <c:ser>
          <c:idx val="7"/>
          <c:order val="6"/>
          <c:tx>
            <c:strRef>
              <c:f>Analysis!$H$3</c:f>
              <c:strCache>
                <c:ptCount val="1"/>
                <c:pt idx="0">
                  <c:v>0.6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Analysis!$H$4:$H$33</c:f>
              <c:numCache>
                <c:formatCode>0.00</c:formatCode>
                <c:ptCount val="30"/>
                <c:pt idx="0">
                  <c:v>0.5</c:v>
                </c:pt>
                <c:pt idx="1">
                  <c:v>0.38359896415079997</c:v>
                </c:pt>
                <c:pt idx="2">
                  <c:v>0.29714092140920007</c:v>
                </c:pt>
                <c:pt idx="3">
                  <c:v>0.24806803019760001</c:v>
                </c:pt>
                <c:pt idx="4">
                  <c:v>0.20723370927320001</c:v>
                </c:pt>
                <c:pt idx="5">
                  <c:v>0.14781183728548003</c:v>
                </c:pt>
                <c:pt idx="6">
                  <c:v>8.5698785915380007E-2</c:v>
                </c:pt>
                <c:pt idx="7">
                  <c:v>5.34923587555E-2</c:v>
                </c:pt>
                <c:pt idx="8">
                  <c:v>7.241527241522E-2</c:v>
                </c:pt>
                <c:pt idx="9">
                  <c:v>6.3035763035720005E-2</c:v>
                </c:pt>
                <c:pt idx="10">
                  <c:v>6.2895596835200004E-2</c:v>
                </c:pt>
                <c:pt idx="11">
                  <c:v>7.5255438365180005E-2</c:v>
                </c:pt>
                <c:pt idx="12">
                  <c:v>5.6368563685620002E-2</c:v>
                </c:pt>
                <c:pt idx="13">
                  <c:v>6.1160565260940006E-2</c:v>
                </c:pt>
                <c:pt idx="14">
                  <c:v>6.6432861119839995E-2</c:v>
                </c:pt>
                <c:pt idx="15">
                  <c:v>6.0522875817100009E-2</c:v>
                </c:pt>
                <c:pt idx="16">
                  <c:v>6.0651321177700002E-2</c:v>
                </c:pt>
                <c:pt idx="17">
                  <c:v>5.0709800709820008E-2</c:v>
                </c:pt>
                <c:pt idx="18">
                  <c:v>3.7510442773619999E-2</c:v>
                </c:pt>
                <c:pt idx="19">
                  <c:v>2.2466216216220001E-2</c:v>
                </c:pt>
                <c:pt idx="20">
                  <c:v>1.111111111112E-2</c:v>
                </c:pt>
                <c:pt idx="21">
                  <c:v>6.4516129032199995E-3</c:v>
                </c:pt>
                <c:pt idx="22">
                  <c:v>5.5555555555600001E-3</c:v>
                </c:pt>
                <c:pt idx="23">
                  <c:v>6.6666666666599997E-3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B-450D-BA57-DA738E1D6640}"/>
            </c:ext>
          </c:extLst>
        </c:ser>
        <c:ser>
          <c:idx val="8"/>
          <c:order val="7"/>
          <c:tx>
            <c:strRef>
              <c:f>Analysis!$I$3</c:f>
              <c:strCache>
                <c:ptCount val="1"/>
                <c:pt idx="0">
                  <c:v>0.7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Analysis!$I$4:$I$33</c:f>
              <c:numCache>
                <c:formatCode>0.00</c:formatCode>
                <c:ptCount val="30"/>
                <c:pt idx="0">
                  <c:v>0.5</c:v>
                </c:pt>
                <c:pt idx="1">
                  <c:v>0.36652906776720001</c:v>
                </c:pt>
                <c:pt idx="2">
                  <c:v>0.27714285714280001</c:v>
                </c:pt>
                <c:pt idx="3">
                  <c:v>0.20769841269820005</c:v>
                </c:pt>
                <c:pt idx="4">
                  <c:v>0.1557162919808</c:v>
                </c:pt>
                <c:pt idx="5">
                  <c:v>0.14890998996262</c:v>
                </c:pt>
                <c:pt idx="6">
                  <c:v>0.11350009639482002</c:v>
                </c:pt>
                <c:pt idx="7">
                  <c:v>0.10547025353526</c:v>
                </c:pt>
                <c:pt idx="8">
                  <c:v>9.3388637506240005E-2</c:v>
                </c:pt>
                <c:pt idx="9">
                  <c:v>0.10347107833170002</c:v>
                </c:pt>
                <c:pt idx="10">
                  <c:v>0.10447525447520001</c:v>
                </c:pt>
                <c:pt idx="11">
                  <c:v>7.6945180826780007E-2</c:v>
                </c:pt>
                <c:pt idx="12">
                  <c:v>7.187151283278001E-2</c:v>
                </c:pt>
                <c:pt idx="13">
                  <c:v>6.4478764478819992E-2</c:v>
                </c:pt>
                <c:pt idx="14">
                  <c:v>3.3012820512800002E-2</c:v>
                </c:pt>
                <c:pt idx="15">
                  <c:v>2.5256410256419996E-2</c:v>
                </c:pt>
                <c:pt idx="16">
                  <c:v>2.6742532005699999E-2</c:v>
                </c:pt>
                <c:pt idx="17">
                  <c:v>2.5024437927679999E-2</c:v>
                </c:pt>
                <c:pt idx="18">
                  <c:v>1.7399267399280001E-2</c:v>
                </c:pt>
                <c:pt idx="19">
                  <c:v>1.081081081082E-2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4B-450D-BA57-DA738E1D6640}"/>
            </c:ext>
          </c:extLst>
        </c:ser>
        <c:ser>
          <c:idx val="9"/>
          <c:order val="8"/>
          <c:tx>
            <c:strRef>
              <c:f>Analysis!$J$3</c:f>
              <c:strCache>
                <c:ptCount val="1"/>
                <c:pt idx="0">
                  <c:v>0.8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Analysis!$J$4:$J$33</c:f>
              <c:numCache>
                <c:formatCode>0.00</c:formatCode>
                <c:ptCount val="30"/>
                <c:pt idx="0">
                  <c:v>0.5</c:v>
                </c:pt>
                <c:pt idx="1">
                  <c:v>0.36439158615599998</c:v>
                </c:pt>
                <c:pt idx="2">
                  <c:v>0.27886554621839998</c:v>
                </c:pt>
                <c:pt idx="3">
                  <c:v>0.21699176443701998</c:v>
                </c:pt>
                <c:pt idx="4">
                  <c:v>0.12772148731913999</c:v>
                </c:pt>
                <c:pt idx="5">
                  <c:v>8.291145752944E-2</c:v>
                </c:pt>
                <c:pt idx="6">
                  <c:v>4.8166607249779995E-2</c:v>
                </c:pt>
                <c:pt idx="7">
                  <c:v>2.252510760402E-2</c:v>
                </c:pt>
                <c:pt idx="8">
                  <c:v>1.1145510835920001E-2</c:v>
                </c:pt>
                <c:pt idx="9">
                  <c:v>5.5555555555600001E-3</c:v>
                </c:pt>
                <c:pt idx="10">
                  <c:v>4.8780487804800004E-3</c:v>
                </c:pt>
                <c:pt idx="11">
                  <c:v>5.5555555555600001E-3</c:v>
                </c:pt>
                <c:pt idx="12">
                  <c:v>5.5555555555600001E-3</c:v>
                </c:pt>
                <c:pt idx="13">
                  <c:v>5.8823529411800007E-3</c:v>
                </c:pt>
                <c:pt idx="14">
                  <c:v>5.4054054054000003E-3</c:v>
                </c:pt>
                <c:pt idx="15">
                  <c:v>5.7142857142800001E-3</c:v>
                </c:pt>
                <c:pt idx="16">
                  <c:v>5.7142857142800001E-3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4B-450D-BA57-DA738E1D6640}"/>
            </c:ext>
          </c:extLst>
        </c:ser>
        <c:ser>
          <c:idx val="10"/>
          <c:order val="9"/>
          <c:tx>
            <c:strRef>
              <c:f>Analysis!$K$3</c:f>
              <c:strCache>
                <c:ptCount val="1"/>
                <c:pt idx="0">
                  <c:v>0.9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Analysis!$K$4:$K$33</c:f>
              <c:numCache>
                <c:formatCode>0.00</c:formatCode>
                <c:ptCount val="30"/>
                <c:pt idx="0">
                  <c:v>0.5</c:v>
                </c:pt>
                <c:pt idx="1">
                  <c:v>0.36796587311279999</c:v>
                </c:pt>
                <c:pt idx="2">
                  <c:v>0.26327503974540001</c:v>
                </c:pt>
                <c:pt idx="3">
                  <c:v>0.22793805359960001</c:v>
                </c:pt>
                <c:pt idx="4">
                  <c:v>0.18607216842500002</c:v>
                </c:pt>
                <c:pt idx="5">
                  <c:v>0.13559636757931998</c:v>
                </c:pt>
                <c:pt idx="6">
                  <c:v>9.8028673835219987E-2</c:v>
                </c:pt>
                <c:pt idx="7">
                  <c:v>6.1424253200559997E-2</c:v>
                </c:pt>
                <c:pt idx="8">
                  <c:v>3.0714285714279997E-2</c:v>
                </c:pt>
                <c:pt idx="9">
                  <c:v>3.6017316017279997E-2</c:v>
                </c:pt>
                <c:pt idx="10">
                  <c:v>3.2645173453980006E-2</c:v>
                </c:pt>
                <c:pt idx="11">
                  <c:v>1.126984126984E-2</c:v>
                </c:pt>
                <c:pt idx="12">
                  <c:v>5.4054054054000003E-3</c:v>
                </c:pt>
                <c:pt idx="13">
                  <c:v>6.0606060606000003E-3</c:v>
                </c:pt>
                <c:pt idx="14">
                  <c:v>5.2631578947400001E-3</c:v>
                </c:pt>
                <c:pt idx="15">
                  <c:v>5.2631578947400001E-3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4B-450D-BA57-DA738E1D6640}"/>
            </c:ext>
          </c:extLst>
        </c:ser>
        <c:ser>
          <c:idx val="11"/>
          <c:order val="10"/>
          <c:tx>
            <c:strRef>
              <c:f>Analysis!$L$3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Analysis!$L$4:$L$33</c:f>
              <c:numCache>
                <c:formatCode>0.00</c:formatCode>
                <c:ptCount val="30"/>
                <c:pt idx="0">
                  <c:v>0.5</c:v>
                </c:pt>
                <c:pt idx="1">
                  <c:v>0.32667268661860005</c:v>
                </c:pt>
                <c:pt idx="2">
                  <c:v>0.21800514800520002</c:v>
                </c:pt>
                <c:pt idx="3">
                  <c:v>0.1438032809599</c:v>
                </c:pt>
                <c:pt idx="4">
                  <c:v>0.12364746364735998</c:v>
                </c:pt>
                <c:pt idx="5">
                  <c:v>8.2369676177679998E-2</c:v>
                </c:pt>
                <c:pt idx="6">
                  <c:v>6.5161673301180001E-2</c:v>
                </c:pt>
                <c:pt idx="7">
                  <c:v>3.8880745262339998E-2</c:v>
                </c:pt>
                <c:pt idx="8">
                  <c:v>5.4054054054000003E-3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4B-450D-BA57-DA738E1D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478720"/>
        <c:axId val="820480360"/>
      </c:lineChart>
      <c:catAx>
        <c:axId val="8204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80360"/>
        <c:crosses val="autoZero"/>
        <c:auto val="1"/>
        <c:lblAlgn val="ctr"/>
        <c:lblOffset val="100"/>
        <c:noMultiLvlLbl val="0"/>
      </c:catAx>
      <c:valAx>
        <c:axId val="820480360"/>
        <c:scaling>
          <c:orientation val="minMax"/>
          <c:max val="0.5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Alelle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Change in Allelle Frequency At Different Altruistic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Analysis!$A$34</c:f>
              <c:strCache>
                <c:ptCount val="1"/>
                <c:pt idx="0">
                  <c:v>Average Rate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Analysis!$B$36:$L$36</c:f>
                <c:numCache>
                  <c:formatCode>General</c:formatCode>
                  <c:ptCount val="11"/>
                  <c:pt idx="0">
                    <c:v>6.0560840273627729E-2</c:v>
                  </c:pt>
                  <c:pt idx="1">
                    <c:v>7.6817443726475698E-2</c:v>
                  </c:pt>
                  <c:pt idx="2">
                    <c:v>6.6181697483583782E-2</c:v>
                  </c:pt>
                  <c:pt idx="3">
                    <c:v>6.709128810953395E-2</c:v>
                  </c:pt>
                  <c:pt idx="4">
                    <c:v>6.3889877553080912E-2</c:v>
                  </c:pt>
                  <c:pt idx="5">
                    <c:v>7.9536375117815181E-2</c:v>
                  </c:pt>
                  <c:pt idx="6">
                    <c:v>7.517075363206123E-2</c:v>
                  </c:pt>
                  <c:pt idx="7">
                    <c:v>7.7715838471280357E-2</c:v>
                  </c:pt>
                  <c:pt idx="8">
                    <c:v>8.3790121863650632E-2</c:v>
                  </c:pt>
                  <c:pt idx="9">
                    <c:v>7.9296035385025943E-2</c:v>
                  </c:pt>
                  <c:pt idx="10">
                    <c:v>9.5922876310987185E-2</c:v>
                  </c:pt>
                </c:numCache>
              </c:numRef>
            </c:plus>
            <c:minus>
              <c:numRef>
                <c:f>Analysis!$B$36:$L$36</c:f>
                <c:numCache>
                  <c:formatCode>General</c:formatCode>
                  <c:ptCount val="11"/>
                  <c:pt idx="0">
                    <c:v>6.0560840273627729E-2</c:v>
                  </c:pt>
                  <c:pt idx="1">
                    <c:v>7.6817443726475698E-2</c:v>
                  </c:pt>
                  <c:pt idx="2">
                    <c:v>6.6181697483583782E-2</c:v>
                  </c:pt>
                  <c:pt idx="3">
                    <c:v>6.709128810953395E-2</c:v>
                  </c:pt>
                  <c:pt idx="4">
                    <c:v>6.3889877553080912E-2</c:v>
                  </c:pt>
                  <c:pt idx="5">
                    <c:v>7.9536375117815181E-2</c:v>
                  </c:pt>
                  <c:pt idx="6">
                    <c:v>7.517075363206123E-2</c:v>
                  </c:pt>
                  <c:pt idx="7">
                    <c:v>7.7715838471280357E-2</c:v>
                  </c:pt>
                  <c:pt idx="8">
                    <c:v>8.3790121863650632E-2</c:v>
                  </c:pt>
                  <c:pt idx="9">
                    <c:v>7.9296035385025943E-2</c:v>
                  </c:pt>
                  <c:pt idx="10">
                    <c:v>9.5922876310987185E-2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Analysis!$B$3:$L$3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Analysis!$B$34:$L$34</c:f>
              <c:numCache>
                <c:formatCode>General</c:formatCode>
                <c:ptCount val="11"/>
                <c:pt idx="0">
                  <c:v>-1.0106488111666159E-2</c:v>
                </c:pt>
                <c:pt idx="1">
                  <c:v>-8.3330328965434703E-3</c:v>
                </c:pt>
                <c:pt idx="2">
                  <c:v>-1.1478849947494797E-2</c:v>
                </c:pt>
                <c:pt idx="3">
                  <c:v>-1.2636560631929991E-2</c:v>
                </c:pt>
                <c:pt idx="4">
                  <c:v>-4.7592090643690608E-3</c:v>
                </c:pt>
                <c:pt idx="5">
                  <c:v>-2.0477384788786135E-2</c:v>
                </c:pt>
                <c:pt idx="6">
                  <c:v>-1.454485856016933E-2</c:v>
                </c:pt>
                <c:pt idx="7">
                  <c:v>-1.8347072468356544E-2</c:v>
                </c:pt>
                <c:pt idx="8">
                  <c:v>-2.4474541229652008E-2</c:v>
                </c:pt>
                <c:pt idx="9">
                  <c:v>-2.7828612993157645E-2</c:v>
                </c:pt>
                <c:pt idx="10">
                  <c:v>-5.3481245943957326E-2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93-4677-A9AB-BA909B62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733616"/>
        <c:axId val="767733944"/>
      </c:lineChart>
      <c:catAx>
        <c:axId val="76773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Altruistic</a:t>
                </a:r>
                <a:r>
                  <a:rPr lang="en-US" baseline="0"/>
                  <a:t> Reproductive Parameter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33944"/>
        <c:crosses val="autoZero"/>
        <c:auto val="1"/>
        <c:lblAlgn val="ctr"/>
        <c:lblOffset val="100"/>
        <c:noMultiLvlLbl val="0"/>
      </c:catAx>
      <c:valAx>
        <c:axId val="7677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Change in Alelle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3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163976</xdr:colOff>
      <xdr:row>3</xdr:row>
      <xdr:rowOff>27007</xdr:rowOff>
    </xdr:from>
    <xdr:to>
      <xdr:col>27</xdr:col>
      <xdr:colOff>231494</xdr:colOff>
      <xdr:row>33</xdr:row>
      <xdr:rowOff>28936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7F0FB-9C12-4E2C-A45D-A76B9E9E3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573742</xdr:colOff>
      <xdr:row>34</xdr:row>
      <xdr:rowOff>4480</xdr:rowOff>
    </xdr:from>
    <xdr:to>
      <xdr:col>24</xdr:col>
      <xdr:colOff>201708</xdr:colOff>
      <xdr:row>55</xdr:row>
      <xdr:rowOff>93230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F12CD-901A-4B88-AB5D-1EDC89D49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1"/>
  <sheetViews>
    <sheetView tabSelected="1" topLeftCell="A101" zoomScale="38" zoomScaleNormal="40" workbookViewId="0">
      <selection activeCell="AB158" sqref="AB158"/>
    </sheetView>
  </sheetViews>
  <sheetFormatPr defaultRowHeight="14.4" x14ac:dyDescent="0.3"/>
  <cols>
    <col min="1" max="1" width="10.109375" bestFit="1" customWidth="1"/>
    <col min="2" max="20" width="9.5546875" bestFit="1" customWidth="1"/>
    <col min="21" max="21" width="10.109375" bestFit="1" customWidth="1"/>
    <col min="22" max="22" width="9.5546875" bestFit="1" customWidth="1"/>
    <col min="23" max="31" width="10.109375" bestFit="1" customWidth="1"/>
    <col min="32" max="32" width="9.5546875" bestFit="1" customWidth="1"/>
    <col min="33" max="41" width="10.109375" bestFit="1" customWidth="1"/>
    <col min="42" max="42" width="9.5546875" bestFit="1" customWidth="1"/>
    <col min="43" max="52" width="10.109375" bestFit="1" customWidth="1"/>
    <col min="53" max="54" width="9.5546875" bestFit="1" customWidth="1"/>
  </cols>
  <sheetData>
    <row r="1" spans="1:54" ht="15" thickBot="1" x14ac:dyDescent="0.35">
      <c r="A1" s="61" t="s">
        <v>46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3"/>
    </row>
    <row r="2" spans="1:54" ht="15" thickBot="1" x14ac:dyDescent="0.35">
      <c r="A2" s="14" t="s">
        <v>47</v>
      </c>
      <c r="B2" s="8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10">
        <v>44</v>
      </c>
      <c r="AT2" s="11" t="s">
        <v>42</v>
      </c>
      <c r="AU2" s="13" t="s">
        <v>43</v>
      </c>
      <c r="AV2" s="11" t="s">
        <v>44</v>
      </c>
      <c r="AW2" s="13" t="s">
        <v>45</v>
      </c>
      <c r="AX2" s="1"/>
      <c r="AY2" s="1"/>
      <c r="AZ2" s="1"/>
      <c r="BA2" s="1"/>
      <c r="BB2" s="1"/>
    </row>
    <row r="3" spans="1:54" x14ac:dyDescent="0.3">
      <c r="A3" s="15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3"/>
      <c r="AR3" s="3"/>
      <c r="AS3" s="4"/>
      <c r="AT3" s="5">
        <v>18</v>
      </c>
      <c r="AU3" s="7">
        <v>18</v>
      </c>
      <c r="AV3" s="5">
        <f>AT3/(AT3+AU3)</f>
        <v>0.5</v>
      </c>
      <c r="AW3" s="7">
        <f>AU3/(AU3+AT3)</f>
        <v>0.5</v>
      </c>
      <c r="AX3" s="1" t="s">
        <v>3</v>
      </c>
      <c r="AY3" s="1"/>
      <c r="AZ3" s="1"/>
      <c r="BA3" s="1"/>
      <c r="BB3" s="1"/>
    </row>
    <row r="4" spans="1:54" x14ac:dyDescent="0.3">
      <c r="A4" s="15">
        <v>43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 t="b">
        <v>0</v>
      </c>
      <c r="AO4" s="6" t="b">
        <v>1</v>
      </c>
      <c r="AP4" s="6" t="b">
        <v>1</v>
      </c>
      <c r="AQ4" s="6" t="b">
        <v>1</v>
      </c>
      <c r="AR4" s="6" t="b">
        <v>1</v>
      </c>
      <c r="AS4" s="7"/>
      <c r="AT4" s="5">
        <v>16</v>
      </c>
      <c r="AU4" s="7">
        <v>27</v>
      </c>
      <c r="AV4" s="5">
        <f t="shared" ref="AV4:AV66" si="0">AT4/(AT4+AU4)</f>
        <v>0.37209302325581395</v>
      </c>
      <c r="AW4" s="7">
        <f t="shared" ref="AW4:AW66" si="1">AU4/(AU4+AT4)</f>
        <v>0.62790697674418605</v>
      </c>
      <c r="AX4" s="1" t="s">
        <v>3</v>
      </c>
      <c r="AY4" s="1"/>
      <c r="AZ4" s="1"/>
      <c r="BA4" s="1"/>
      <c r="BB4" s="1"/>
    </row>
    <row r="5" spans="1:54" x14ac:dyDescent="0.3">
      <c r="A5" s="15">
        <v>40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1</v>
      </c>
      <c r="AD5" s="6" t="b">
        <v>1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1</v>
      </c>
      <c r="AK5" s="6" t="b">
        <v>1</v>
      </c>
      <c r="AL5" s="6" t="b">
        <v>1</v>
      </c>
      <c r="AM5" s="6" t="b">
        <v>0</v>
      </c>
      <c r="AN5" s="6" t="b">
        <v>0</v>
      </c>
      <c r="AO5" s="6" t="b">
        <v>0</v>
      </c>
      <c r="AP5" s="6"/>
      <c r="AQ5" s="6"/>
      <c r="AR5" s="6"/>
      <c r="AS5" s="7"/>
      <c r="AT5" s="5">
        <v>10</v>
      </c>
      <c r="AU5" s="7">
        <v>30</v>
      </c>
      <c r="AV5" s="5">
        <f t="shared" si="0"/>
        <v>0.25</v>
      </c>
      <c r="AW5" s="7">
        <f t="shared" si="1"/>
        <v>0.75</v>
      </c>
      <c r="AX5" s="1" t="s">
        <v>3</v>
      </c>
      <c r="AY5" s="1"/>
      <c r="AZ5" s="1"/>
      <c r="BA5" s="1"/>
      <c r="BB5" s="1"/>
    </row>
    <row r="6" spans="1:54" x14ac:dyDescent="0.3">
      <c r="A6" s="15">
        <v>36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1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1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1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1</v>
      </c>
      <c r="AG6" s="6" t="b">
        <v>1</v>
      </c>
      <c r="AH6" s="6" t="b">
        <v>1</v>
      </c>
      <c r="AI6" s="6" t="b">
        <v>0</v>
      </c>
      <c r="AJ6" s="6" t="b">
        <v>0</v>
      </c>
      <c r="AK6" s="6" t="b">
        <v>0</v>
      </c>
      <c r="AL6" s="6"/>
      <c r="AM6" s="6"/>
      <c r="AN6" s="6"/>
      <c r="AO6" s="6"/>
      <c r="AP6" s="6"/>
      <c r="AQ6" s="6"/>
      <c r="AR6" s="6"/>
      <c r="AS6" s="7"/>
      <c r="AT6" s="5">
        <v>10</v>
      </c>
      <c r="AU6" s="7">
        <v>26</v>
      </c>
      <c r="AV6" s="5">
        <f t="shared" si="0"/>
        <v>0.27777777777777779</v>
      </c>
      <c r="AW6" s="7">
        <f t="shared" si="1"/>
        <v>0.72222222222222221</v>
      </c>
      <c r="AX6" s="1" t="s">
        <v>3</v>
      </c>
      <c r="AY6" s="1"/>
      <c r="AZ6" s="1"/>
      <c r="BA6" s="1"/>
      <c r="BB6" s="1"/>
    </row>
    <row r="7" spans="1:54" x14ac:dyDescent="0.3">
      <c r="A7" s="15">
        <v>44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1</v>
      </c>
      <c r="N7" s="6" t="b">
        <v>1</v>
      </c>
      <c r="O7" s="6" t="b">
        <v>1</v>
      </c>
      <c r="P7" s="6" t="b">
        <v>1</v>
      </c>
      <c r="Q7" s="6" t="b">
        <v>1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1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1</v>
      </c>
      <c r="AC7" s="6" t="b">
        <v>1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1</v>
      </c>
      <c r="AI7" s="6" t="b">
        <v>1</v>
      </c>
      <c r="AJ7" s="6" t="b">
        <v>1</v>
      </c>
      <c r="AK7" s="6" t="b">
        <v>1</v>
      </c>
      <c r="AL7" s="6" t="b">
        <v>0</v>
      </c>
      <c r="AM7" s="6" t="b">
        <v>0</v>
      </c>
      <c r="AN7" s="6" t="b">
        <v>1</v>
      </c>
      <c r="AO7" s="6" t="b">
        <v>0</v>
      </c>
      <c r="AP7" s="6" t="b">
        <v>0</v>
      </c>
      <c r="AQ7" s="6" t="b">
        <v>0</v>
      </c>
      <c r="AR7" s="6" t="b">
        <v>1</v>
      </c>
      <c r="AS7" s="7" t="b">
        <v>0</v>
      </c>
      <c r="AT7" s="5">
        <v>14</v>
      </c>
      <c r="AU7" s="7">
        <v>30</v>
      </c>
      <c r="AV7" s="5">
        <f t="shared" si="0"/>
        <v>0.31818181818181818</v>
      </c>
      <c r="AW7" s="7">
        <f t="shared" si="1"/>
        <v>0.68181818181818177</v>
      </c>
      <c r="AX7" s="1" t="s">
        <v>3</v>
      </c>
      <c r="AY7" s="1"/>
      <c r="AZ7" s="1"/>
      <c r="BA7" s="1"/>
      <c r="BB7" s="1"/>
    </row>
    <row r="8" spans="1:54" x14ac:dyDescent="0.3">
      <c r="A8" s="15">
        <v>41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1</v>
      </c>
      <c r="L8" s="6" t="b">
        <v>1</v>
      </c>
      <c r="M8" s="6" t="b">
        <v>1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1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1</v>
      </c>
      <c r="Z8" s="6" t="b">
        <v>1</v>
      </c>
      <c r="AA8" s="6" t="b">
        <v>0</v>
      </c>
      <c r="AB8" s="6" t="b">
        <v>0</v>
      </c>
      <c r="AC8" s="6" t="b">
        <v>1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1</v>
      </c>
      <c r="AK8" s="6" t="b">
        <v>0</v>
      </c>
      <c r="AL8" s="6" t="b">
        <v>0</v>
      </c>
      <c r="AM8" s="6" t="b">
        <v>0</v>
      </c>
      <c r="AN8" s="6" t="b">
        <v>1</v>
      </c>
      <c r="AO8" s="6" t="b">
        <v>1</v>
      </c>
      <c r="AP8" s="6" t="b">
        <v>0</v>
      </c>
      <c r="AQ8" s="6"/>
      <c r="AR8" s="6"/>
      <c r="AS8" s="7"/>
      <c r="AT8" s="5">
        <v>10</v>
      </c>
      <c r="AU8" s="7">
        <v>31</v>
      </c>
      <c r="AV8" s="5">
        <f t="shared" si="0"/>
        <v>0.24390243902439024</v>
      </c>
      <c r="AW8" s="7">
        <f t="shared" si="1"/>
        <v>0.75609756097560976</v>
      </c>
      <c r="AX8" s="1" t="s">
        <v>3</v>
      </c>
      <c r="AY8" s="1"/>
      <c r="AZ8" s="1"/>
      <c r="BA8" s="1"/>
      <c r="BB8" s="1"/>
    </row>
    <row r="9" spans="1:54" x14ac:dyDescent="0.3">
      <c r="A9" s="15">
        <v>40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1</v>
      </c>
      <c r="J9" s="6" t="b">
        <v>1</v>
      </c>
      <c r="K9" s="6" t="b">
        <v>0</v>
      </c>
      <c r="L9" s="6" t="b">
        <v>0</v>
      </c>
      <c r="M9" s="6" t="b">
        <v>0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1</v>
      </c>
      <c r="U9" s="6" t="b">
        <v>0</v>
      </c>
      <c r="V9" s="6" t="b">
        <v>1</v>
      </c>
      <c r="W9" s="6" t="b">
        <v>0</v>
      </c>
      <c r="X9" s="6" t="b">
        <v>0</v>
      </c>
      <c r="Y9" s="6" t="b">
        <v>0</v>
      </c>
      <c r="Z9" s="6" t="b">
        <v>1</v>
      </c>
      <c r="AA9" s="6" t="b">
        <v>1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1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1</v>
      </c>
      <c r="AL9" s="6" t="b">
        <v>0</v>
      </c>
      <c r="AM9" s="6" t="b">
        <v>0</v>
      </c>
      <c r="AN9" s="6" t="b">
        <v>1</v>
      </c>
      <c r="AO9" s="6" t="b">
        <v>0</v>
      </c>
      <c r="AP9" s="6"/>
      <c r="AQ9" s="6"/>
      <c r="AR9" s="6"/>
      <c r="AS9" s="7"/>
      <c r="AT9" s="5">
        <v>10</v>
      </c>
      <c r="AU9" s="7">
        <v>30</v>
      </c>
      <c r="AV9" s="5">
        <f t="shared" si="0"/>
        <v>0.25</v>
      </c>
      <c r="AW9" s="7">
        <f t="shared" si="1"/>
        <v>0.75</v>
      </c>
      <c r="AX9" s="1" t="s">
        <v>3</v>
      </c>
      <c r="AY9" s="1"/>
      <c r="AZ9" s="1"/>
      <c r="BA9" s="1"/>
      <c r="BB9" s="1"/>
    </row>
    <row r="10" spans="1:54" x14ac:dyDescent="0.3">
      <c r="A10" s="15">
        <v>39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1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1</v>
      </c>
      <c r="P10" s="6" t="b">
        <v>0</v>
      </c>
      <c r="Q10" s="6" t="b">
        <v>0</v>
      </c>
      <c r="R10" s="6" t="b">
        <v>1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1</v>
      </c>
      <c r="Y10" s="6" t="b">
        <v>0</v>
      </c>
      <c r="Z10" s="6" t="b">
        <v>0</v>
      </c>
      <c r="AA10" s="6" t="b">
        <v>1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1</v>
      </c>
      <c r="AN10" s="6" t="b">
        <v>0</v>
      </c>
      <c r="AO10" s="6"/>
      <c r="AP10" s="6"/>
      <c r="AQ10" s="6"/>
      <c r="AR10" s="6"/>
      <c r="AS10" s="7"/>
      <c r="AT10" s="5">
        <v>6</v>
      </c>
      <c r="AU10" s="7">
        <v>33</v>
      </c>
      <c r="AV10" s="5">
        <f t="shared" si="0"/>
        <v>0.15384615384615385</v>
      </c>
      <c r="AW10" s="7">
        <f t="shared" si="1"/>
        <v>0.84615384615384615</v>
      </c>
      <c r="AX10" s="1" t="s">
        <v>3</v>
      </c>
      <c r="AY10" s="1"/>
      <c r="AZ10" s="1"/>
      <c r="BA10" s="1"/>
      <c r="BB10" s="1"/>
    </row>
    <row r="11" spans="1:54" x14ac:dyDescent="0.3">
      <c r="A11" s="15">
        <v>32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1</v>
      </c>
      <c r="H11" s="6" t="b">
        <v>0</v>
      </c>
      <c r="I11" s="6" t="b">
        <v>0</v>
      </c>
      <c r="J11" s="6" t="b">
        <v>1</v>
      </c>
      <c r="K11" s="6" t="b">
        <v>0</v>
      </c>
      <c r="L11" s="6" t="b">
        <v>0</v>
      </c>
      <c r="M11" s="6" t="b">
        <v>0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1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  <c r="AT11" s="5">
        <v>4</v>
      </c>
      <c r="AU11" s="7">
        <v>28</v>
      </c>
      <c r="AV11" s="5">
        <f t="shared" si="0"/>
        <v>0.125</v>
      </c>
      <c r="AW11" s="7">
        <f t="shared" si="1"/>
        <v>0.875</v>
      </c>
      <c r="AX11" s="1" t="s">
        <v>3</v>
      </c>
      <c r="AY11" s="1"/>
      <c r="AZ11" s="1"/>
      <c r="BA11" s="1"/>
      <c r="BB11" s="1"/>
    </row>
    <row r="12" spans="1:54" x14ac:dyDescent="0.3">
      <c r="A12" s="15">
        <v>36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1</v>
      </c>
      <c r="H12" s="6" t="b">
        <v>0</v>
      </c>
      <c r="I12" s="6" t="b">
        <v>0</v>
      </c>
      <c r="J12" s="6" t="b">
        <v>1</v>
      </c>
      <c r="K12" s="6" t="b">
        <v>0</v>
      </c>
      <c r="L12" s="6" t="b">
        <v>0</v>
      </c>
      <c r="M12" s="6" t="b">
        <v>0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1</v>
      </c>
      <c r="AE12" s="6" t="b">
        <v>0</v>
      </c>
      <c r="AF12" s="6" t="b">
        <v>1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/>
      <c r="AM12" s="6"/>
      <c r="AN12" s="6"/>
      <c r="AO12" s="6"/>
      <c r="AP12" s="6"/>
      <c r="AQ12" s="6"/>
      <c r="AR12" s="6"/>
      <c r="AS12" s="7"/>
      <c r="AT12" s="5">
        <v>5</v>
      </c>
      <c r="AU12" s="7">
        <v>31</v>
      </c>
      <c r="AV12" s="5">
        <f t="shared" si="0"/>
        <v>0.1388888888888889</v>
      </c>
      <c r="AW12" s="7">
        <f t="shared" si="1"/>
        <v>0.86111111111111116</v>
      </c>
      <c r="AX12" s="1" t="s">
        <v>3</v>
      </c>
      <c r="AY12" s="1"/>
      <c r="AZ12" s="1"/>
      <c r="BA12" s="1"/>
      <c r="BB12" s="1"/>
    </row>
    <row r="13" spans="1:54" x14ac:dyDescent="0.3">
      <c r="A13" s="15">
        <v>37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1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1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/>
      <c r="AN13" s="6"/>
      <c r="AO13" s="6"/>
      <c r="AP13" s="6"/>
      <c r="AQ13" s="6"/>
      <c r="AR13" s="6"/>
      <c r="AS13" s="7"/>
      <c r="AT13" s="5">
        <v>2</v>
      </c>
      <c r="AU13" s="7">
        <v>35</v>
      </c>
      <c r="AV13" s="5">
        <f t="shared" si="0"/>
        <v>5.4054054054054057E-2</v>
      </c>
      <c r="AW13" s="7">
        <f t="shared" si="1"/>
        <v>0.94594594594594594</v>
      </c>
      <c r="AX13" s="1" t="s">
        <v>3</v>
      </c>
      <c r="AY13" s="1"/>
      <c r="AZ13" s="1"/>
      <c r="BA13" s="1"/>
      <c r="BB13" s="1"/>
    </row>
    <row r="14" spans="1:54" x14ac:dyDescent="0.3">
      <c r="A14" s="15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1</v>
      </c>
      <c r="G14" s="6" t="b">
        <v>0</v>
      </c>
      <c r="H14" s="6" t="b">
        <v>0</v>
      </c>
      <c r="I14" s="6" t="b">
        <v>0</v>
      </c>
      <c r="J14" s="6" t="b">
        <v>1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1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/>
      <c r="AM14" s="6"/>
      <c r="AN14" s="6"/>
      <c r="AO14" s="6"/>
      <c r="AP14" s="6"/>
      <c r="AQ14" s="6"/>
      <c r="AR14" s="6"/>
      <c r="AS14" s="7"/>
      <c r="AT14" s="5">
        <v>3</v>
      </c>
      <c r="AU14" s="7">
        <v>33</v>
      </c>
      <c r="AV14" s="5">
        <f t="shared" si="0"/>
        <v>8.3333333333333329E-2</v>
      </c>
      <c r="AW14" s="7">
        <f t="shared" si="1"/>
        <v>0.91666666666666663</v>
      </c>
      <c r="AX14" s="1" t="s">
        <v>3</v>
      </c>
      <c r="AY14" s="1"/>
      <c r="AZ14" s="1"/>
      <c r="BA14" s="1"/>
      <c r="BB14" s="1"/>
    </row>
    <row r="15" spans="1:54" x14ac:dyDescent="0.3">
      <c r="A15" s="15">
        <v>37</v>
      </c>
      <c r="B15" s="5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1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1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/>
      <c r="AN15" s="6"/>
      <c r="AO15" s="6"/>
      <c r="AP15" s="6"/>
      <c r="AQ15" s="6"/>
      <c r="AR15" s="6"/>
      <c r="AS15" s="7"/>
      <c r="AT15" s="5">
        <v>2</v>
      </c>
      <c r="AU15" s="7">
        <v>35</v>
      </c>
      <c r="AV15" s="5">
        <f t="shared" si="0"/>
        <v>5.4054054054054057E-2</v>
      </c>
      <c r="AW15" s="7">
        <f t="shared" si="1"/>
        <v>0.94594594594594594</v>
      </c>
      <c r="AX15" s="1" t="s">
        <v>3</v>
      </c>
      <c r="AY15" s="1"/>
      <c r="AZ15" s="1"/>
      <c r="BA15" s="1"/>
      <c r="BB15" s="1"/>
    </row>
    <row r="16" spans="1:54" x14ac:dyDescent="0.3">
      <c r="A16" s="15">
        <v>37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1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1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/>
      <c r="AN16" s="6"/>
      <c r="AO16" s="6"/>
      <c r="AP16" s="6"/>
      <c r="AQ16" s="6"/>
      <c r="AR16" s="6"/>
      <c r="AS16" s="7"/>
      <c r="AT16" s="5">
        <v>2</v>
      </c>
      <c r="AU16" s="7">
        <v>35</v>
      </c>
      <c r="AV16" s="5">
        <f t="shared" si="0"/>
        <v>5.4054054054054057E-2</v>
      </c>
      <c r="AW16" s="7">
        <f t="shared" si="1"/>
        <v>0.94594594594594594</v>
      </c>
      <c r="AX16" s="1" t="s">
        <v>3</v>
      </c>
      <c r="AY16" s="1"/>
      <c r="AZ16" s="1"/>
      <c r="BA16" s="1"/>
      <c r="BB16" s="1"/>
    </row>
    <row r="17" spans="1:54" x14ac:dyDescent="0.3">
      <c r="A17" s="15">
        <v>33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1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1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7"/>
      <c r="AT17" s="5">
        <v>2</v>
      </c>
      <c r="AU17" s="7">
        <v>31</v>
      </c>
      <c r="AV17" s="5">
        <f t="shared" si="0"/>
        <v>6.0606060606060608E-2</v>
      </c>
      <c r="AW17" s="7">
        <f t="shared" si="1"/>
        <v>0.93939393939393945</v>
      </c>
      <c r="AX17" s="1" t="s">
        <v>3</v>
      </c>
      <c r="AY17" s="1"/>
      <c r="AZ17" s="1"/>
      <c r="BA17" s="1"/>
      <c r="BB17" s="1"/>
    </row>
    <row r="18" spans="1:54" x14ac:dyDescent="0.3">
      <c r="A18" s="15">
        <v>35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1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/>
      <c r="AR18" s="6"/>
      <c r="AS18" s="7"/>
      <c r="AT18" s="5">
        <v>1</v>
      </c>
      <c r="AU18" s="7">
        <v>34</v>
      </c>
      <c r="AV18" s="5">
        <f t="shared" si="0"/>
        <v>2.8571428571428571E-2</v>
      </c>
      <c r="AW18" s="7">
        <f t="shared" si="1"/>
        <v>0.97142857142857142</v>
      </c>
      <c r="AX18" s="1" t="s">
        <v>3</v>
      </c>
      <c r="AY18" s="1"/>
      <c r="AZ18" s="1"/>
      <c r="BA18" s="1"/>
      <c r="BB18" s="1"/>
    </row>
    <row r="19" spans="1:54" x14ac:dyDescent="0.3">
      <c r="A19" s="15">
        <v>37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/>
      <c r="AR19" s="6"/>
      <c r="AS19" s="7"/>
      <c r="AT19" s="5">
        <v>0</v>
      </c>
      <c r="AU19" s="7">
        <v>37</v>
      </c>
      <c r="AV19" s="5">
        <f t="shared" si="0"/>
        <v>0</v>
      </c>
      <c r="AW19" s="7">
        <f t="shared" si="1"/>
        <v>1</v>
      </c>
      <c r="AX19" s="1" t="s">
        <v>3</v>
      </c>
      <c r="AY19" s="1"/>
      <c r="AZ19" s="1"/>
      <c r="BA19" s="1"/>
      <c r="BB19" s="1"/>
    </row>
    <row r="20" spans="1:54" x14ac:dyDescent="0.3">
      <c r="A20" s="15">
        <v>35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/>
      <c r="AL20" s="6"/>
      <c r="AM20" s="6"/>
      <c r="AN20" s="6"/>
      <c r="AO20" s="6"/>
      <c r="AP20" s="6"/>
      <c r="AQ20" s="6"/>
      <c r="AR20" s="6"/>
      <c r="AS20" s="7"/>
      <c r="AT20" s="5">
        <v>0</v>
      </c>
      <c r="AU20" s="7">
        <v>35</v>
      </c>
      <c r="AV20" s="5">
        <f t="shared" si="0"/>
        <v>0</v>
      </c>
      <c r="AW20" s="7">
        <f t="shared" si="1"/>
        <v>1</v>
      </c>
      <c r="AX20" s="1" t="s">
        <v>3</v>
      </c>
      <c r="AY20" s="1"/>
      <c r="AZ20" s="1"/>
      <c r="BA20" s="1"/>
      <c r="BB20" s="1"/>
    </row>
    <row r="21" spans="1:54" x14ac:dyDescent="0.3">
      <c r="A21" s="15">
        <v>40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6" t="b">
        <v>0</v>
      </c>
      <c r="AP21" s="6"/>
      <c r="AQ21" s="6"/>
      <c r="AR21" s="6"/>
      <c r="AS21" s="7"/>
      <c r="AT21" s="5">
        <v>0</v>
      </c>
      <c r="AU21" s="7">
        <v>40</v>
      </c>
      <c r="AV21" s="5">
        <f t="shared" si="0"/>
        <v>0</v>
      </c>
      <c r="AW21" s="7">
        <f t="shared" si="1"/>
        <v>1</v>
      </c>
      <c r="AX21" s="1" t="s">
        <v>3</v>
      </c>
      <c r="AY21" s="1"/>
      <c r="AZ21" s="1"/>
      <c r="BA21" s="1"/>
      <c r="BB21" s="1"/>
    </row>
    <row r="22" spans="1:54" x14ac:dyDescent="0.3">
      <c r="A22" s="15">
        <v>37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6"/>
      <c r="AP22" s="6"/>
      <c r="AQ22" s="6"/>
      <c r="AR22" s="6"/>
      <c r="AS22" s="7"/>
      <c r="AT22" s="5">
        <v>0</v>
      </c>
      <c r="AU22" s="7">
        <v>37</v>
      </c>
      <c r="AV22" s="5">
        <f t="shared" si="0"/>
        <v>0</v>
      </c>
      <c r="AW22" s="7">
        <f t="shared" si="1"/>
        <v>1</v>
      </c>
      <c r="AX22" s="1" t="s">
        <v>3</v>
      </c>
      <c r="AY22" s="1"/>
      <c r="AZ22" s="1"/>
      <c r="BA22" s="1"/>
      <c r="BB22" s="1"/>
    </row>
    <row r="23" spans="1:54" x14ac:dyDescent="0.3">
      <c r="A23" s="15">
        <v>37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/>
      <c r="AN23" s="6"/>
      <c r="AO23" s="6"/>
      <c r="AP23" s="6"/>
      <c r="AQ23" s="6"/>
      <c r="AR23" s="6"/>
      <c r="AS23" s="7"/>
      <c r="AT23" s="5">
        <v>0</v>
      </c>
      <c r="AU23" s="7">
        <v>37</v>
      </c>
      <c r="AV23" s="5">
        <f t="shared" si="0"/>
        <v>0</v>
      </c>
      <c r="AW23" s="7">
        <f t="shared" si="1"/>
        <v>1</v>
      </c>
      <c r="AX23" s="1" t="s">
        <v>3</v>
      </c>
      <c r="AY23" s="1"/>
      <c r="AZ23" s="1"/>
      <c r="BA23" s="1"/>
      <c r="BB23" s="1"/>
    </row>
    <row r="24" spans="1:54" x14ac:dyDescent="0.3">
      <c r="A24" s="15">
        <v>38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/>
      <c r="AO24" s="6"/>
      <c r="AP24" s="6"/>
      <c r="AQ24" s="6"/>
      <c r="AR24" s="6"/>
      <c r="AS24" s="7"/>
      <c r="AT24" s="5">
        <v>0</v>
      </c>
      <c r="AU24" s="7">
        <v>38</v>
      </c>
      <c r="AV24" s="5">
        <f t="shared" si="0"/>
        <v>0</v>
      </c>
      <c r="AW24" s="7">
        <f t="shared" si="1"/>
        <v>1</v>
      </c>
      <c r="AX24" s="1" t="s">
        <v>3</v>
      </c>
      <c r="AY24" s="1"/>
      <c r="AZ24" s="1"/>
      <c r="BA24" s="1"/>
      <c r="BB24" s="1"/>
    </row>
    <row r="25" spans="1:54" x14ac:dyDescent="0.3">
      <c r="A25" s="15">
        <v>36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/>
      <c r="AM25" s="6"/>
      <c r="AN25" s="6"/>
      <c r="AO25" s="6"/>
      <c r="AP25" s="6"/>
      <c r="AQ25" s="6"/>
      <c r="AR25" s="6"/>
      <c r="AS25" s="7"/>
      <c r="AT25" s="5">
        <v>0</v>
      </c>
      <c r="AU25" s="7">
        <v>36</v>
      </c>
      <c r="AV25" s="5">
        <f t="shared" si="0"/>
        <v>0</v>
      </c>
      <c r="AW25" s="7">
        <f t="shared" si="1"/>
        <v>1</v>
      </c>
      <c r="AX25" s="1" t="s">
        <v>3</v>
      </c>
      <c r="AY25" s="1"/>
      <c r="AZ25" s="1"/>
      <c r="BA25" s="1"/>
      <c r="BB25" s="1"/>
    </row>
    <row r="26" spans="1:54" x14ac:dyDescent="0.3">
      <c r="A26" s="15">
        <v>34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/>
      <c r="AK26" s="6"/>
      <c r="AL26" s="6"/>
      <c r="AM26" s="6"/>
      <c r="AN26" s="6"/>
      <c r="AO26" s="6"/>
      <c r="AP26" s="6"/>
      <c r="AQ26" s="6"/>
      <c r="AR26" s="6"/>
      <c r="AS26" s="7"/>
      <c r="AT26" s="5">
        <v>0</v>
      </c>
      <c r="AU26" s="7">
        <v>34</v>
      </c>
      <c r="AV26" s="5">
        <f t="shared" si="0"/>
        <v>0</v>
      </c>
      <c r="AW26" s="7">
        <f t="shared" si="1"/>
        <v>1</v>
      </c>
      <c r="AX26" s="1" t="s">
        <v>3</v>
      </c>
      <c r="AY26" s="1"/>
      <c r="AZ26" s="1"/>
      <c r="BA26" s="1"/>
      <c r="BB26" s="1"/>
    </row>
    <row r="27" spans="1:54" x14ac:dyDescent="0.3">
      <c r="A27" s="15">
        <v>33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7"/>
      <c r="AT27" s="5">
        <v>0</v>
      </c>
      <c r="AU27" s="7">
        <v>33</v>
      </c>
      <c r="AV27" s="5">
        <f t="shared" si="0"/>
        <v>0</v>
      </c>
      <c r="AW27" s="7">
        <f t="shared" si="1"/>
        <v>1</v>
      </c>
      <c r="AX27" s="1" t="s">
        <v>3</v>
      </c>
      <c r="AY27" s="1"/>
      <c r="AZ27" s="1"/>
      <c r="BA27" s="1"/>
      <c r="BB27" s="1"/>
    </row>
    <row r="28" spans="1:54" x14ac:dyDescent="0.3">
      <c r="A28" s="15">
        <v>35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/>
      <c r="AL28" s="6"/>
      <c r="AM28" s="6"/>
      <c r="AN28" s="6"/>
      <c r="AO28" s="6"/>
      <c r="AP28" s="6"/>
      <c r="AQ28" s="6"/>
      <c r="AR28" s="6"/>
      <c r="AS28" s="7"/>
      <c r="AT28" s="5">
        <v>0</v>
      </c>
      <c r="AU28" s="7">
        <v>35</v>
      </c>
      <c r="AV28" s="5">
        <f t="shared" si="0"/>
        <v>0</v>
      </c>
      <c r="AW28" s="7">
        <f t="shared" si="1"/>
        <v>1</v>
      </c>
      <c r="AX28" s="1" t="s">
        <v>3</v>
      </c>
      <c r="AY28" s="1"/>
      <c r="AZ28" s="1"/>
      <c r="BA28" s="1"/>
      <c r="BB28" s="1"/>
    </row>
    <row r="29" spans="1:54" x14ac:dyDescent="0.3">
      <c r="A29" s="15">
        <v>36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/>
      <c r="AM29" s="6"/>
      <c r="AN29" s="6"/>
      <c r="AO29" s="6"/>
      <c r="AP29" s="6"/>
      <c r="AQ29" s="6"/>
      <c r="AR29" s="6"/>
      <c r="AS29" s="7"/>
      <c r="AT29" s="5">
        <v>0</v>
      </c>
      <c r="AU29" s="7">
        <v>36</v>
      </c>
      <c r="AV29" s="5">
        <f t="shared" si="0"/>
        <v>0</v>
      </c>
      <c r="AW29" s="7">
        <f t="shared" si="1"/>
        <v>1</v>
      </c>
      <c r="AX29" s="1" t="s">
        <v>3</v>
      </c>
      <c r="AY29" s="1"/>
      <c r="AZ29" s="1"/>
      <c r="BA29" s="1"/>
      <c r="BB29" s="1"/>
    </row>
    <row r="30" spans="1:54" x14ac:dyDescent="0.3">
      <c r="A30" s="15">
        <v>35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/>
      <c r="AL30" s="6"/>
      <c r="AM30" s="6"/>
      <c r="AN30" s="6"/>
      <c r="AO30" s="6"/>
      <c r="AP30" s="6"/>
      <c r="AQ30" s="6"/>
      <c r="AR30" s="6"/>
      <c r="AS30" s="7"/>
      <c r="AT30" s="5">
        <v>0</v>
      </c>
      <c r="AU30" s="7">
        <v>35</v>
      </c>
      <c r="AV30" s="5">
        <f t="shared" si="0"/>
        <v>0</v>
      </c>
      <c r="AW30" s="7">
        <f t="shared" si="1"/>
        <v>1</v>
      </c>
      <c r="AX30" s="1" t="s">
        <v>3</v>
      </c>
      <c r="AY30" s="1"/>
      <c r="AZ30" s="1"/>
      <c r="BA30" s="1"/>
      <c r="BB30" s="1"/>
    </row>
    <row r="31" spans="1:54" x14ac:dyDescent="0.3">
      <c r="A31" s="15">
        <v>35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/>
      <c r="AL31" s="6"/>
      <c r="AM31" s="6"/>
      <c r="AN31" s="6"/>
      <c r="AO31" s="6"/>
      <c r="AP31" s="6"/>
      <c r="AQ31" s="6"/>
      <c r="AR31" s="6"/>
      <c r="AS31" s="7"/>
      <c r="AT31" s="5">
        <v>0</v>
      </c>
      <c r="AU31" s="7">
        <v>35</v>
      </c>
      <c r="AV31" s="5">
        <f t="shared" si="0"/>
        <v>0</v>
      </c>
      <c r="AW31" s="7">
        <f t="shared" si="1"/>
        <v>1</v>
      </c>
      <c r="AX31" s="1" t="s">
        <v>3</v>
      </c>
      <c r="AY31" s="1"/>
      <c r="AZ31" s="1"/>
      <c r="BA31" s="1"/>
      <c r="BB31" s="1"/>
    </row>
    <row r="32" spans="1:54" x14ac:dyDescent="0.3">
      <c r="A32" s="15">
        <v>37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/>
      <c r="AN32" s="6"/>
      <c r="AO32" s="6"/>
      <c r="AP32" s="6"/>
      <c r="AQ32" s="6"/>
      <c r="AR32" s="6"/>
      <c r="AS32" s="7"/>
      <c r="AT32" s="5">
        <v>0</v>
      </c>
      <c r="AU32" s="7">
        <v>37</v>
      </c>
      <c r="AV32" s="5">
        <f t="shared" si="0"/>
        <v>0</v>
      </c>
      <c r="AW32" s="7">
        <f t="shared" si="1"/>
        <v>1</v>
      </c>
      <c r="AX32" s="1" t="s">
        <v>3</v>
      </c>
      <c r="AY32" s="1"/>
      <c r="AZ32" s="1"/>
      <c r="BA32" s="1"/>
      <c r="BB32" s="1"/>
    </row>
    <row r="33" spans="1:54" ht="15" thickBot="1" x14ac:dyDescent="0.35">
      <c r="A33" s="16">
        <v>38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9"/>
      <c r="AO33" s="9"/>
      <c r="AP33" s="9"/>
      <c r="AQ33" s="9"/>
      <c r="AR33" s="9"/>
      <c r="AS33" s="10"/>
      <c r="AT33" s="8">
        <v>0</v>
      </c>
      <c r="AU33" s="10">
        <v>38</v>
      </c>
      <c r="AV33" s="8">
        <f t="shared" si="0"/>
        <v>0</v>
      </c>
      <c r="AW33" s="10">
        <f t="shared" si="1"/>
        <v>1</v>
      </c>
      <c r="AX33" s="1" t="s">
        <v>3</v>
      </c>
      <c r="AY33" s="1"/>
      <c r="AZ33" s="1"/>
      <c r="BA33" s="1"/>
      <c r="BB33" s="1"/>
    </row>
    <row r="34" spans="1:54" ht="15" thickBot="1" x14ac:dyDescent="0.35">
      <c r="A34" s="64" t="s">
        <v>48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6"/>
      <c r="AX34" s="1"/>
      <c r="AY34" s="1"/>
      <c r="AZ34" s="1"/>
      <c r="BA34" s="1"/>
      <c r="BB34" s="1"/>
    </row>
    <row r="35" spans="1:54" ht="15" thickBot="1" x14ac:dyDescent="0.35">
      <c r="A35" s="1" t="s">
        <v>47</v>
      </c>
      <c r="B35" s="11">
        <v>1</v>
      </c>
      <c r="C35" s="12">
        <v>2</v>
      </c>
      <c r="D35" s="12">
        <v>3</v>
      </c>
      <c r="E35" s="12">
        <v>4</v>
      </c>
      <c r="F35" s="12">
        <v>5</v>
      </c>
      <c r="G35" s="12">
        <v>6</v>
      </c>
      <c r="H35" s="12">
        <v>7</v>
      </c>
      <c r="I35" s="12">
        <v>8</v>
      </c>
      <c r="J35" s="12">
        <v>9</v>
      </c>
      <c r="K35" s="12">
        <v>10</v>
      </c>
      <c r="L35" s="12">
        <v>11</v>
      </c>
      <c r="M35" s="12">
        <v>12</v>
      </c>
      <c r="N35" s="12">
        <v>13</v>
      </c>
      <c r="O35" s="12">
        <v>14</v>
      </c>
      <c r="P35" s="12">
        <v>15</v>
      </c>
      <c r="Q35" s="12">
        <v>16</v>
      </c>
      <c r="R35" s="12">
        <v>17</v>
      </c>
      <c r="S35" s="12">
        <v>18</v>
      </c>
      <c r="T35" s="12">
        <v>19</v>
      </c>
      <c r="U35" s="12">
        <v>20</v>
      </c>
      <c r="V35" s="12">
        <v>21</v>
      </c>
      <c r="W35" s="12">
        <v>22</v>
      </c>
      <c r="X35" s="12">
        <v>23</v>
      </c>
      <c r="Y35" s="12">
        <v>24</v>
      </c>
      <c r="Z35" s="12">
        <v>25</v>
      </c>
      <c r="AA35" s="12">
        <v>26</v>
      </c>
      <c r="AB35" s="12">
        <v>27</v>
      </c>
      <c r="AC35" s="12">
        <v>28</v>
      </c>
      <c r="AD35" s="12">
        <v>29</v>
      </c>
      <c r="AE35" s="12">
        <v>30</v>
      </c>
      <c r="AF35" s="12">
        <v>31</v>
      </c>
      <c r="AG35" s="12">
        <v>32</v>
      </c>
      <c r="AH35" s="12">
        <v>33</v>
      </c>
      <c r="AI35" s="12">
        <v>34</v>
      </c>
      <c r="AJ35" s="12">
        <v>35</v>
      </c>
      <c r="AK35" s="12">
        <v>36</v>
      </c>
      <c r="AL35" s="12">
        <v>37</v>
      </c>
      <c r="AM35" s="12">
        <v>38</v>
      </c>
      <c r="AN35" s="12">
        <v>39</v>
      </c>
      <c r="AO35" s="12">
        <v>40</v>
      </c>
      <c r="AP35" s="12">
        <v>41</v>
      </c>
      <c r="AQ35" s="12">
        <v>42</v>
      </c>
      <c r="AR35" s="12">
        <v>43</v>
      </c>
      <c r="AS35" s="13">
        <v>44</v>
      </c>
      <c r="AT35" s="11" t="s">
        <v>42</v>
      </c>
      <c r="AU35" s="11" t="s">
        <v>43</v>
      </c>
      <c r="AV35" s="11" t="s">
        <v>44</v>
      </c>
      <c r="AW35" s="18" t="s">
        <v>45</v>
      </c>
      <c r="AX35" s="1"/>
      <c r="AY35" s="1"/>
      <c r="AZ35" s="1"/>
      <c r="BA35" s="1"/>
      <c r="BB35" s="1"/>
    </row>
    <row r="36" spans="1:54" x14ac:dyDescent="0.3">
      <c r="A36" s="1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3"/>
      <c r="AR36" s="3"/>
      <c r="AS36" s="4"/>
      <c r="AT36" s="5">
        <v>18</v>
      </c>
      <c r="AU36" s="5">
        <v>18</v>
      </c>
      <c r="AV36" s="5">
        <f t="shared" si="0"/>
        <v>0.5</v>
      </c>
      <c r="AW36" s="15">
        <f t="shared" si="1"/>
        <v>0.5</v>
      </c>
      <c r="AX36" s="1" t="s">
        <v>3</v>
      </c>
      <c r="AY36" s="1"/>
      <c r="AZ36" s="1"/>
      <c r="BA36" s="1"/>
      <c r="BB36" s="1"/>
    </row>
    <row r="37" spans="1:54" x14ac:dyDescent="0.3">
      <c r="A37" s="1">
        <v>44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0</v>
      </c>
      <c r="AN37" s="6" t="b">
        <v>1</v>
      </c>
      <c r="AO37" s="6" t="b">
        <v>1</v>
      </c>
      <c r="AP37" s="6" t="b">
        <v>1</v>
      </c>
      <c r="AQ37" s="6" t="b">
        <v>1</v>
      </c>
      <c r="AR37" s="6" t="b">
        <v>1</v>
      </c>
      <c r="AS37" s="7" t="b">
        <v>1</v>
      </c>
      <c r="AT37" s="5">
        <v>18</v>
      </c>
      <c r="AU37" s="5">
        <v>26</v>
      </c>
      <c r="AV37" s="5">
        <f t="shared" si="0"/>
        <v>0.40909090909090912</v>
      </c>
      <c r="AW37" s="15">
        <f t="shared" si="1"/>
        <v>0.59090909090909094</v>
      </c>
      <c r="AX37" s="1" t="s">
        <v>3</v>
      </c>
      <c r="AY37" s="1"/>
      <c r="AZ37" s="1"/>
      <c r="BA37" s="1"/>
      <c r="BB37" s="1"/>
    </row>
    <row r="38" spans="1:54" x14ac:dyDescent="0.3">
      <c r="A38" s="1">
        <v>38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1</v>
      </c>
      <c r="AB38" s="6" t="b">
        <v>1</v>
      </c>
      <c r="AC38" s="6" t="b">
        <v>1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1</v>
      </c>
      <c r="AI38" s="6" t="b">
        <v>1</v>
      </c>
      <c r="AJ38" s="6" t="b">
        <v>1</v>
      </c>
      <c r="AK38" s="6" t="b">
        <v>1</v>
      </c>
      <c r="AL38" s="6" t="b">
        <v>0</v>
      </c>
      <c r="AM38" s="6" t="b">
        <v>1</v>
      </c>
      <c r="AN38" s="6"/>
      <c r="AO38" s="6"/>
      <c r="AP38" s="6"/>
      <c r="AQ38" s="6"/>
      <c r="AR38" s="6"/>
      <c r="AS38" s="7"/>
      <c r="AT38" s="5">
        <v>14</v>
      </c>
      <c r="AU38" s="5">
        <v>24</v>
      </c>
      <c r="AV38" s="5">
        <f t="shared" si="0"/>
        <v>0.36842105263157893</v>
      </c>
      <c r="AW38" s="15">
        <f t="shared" si="1"/>
        <v>0.63157894736842102</v>
      </c>
      <c r="AX38" s="1" t="s">
        <v>3</v>
      </c>
      <c r="AY38" s="1"/>
      <c r="AZ38" s="1"/>
      <c r="BA38" s="1"/>
      <c r="BB38" s="1"/>
    </row>
    <row r="39" spans="1:54" x14ac:dyDescent="0.3">
      <c r="A39" s="1">
        <v>40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1</v>
      </c>
      <c r="O39" s="6" t="b">
        <v>1</v>
      </c>
      <c r="P39" s="6" t="b">
        <v>1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0</v>
      </c>
      <c r="Z39" s="6" t="b">
        <v>1</v>
      </c>
      <c r="AA39" s="6" t="b">
        <v>1</v>
      </c>
      <c r="AB39" s="6" t="b">
        <v>0</v>
      </c>
      <c r="AC39" s="6" t="b">
        <v>1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1</v>
      </c>
      <c r="AM39" s="6" t="b">
        <v>0</v>
      </c>
      <c r="AN39" s="6" t="b">
        <v>1</v>
      </c>
      <c r="AO39" s="6" t="b">
        <v>1</v>
      </c>
      <c r="AP39" s="6"/>
      <c r="AQ39" s="6"/>
      <c r="AR39" s="6"/>
      <c r="AS39" s="7"/>
      <c r="AT39" s="5">
        <v>11</v>
      </c>
      <c r="AU39" s="5">
        <v>29</v>
      </c>
      <c r="AV39" s="5">
        <f t="shared" si="0"/>
        <v>0.27500000000000002</v>
      </c>
      <c r="AW39" s="15">
        <f t="shared" si="1"/>
        <v>0.72499999999999998</v>
      </c>
      <c r="AX39" s="1" t="s">
        <v>3</v>
      </c>
      <c r="AY39" s="1"/>
      <c r="AZ39" s="1"/>
      <c r="BA39" s="1"/>
      <c r="BB39" s="1"/>
    </row>
    <row r="40" spans="1:54" x14ac:dyDescent="0.3">
      <c r="A40" s="1">
        <v>39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1</v>
      </c>
      <c r="L40" s="6" t="b">
        <v>0</v>
      </c>
      <c r="M40" s="6" t="b">
        <v>0</v>
      </c>
      <c r="N40" s="6" t="b">
        <v>1</v>
      </c>
      <c r="O40" s="6" t="b">
        <v>1</v>
      </c>
      <c r="P40" s="6" t="b">
        <v>0</v>
      </c>
      <c r="Q40" s="6" t="b">
        <v>0</v>
      </c>
      <c r="R40" s="6" t="b">
        <v>0</v>
      </c>
      <c r="S40" s="6" t="b">
        <v>1</v>
      </c>
      <c r="T40" s="6" t="b">
        <v>1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1</v>
      </c>
      <c r="Z40" s="6" t="b">
        <v>0</v>
      </c>
      <c r="AA40" s="6" t="b">
        <v>1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1</v>
      </c>
      <c r="AI40" s="6" t="b">
        <v>0</v>
      </c>
      <c r="AJ40" s="6" t="b">
        <v>0</v>
      </c>
      <c r="AK40" s="6" t="b">
        <v>0</v>
      </c>
      <c r="AL40" s="6" t="b">
        <v>1</v>
      </c>
      <c r="AM40" s="6" t="b">
        <v>0</v>
      </c>
      <c r="AN40" s="6" t="b">
        <v>1</v>
      </c>
      <c r="AO40" s="6"/>
      <c r="AP40" s="6"/>
      <c r="AQ40" s="6"/>
      <c r="AR40" s="6"/>
      <c r="AS40" s="7"/>
      <c r="AT40" s="5">
        <v>10</v>
      </c>
      <c r="AU40" s="5">
        <v>29</v>
      </c>
      <c r="AV40" s="5">
        <f t="shared" si="0"/>
        <v>0.25641025641025639</v>
      </c>
      <c r="AW40" s="15">
        <f t="shared" si="1"/>
        <v>0.74358974358974361</v>
      </c>
      <c r="AX40" s="1" t="s">
        <v>3</v>
      </c>
      <c r="AY40" s="1"/>
      <c r="AZ40" s="1"/>
      <c r="BA40" s="1"/>
      <c r="BB40" s="1"/>
    </row>
    <row r="41" spans="1:54" x14ac:dyDescent="0.3">
      <c r="A41" s="1">
        <v>42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1</v>
      </c>
      <c r="L41" s="6" t="b">
        <v>0</v>
      </c>
      <c r="M41" s="6" t="b">
        <v>0</v>
      </c>
      <c r="N41" s="6" t="b">
        <v>1</v>
      </c>
      <c r="O41" s="6" t="b">
        <v>1</v>
      </c>
      <c r="P41" s="6" t="b">
        <v>0</v>
      </c>
      <c r="Q41" s="6" t="b">
        <v>0</v>
      </c>
      <c r="R41" s="6" t="b">
        <v>0</v>
      </c>
      <c r="S41" s="6" t="b">
        <v>1</v>
      </c>
      <c r="T41" s="6" t="b">
        <v>1</v>
      </c>
      <c r="U41" s="6" t="b">
        <v>0</v>
      </c>
      <c r="V41" s="6" t="b">
        <v>0</v>
      </c>
      <c r="W41" s="6" t="b">
        <v>0</v>
      </c>
      <c r="X41" s="6" t="b">
        <v>1</v>
      </c>
      <c r="Y41" s="6" t="b">
        <v>0</v>
      </c>
      <c r="Z41" s="6" t="b">
        <v>0</v>
      </c>
      <c r="AA41" s="6" t="b">
        <v>0</v>
      </c>
      <c r="AB41" s="6" t="b">
        <v>1</v>
      </c>
      <c r="AC41" s="6" t="b">
        <v>0</v>
      </c>
      <c r="AD41" s="6" t="b">
        <v>1</v>
      </c>
      <c r="AE41" s="6" t="b">
        <v>0</v>
      </c>
      <c r="AF41" s="6" t="b">
        <v>0</v>
      </c>
      <c r="AG41" s="6" t="b">
        <v>0</v>
      </c>
      <c r="AH41" s="6" t="b">
        <v>1</v>
      </c>
      <c r="AI41" s="6" t="b">
        <v>1</v>
      </c>
      <c r="AJ41" s="6" t="b">
        <v>0</v>
      </c>
      <c r="AK41" s="6" t="b">
        <v>1</v>
      </c>
      <c r="AL41" s="6" t="b">
        <v>1</v>
      </c>
      <c r="AM41" s="6" t="b">
        <v>0</v>
      </c>
      <c r="AN41" s="6" t="b">
        <v>1</v>
      </c>
      <c r="AO41" s="6" t="b">
        <v>0</v>
      </c>
      <c r="AP41" s="6" t="b">
        <v>1</v>
      </c>
      <c r="AQ41" s="6" t="b">
        <v>1</v>
      </c>
      <c r="AR41" s="6"/>
      <c r="AS41" s="7"/>
      <c r="AT41" s="5">
        <v>15</v>
      </c>
      <c r="AU41" s="5">
        <v>27</v>
      </c>
      <c r="AV41" s="5">
        <f t="shared" si="0"/>
        <v>0.35714285714285715</v>
      </c>
      <c r="AW41" s="15">
        <f t="shared" si="1"/>
        <v>0.6428571428571429</v>
      </c>
      <c r="AX41" s="1" t="s">
        <v>3</v>
      </c>
      <c r="AY41" s="1"/>
      <c r="AZ41" s="1"/>
      <c r="BA41" s="1"/>
      <c r="BB41" s="1"/>
    </row>
    <row r="42" spans="1:54" x14ac:dyDescent="0.3">
      <c r="A42" s="1">
        <v>38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1</v>
      </c>
      <c r="K42" s="6" t="b">
        <v>0</v>
      </c>
      <c r="L42" s="6" t="b">
        <v>1</v>
      </c>
      <c r="M42" s="6" t="b">
        <v>0</v>
      </c>
      <c r="N42" s="6" t="b">
        <v>0</v>
      </c>
      <c r="O42" s="6" t="b">
        <v>1</v>
      </c>
      <c r="P42" s="6" t="b">
        <v>0</v>
      </c>
      <c r="Q42" s="6" t="b">
        <v>0</v>
      </c>
      <c r="R42" s="6" t="b">
        <v>1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1</v>
      </c>
      <c r="Y42" s="6" t="b">
        <v>1</v>
      </c>
      <c r="Z42" s="6" t="b">
        <v>0</v>
      </c>
      <c r="AA42" s="6" t="b">
        <v>1</v>
      </c>
      <c r="AB42" s="6" t="b">
        <v>0</v>
      </c>
      <c r="AC42" s="6" t="b">
        <v>0</v>
      </c>
      <c r="AD42" s="6" t="b">
        <v>0</v>
      </c>
      <c r="AE42" s="6" t="b">
        <v>1</v>
      </c>
      <c r="AF42" s="6" t="b">
        <v>0</v>
      </c>
      <c r="AG42" s="6" t="b">
        <v>0</v>
      </c>
      <c r="AH42" s="6" t="b">
        <v>1</v>
      </c>
      <c r="AI42" s="6" t="b">
        <v>0</v>
      </c>
      <c r="AJ42" s="6" t="b">
        <v>0</v>
      </c>
      <c r="AK42" s="6" t="b">
        <v>0</v>
      </c>
      <c r="AL42" s="6" t="b">
        <v>1</v>
      </c>
      <c r="AM42" s="6" t="b">
        <v>0</v>
      </c>
      <c r="AN42" s="6"/>
      <c r="AO42" s="6"/>
      <c r="AP42" s="6"/>
      <c r="AQ42" s="6"/>
      <c r="AR42" s="6"/>
      <c r="AS42" s="7"/>
      <c r="AT42" s="5">
        <v>10</v>
      </c>
      <c r="AU42" s="5">
        <v>28</v>
      </c>
      <c r="AV42" s="5">
        <f t="shared" si="0"/>
        <v>0.26315789473684209</v>
      </c>
      <c r="AW42" s="15">
        <f t="shared" si="1"/>
        <v>0.73684210526315785</v>
      </c>
      <c r="AX42" s="1" t="s">
        <v>3</v>
      </c>
      <c r="AY42" s="1"/>
      <c r="AZ42" s="1"/>
      <c r="BA42" s="1"/>
      <c r="BB42" s="1"/>
    </row>
    <row r="43" spans="1:54" x14ac:dyDescent="0.3">
      <c r="A43" s="1">
        <v>43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1</v>
      </c>
      <c r="K43" s="6" t="b">
        <v>0</v>
      </c>
      <c r="L43" s="6" t="b">
        <v>1</v>
      </c>
      <c r="M43" s="6" t="b">
        <v>0</v>
      </c>
      <c r="N43" s="6" t="b">
        <v>0</v>
      </c>
      <c r="O43" s="6" t="b">
        <v>1</v>
      </c>
      <c r="P43" s="6" t="b">
        <v>0</v>
      </c>
      <c r="Q43" s="6" t="b">
        <v>0</v>
      </c>
      <c r="R43" s="6" t="b">
        <v>1</v>
      </c>
      <c r="S43" s="6" t="b">
        <v>0</v>
      </c>
      <c r="T43" s="6" t="b">
        <v>0</v>
      </c>
      <c r="U43" s="6" t="b">
        <v>0</v>
      </c>
      <c r="V43" s="6" t="b">
        <v>1</v>
      </c>
      <c r="W43" s="6" t="b">
        <v>1</v>
      </c>
      <c r="X43" s="6" t="b">
        <v>0</v>
      </c>
      <c r="Y43" s="6" t="b">
        <v>0</v>
      </c>
      <c r="Z43" s="6" t="b">
        <v>1</v>
      </c>
      <c r="AA43" s="6" t="b">
        <v>0</v>
      </c>
      <c r="AB43" s="6" t="b">
        <v>0</v>
      </c>
      <c r="AC43" s="6" t="b">
        <v>1</v>
      </c>
      <c r="AD43" s="6" t="b">
        <v>0</v>
      </c>
      <c r="AE43" s="6" t="b">
        <v>0</v>
      </c>
      <c r="AF43" s="6" t="b">
        <v>1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1</v>
      </c>
      <c r="AM43" s="6" t="b">
        <v>1</v>
      </c>
      <c r="AN43" s="6" t="b">
        <v>0</v>
      </c>
      <c r="AO43" s="6" t="b">
        <v>0</v>
      </c>
      <c r="AP43" s="6" t="b">
        <v>1</v>
      </c>
      <c r="AQ43" s="6" t="b">
        <v>0</v>
      </c>
      <c r="AR43" s="6" t="b">
        <v>1</v>
      </c>
      <c r="AS43" s="7"/>
      <c r="AT43" s="5">
        <v>13</v>
      </c>
      <c r="AU43" s="5">
        <v>30</v>
      </c>
      <c r="AV43" s="5">
        <f t="shared" si="0"/>
        <v>0.30232558139534882</v>
      </c>
      <c r="AW43" s="15">
        <f t="shared" si="1"/>
        <v>0.69767441860465118</v>
      </c>
      <c r="AX43" s="1" t="s">
        <v>3</v>
      </c>
      <c r="AY43" s="1"/>
      <c r="AZ43" s="1"/>
      <c r="BA43" s="1"/>
      <c r="BB43" s="1"/>
    </row>
    <row r="44" spans="1:54" x14ac:dyDescent="0.3">
      <c r="A44" s="1">
        <v>37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1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1</v>
      </c>
      <c r="P44" s="6" t="b">
        <v>1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1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/>
      <c r="AN44" s="6"/>
      <c r="AO44" s="6"/>
      <c r="AP44" s="6"/>
      <c r="AQ44" s="6"/>
      <c r="AR44" s="6"/>
      <c r="AS44" s="7"/>
      <c r="AT44" s="5">
        <v>4</v>
      </c>
      <c r="AU44" s="5">
        <v>33</v>
      </c>
      <c r="AV44" s="5">
        <f t="shared" si="0"/>
        <v>0.10810810810810811</v>
      </c>
      <c r="AW44" s="15">
        <f t="shared" si="1"/>
        <v>0.89189189189189189</v>
      </c>
      <c r="AX44" s="1" t="s">
        <v>3</v>
      </c>
      <c r="AY44" s="1"/>
      <c r="AZ44" s="1"/>
      <c r="BA44" s="1"/>
      <c r="BB44" s="1"/>
    </row>
    <row r="45" spans="1:54" x14ac:dyDescent="0.3">
      <c r="A45" s="1">
        <v>37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1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1</v>
      </c>
      <c r="L45" s="6" t="b">
        <v>1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1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/>
      <c r="AQ45" s="6"/>
      <c r="AR45" s="6"/>
      <c r="AS45" s="7"/>
      <c r="AT45" s="5">
        <v>5</v>
      </c>
      <c r="AU45" s="5">
        <v>32</v>
      </c>
      <c r="AV45" s="5">
        <f t="shared" si="0"/>
        <v>0.13513513513513514</v>
      </c>
      <c r="AW45" s="15">
        <f t="shared" si="1"/>
        <v>0.86486486486486491</v>
      </c>
      <c r="AX45" s="1" t="s">
        <v>3</v>
      </c>
      <c r="AY45" s="1"/>
      <c r="AZ45" s="1"/>
      <c r="BA45" s="1"/>
      <c r="BB45" s="1"/>
    </row>
    <row r="46" spans="1:54" x14ac:dyDescent="0.3">
      <c r="A46" s="1">
        <v>41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1</v>
      </c>
      <c r="L46" s="6" t="b">
        <v>1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1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1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1</v>
      </c>
      <c r="AN46" s="6" t="b">
        <v>0</v>
      </c>
      <c r="AO46" s="6" t="b">
        <v>0</v>
      </c>
      <c r="AP46" s="6" t="b">
        <v>0</v>
      </c>
      <c r="AQ46" s="6"/>
      <c r="AR46" s="6"/>
      <c r="AS46" s="7"/>
      <c r="AT46" s="5">
        <v>6</v>
      </c>
      <c r="AU46" s="5">
        <v>35</v>
      </c>
      <c r="AV46" s="5">
        <f t="shared" si="0"/>
        <v>0.14634146341463414</v>
      </c>
      <c r="AW46" s="15">
        <f t="shared" si="1"/>
        <v>0.85365853658536583</v>
      </c>
      <c r="AX46" s="1" t="s">
        <v>3</v>
      </c>
      <c r="AY46" s="1"/>
      <c r="AZ46" s="1"/>
      <c r="BA46" s="1"/>
      <c r="BB46" s="1"/>
    </row>
    <row r="47" spans="1:54" x14ac:dyDescent="0.3">
      <c r="A47" s="1">
        <v>42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1</v>
      </c>
      <c r="G47" s="6" t="b">
        <v>0</v>
      </c>
      <c r="H47" s="6" t="b">
        <v>0</v>
      </c>
      <c r="I47" s="6" t="b">
        <v>0</v>
      </c>
      <c r="J47" s="6" t="b">
        <v>1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1</v>
      </c>
      <c r="AD47" s="6" t="b">
        <v>0</v>
      </c>
      <c r="AE47" s="6" t="b">
        <v>0</v>
      </c>
      <c r="AF47" s="6" t="b">
        <v>0</v>
      </c>
      <c r="AG47" s="6" t="b">
        <v>1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 t="b">
        <v>0</v>
      </c>
      <c r="AO47" s="6" t="b">
        <v>0</v>
      </c>
      <c r="AP47" s="6" t="b">
        <v>0</v>
      </c>
      <c r="AQ47" s="6" t="b">
        <v>0</v>
      </c>
      <c r="AR47" s="6"/>
      <c r="AS47" s="7"/>
      <c r="AT47" s="5">
        <v>4</v>
      </c>
      <c r="AU47" s="5">
        <v>38</v>
      </c>
      <c r="AV47" s="5">
        <f t="shared" si="0"/>
        <v>9.5238095238095233E-2</v>
      </c>
      <c r="AW47" s="15">
        <f t="shared" si="1"/>
        <v>0.90476190476190477</v>
      </c>
      <c r="AX47" s="1" t="s">
        <v>3</v>
      </c>
      <c r="AY47" s="1"/>
      <c r="AZ47" s="1"/>
      <c r="BA47" s="1"/>
      <c r="BB47" s="1"/>
    </row>
    <row r="48" spans="1:54" x14ac:dyDescent="0.3">
      <c r="A48" s="1">
        <v>41</v>
      </c>
      <c r="B48" s="5" t="b">
        <v>0</v>
      </c>
      <c r="C48" s="6" t="b">
        <v>0</v>
      </c>
      <c r="D48" s="6" t="b">
        <v>0</v>
      </c>
      <c r="E48" s="6" t="b">
        <v>1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1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 t="b">
        <v>0</v>
      </c>
      <c r="AP48" s="6" t="b">
        <v>0</v>
      </c>
      <c r="AQ48" s="6"/>
      <c r="AR48" s="6"/>
      <c r="AS48" s="7"/>
      <c r="AT48" s="5">
        <v>2</v>
      </c>
      <c r="AU48" s="5">
        <v>39</v>
      </c>
      <c r="AV48" s="5">
        <f t="shared" si="0"/>
        <v>4.878048780487805E-2</v>
      </c>
      <c r="AW48" s="15">
        <f t="shared" si="1"/>
        <v>0.95121951219512191</v>
      </c>
      <c r="AX48" s="1" t="s">
        <v>3</v>
      </c>
      <c r="AY48" s="1"/>
      <c r="AZ48" s="1"/>
      <c r="BA48" s="1"/>
      <c r="BB48" s="1"/>
    </row>
    <row r="49" spans="1:54" x14ac:dyDescent="0.3">
      <c r="A49" s="1">
        <v>36</v>
      </c>
      <c r="B49" s="5" t="b">
        <v>0</v>
      </c>
      <c r="C49" s="6" t="b">
        <v>1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1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/>
      <c r="AM49" s="6"/>
      <c r="AN49" s="6"/>
      <c r="AO49" s="6"/>
      <c r="AP49" s="6"/>
      <c r="AQ49" s="6"/>
      <c r="AR49" s="6"/>
      <c r="AS49" s="7"/>
      <c r="AT49" s="5">
        <v>2</v>
      </c>
      <c r="AU49" s="5">
        <v>34</v>
      </c>
      <c r="AV49" s="5">
        <f t="shared" si="0"/>
        <v>5.5555555555555552E-2</v>
      </c>
      <c r="AW49" s="15">
        <f t="shared" si="1"/>
        <v>0.94444444444444442</v>
      </c>
      <c r="AX49" s="1" t="s">
        <v>3</v>
      </c>
      <c r="AY49" s="1"/>
      <c r="AZ49" s="1"/>
      <c r="BA49" s="1"/>
      <c r="BB49" s="1"/>
    </row>
    <row r="50" spans="1:54" x14ac:dyDescent="0.3">
      <c r="A50" s="1">
        <v>35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/>
      <c r="AL50" s="6"/>
      <c r="AM50" s="6"/>
      <c r="AN50" s="6"/>
      <c r="AO50" s="6"/>
      <c r="AP50" s="6"/>
      <c r="AQ50" s="6"/>
      <c r="AR50" s="6"/>
      <c r="AS50" s="7"/>
      <c r="AT50" s="5">
        <v>0</v>
      </c>
      <c r="AU50" s="5">
        <v>35</v>
      </c>
      <c r="AV50" s="5">
        <f t="shared" si="0"/>
        <v>0</v>
      </c>
      <c r="AW50" s="15">
        <f t="shared" si="1"/>
        <v>1</v>
      </c>
      <c r="AX50" s="1" t="s">
        <v>3</v>
      </c>
      <c r="AY50" s="1"/>
      <c r="AZ50" s="1"/>
      <c r="BA50" s="1"/>
      <c r="BB50" s="1"/>
    </row>
    <row r="51" spans="1:54" x14ac:dyDescent="0.3">
      <c r="A51" s="1">
        <v>39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 t="b">
        <v>0</v>
      </c>
      <c r="AN51" s="6" t="b">
        <v>0</v>
      </c>
      <c r="AO51" s="6"/>
      <c r="AP51" s="6"/>
      <c r="AQ51" s="6"/>
      <c r="AR51" s="6"/>
      <c r="AS51" s="7"/>
      <c r="AT51" s="5">
        <v>0</v>
      </c>
      <c r="AU51" s="5">
        <v>39</v>
      </c>
      <c r="AV51" s="5">
        <f t="shared" si="0"/>
        <v>0</v>
      </c>
      <c r="AW51" s="15">
        <f t="shared" si="1"/>
        <v>1</v>
      </c>
      <c r="AX51" s="1" t="s">
        <v>3</v>
      </c>
      <c r="AY51" s="1"/>
      <c r="AZ51" s="1"/>
      <c r="BA51" s="1"/>
      <c r="BB51" s="1"/>
    </row>
    <row r="52" spans="1:54" x14ac:dyDescent="0.3">
      <c r="A52" s="1">
        <v>38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/>
      <c r="AP52" s="6"/>
      <c r="AQ52" s="6"/>
      <c r="AR52" s="6"/>
      <c r="AS52" s="7"/>
      <c r="AT52" s="5">
        <v>0</v>
      </c>
      <c r="AU52" s="5">
        <v>38</v>
      </c>
      <c r="AV52" s="5">
        <f t="shared" si="0"/>
        <v>0</v>
      </c>
      <c r="AW52" s="15">
        <f t="shared" si="1"/>
        <v>1</v>
      </c>
      <c r="AX52" s="1" t="s">
        <v>3</v>
      </c>
      <c r="AY52" s="1"/>
      <c r="AZ52" s="1"/>
      <c r="BA52" s="1"/>
      <c r="BB52" s="1"/>
    </row>
    <row r="53" spans="1:54" x14ac:dyDescent="0.3">
      <c r="A53" s="1">
        <v>36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/>
      <c r="AM53" s="6"/>
      <c r="AN53" s="6"/>
      <c r="AO53" s="6"/>
      <c r="AP53" s="6"/>
      <c r="AQ53" s="6"/>
      <c r="AR53" s="6"/>
      <c r="AS53" s="7"/>
      <c r="AT53" s="5">
        <v>0</v>
      </c>
      <c r="AU53" s="5">
        <v>36</v>
      </c>
      <c r="AV53" s="5">
        <f t="shared" si="0"/>
        <v>0</v>
      </c>
      <c r="AW53" s="15">
        <f t="shared" si="1"/>
        <v>1</v>
      </c>
      <c r="AX53" s="1" t="s">
        <v>3</v>
      </c>
      <c r="AY53" s="1"/>
      <c r="AZ53" s="1"/>
      <c r="BA53" s="1"/>
      <c r="BB53" s="1"/>
    </row>
    <row r="54" spans="1:54" x14ac:dyDescent="0.3">
      <c r="A54" s="1">
        <v>37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/>
      <c r="AN54" s="6"/>
      <c r="AO54" s="6"/>
      <c r="AP54" s="6"/>
      <c r="AQ54" s="6"/>
      <c r="AR54" s="6"/>
      <c r="AS54" s="7"/>
      <c r="AT54" s="5">
        <v>0</v>
      </c>
      <c r="AU54" s="5">
        <v>37</v>
      </c>
      <c r="AV54" s="5">
        <f t="shared" si="0"/>
        <v>0</v>
      </c>
      <c r="AW54" s="15">
        <f t="shared" si="1"/>
        <v>1</v>
      </c>
      <c r="AX54" s="1" t="s">
        <v>3</v>
      </c>
      <c r="AY54" s="1"/>
      <c r="AZ54" s="1"/>
      <c r="BA54" s="1"/>
      <c r="BB54" s="1"/>
    </row>
    <row r="55" spans="1:54" x14ac:dyDescent="0.3">
      <c r="A55" s="1">
        <v>34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/>
      <c r="AK55" s="6"/>
      <c r="AL55" s="6"/>
      <c r="AM55" s="6"/>
      <c r="AN55" s="6"/>
      <c r="AO55" s="6"/>
      <c r="AP55" s="6"/>
      <c r="AQ55" s="6"/>
      <c r="AR55" s="6"/>
      <c r="AS55" s="7"/>
      <c r="AT55" s="5">
        <v>0</v>
      </c>
      <c r="AU55" s="5">
        <v>34</v>
      </c>
      <c r="AV55" s="5">
        <f t="shared" si="0"/>
        <v>0</v>
      </c>
      <c r="AW55" s="15">
        <f t="shared" si="1"/>
        <v>1</v>
      </c>
      <c r="AX55" s="1" t="s">
        <v>3</v>
      </c>
      <c r="AY55" s="1"/>
      <c r="AZ55" s="1"/>
      <c r="BA55" s="1"/>
      <c r="BB55" s="1"/>
    </row>
    <row r="56" spans="1:54" x14ac:dyDescent="0.3">
      <c r="A56" s="1">
        <v>40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6"/>
      <c r="AQ56" s="6"/>
      <c r="AR56" s="6"/>
      <c r="AS56" s="7"/>
      <c r="AT56" s="5">
        <v>0</v>
      </c>
      <c r="AU56" s="5">
        <v>40</v>
      </c>
      <c r="AV56" s="5">
        <f t="shared" si="0"/>
        <v>0</v>
      </c>
      <c r="AW56" s="15">
        <f t="shared" si="1"/>
        <v>1</v>
      </c>
      <c r="AX56" s="1" t="s">
        <v>3</v>
      </c>
      <c r="AY56" s="1"/>
      <c r="AZ56" s="1"/>
      <c r="BA56" s="1"/>
      <c r="BB56" s="1"/>
    </row>
    <row r="57" spans="1:54" x14ac:dyDescent="0.3">
      <c r="A57" s="1">
        <v>34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/>
      <c r="AK57" s="6"/>
      <c r="AL57" s="6"/>
      <c r="AM57" s="6"/>
      <c r="AN57" s="6"/>
      <c r="AO57" s="6"/>
      <c r="AP57" s="6"/>
      <c r="AQ57" s="6"/>
      <c r="AR57" s="6"/>
      <c r="AS57" s="7"/>
      <c r="AT57" s="5">
        <v>0</v>
      </c>
      <c r="AU57" s="5">
        <v>34</v>
      </c>
      <c r="AV57" s="5">
        <f t="shared" si="0"/>
        <v>0</v>
      </c>
      <c r="AW57" s="15">
        <f t="shared" si="1"/>
        <v>1</v>
      </c>
      <c r="AX57" s="1" t="s">
        <v>3</v>
      </c>
      <c r="AY57" s="1"/>
      <c r="AZ57" s="1"/>
      <c r="BA57" s="1"/>
      <c r="BB57" s="1"/>
    </row>
    <row r="58" spans="1:54" x14ac:dyDescent="0.3">
      <c r="A58" s="1">
        <v>36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/>
      <c r="AM58" s="6"/>
      <c r="AN58" s="6"/>
      <c r="AO58" s="6"/>
      <c r="AP58" s="6"/>
      <c r="AQ58" s="6"/>
      <c r="AR58" s="6"/>
      <c r="AS58" s="7"/>
      <c r="AT58" s="5">
        <v>0</v>
      </c>
      <c r="AU58" s="5">
        <v>36</v>
      </c>
      <c r="AV58" s="5">
        <f t="shared" si="0"/>
        <v>0</v>
      </c>
      <c r="AW58" s="15">
        <f t="shared" si="1"/>
        <v>1</v>
      </c>
      <c r="AX58" s="1" t="s">
        <v>3</v>
      </c>
      <c r="AY58" s="1"/>
      <c r="AZ58" s="1"/>
      <c r="BA58" s="1"/>
      <c r="BB58" s="1"/>
    </row>
    <row r="59" spans="1:54" x14ac:dyDescent="0.3">
      <c r="A59" s="1">
        <v>35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/>
      <c r="AL59" s="6"/>
      <c r="AM59" s="6"/>
      <c r="AN59" s="6"/>
      <c r="AO59" s="6"/>
      <c r="AP59" s="6"/>
      <c r="AQ59" s="6"/>
      <c r="AR59" s="6"/>
      <c r="AS59" s="7"/>
      <c r="AT59" s="5">
        <v>0</v>
      </c>
      <c r="AU59" s="5">
        <v>35</v>
      </c>
      <c r="AV59" s="5">
        <f t="shared" si="0"/>
        <v>0</v>
      </c>
      <c r="AW59" s="15">
        <f t="shared" si="1"/>
        <v>1</v>
      </c>
      <c r="AX59" s="1" t="s">
        <v>3</v>
      </c>
      <c r="AY59" s="1"/>
      <c r="AZ59" s="1"/>
      <c r="BA59" s="1"/>
      <c r="BB59" s="1"/>
    </row>
    <row r="60" spans="1:54" x14ac:dyDescent="0.3">
      <c r="A60" s="1">
        <v>38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/>
      <c r="AO60" s="6"/>
      <c r="AP60" s="6"/>
      <c r="AQ60" s="6"/>
      <c r="AR60" s="6"/>
      <c r="AS60" s="7"/>
      <c r="AT60" s="5">
        <v>0</v>
      </c>
      <c r="AU60" s="5">
        <v>38</v>
      </c>
      <c r="AV60" s="5">
        <f t="shared" si="0"/>
        <v>0</v>
      </c>
      <c r="AW60" s="15">
        <f t="shared" si="1"/>
        <v>1</v>
      </c>
      <c r="AX60" s="1" t="s">
        <v>3</v>
      </c>
      <c r="AY60" s="1"/>
      <c r="AZ60" s="1"/>
      <c r="BA60" s="1"/>
      <c r="BB60" s="1"/>
    </row>
    <row r="61" spans="1:54" x14ac:dyDescent="0.3">
      <c r="A61" s="1">
        <v>37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/>
      <c r="AN61" s="6"/>
      <c r="AO61" s="6"/>
      <c r="AP61" s="6"/>
      <c r="AQ61" s="6"/>
      <c r="AR61" s="6"/>
      <c r="AS61" s="7"/>
      <c r="AT61" s="5">
        <v>0</v>
      </c>
      <c r="AU61" s="5">
        <v>37</v>
      </c>
      <c r="AV61" s="5">
        <f t="shared" si="0"/>
        <v>0</v>
      </c>
      <c r="AW61" s="15">
        <f t="shared" si="1"/>
        <v>1</v>
      </c>
      <c r="AX61" s="1" t="s">
        <v>3</v>
      </c>
      <c r="AY61" s="1"/>
      <c r="AZ61" s="1"/>
      <c r="BA61" s="1"/>
      <c r="BB61" s="1"/>
    </row>
    <row r="62" spans="1:54" x14ac:dyDescent="0.3">
      <c r="A62" s="1">
        <v>35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/>
      <c r="AL62" s="6"/>
      <c r="AM62" s="6"/>
      <c r="AN62" s="6"/>
      <c r="AO62" s="6"/>
      <c r="AP62" s="6"/>
      <c r="AQ62" s="6"/>
      <c r="AR62" s="6"/>
      <c r="AS62" s="7"/>
      <c r="AT62" s="5">
        <v>0</v>
      </c>
      <c r="AU62" s="5">
        <v>35</v>
      </c>
      <c r="AV62" s="5">
        <f t="shared" si="0"/>
        <v>0</v>
      </c>
      <c r="AW62" s="15">
        <f t="shared" si="1"/>
        <v>1</v>
      </c>
      <c r="AX62" s="1" t="s">
        <v>3</v>
      </c>
      <c r="AY62" s="1"/>
      <c r="AZ62" s="1"/>
      <c r="BA62" s="1"/>
      <c r="BB62" s="1"/>
    </row>
    <row r="63" spans="1:54" x14ac:dyDescent="0.3">
      <c r="A63" s="1">
        <v>40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 t="b">
        <v>0</v>
      </c>
      <c r="AP63" s="6"/>
      <c r="AQ63" s="6"/>
      <c r="AR63" s="6"/>
      <c r="AS63" s="7"/>
      <c r="AT63" s="5">
        <v>0</v>
      </c>
      <c r="AU63" s="5">
        <v>40</v>
      </c>
      <c r="AV63" s="5">
        <f t="shared" si="0"/>
        <v>0</v>
      </c>
      <c r="AW63" s="15">
        <f t="shared" si="1"/>
        <v>1</v>
      </c>
      <c r="AX63" s="1" t="s">
        <v>3</v>
      </c>
      <c r="AY63" s="1"/>
      <c r="AZ63" s="1"/>
      <c r="BA63" s="1"/>
      <c r="BB63" s="1"/>
    </row>
    <row r="64" spans="1:54" x14ac:dyDescent="0.3">
      <c r="A64" s="1">
        <v>34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/>
      <c r="AK64" s="6"/>
      <c r="AL64" s="6"/>
      <c r="AM64" s="6"/>
      <c r="AN64" s="6"/>
      <c r="AO64" s="6"/>
      <c r="AP64" s="6"/>
      <c r="AQ64" s="6"/>
      <c r="AR64" s="6"/>
      <c r="AS64" s="7"/>
      <c r="AT64" s="5">
        <v>0</v>
      </c>
      <c r="AU64" s="5">
        <v>34</v>
      </c>
      <c r="AV64" s="5">
        <f t="shared" si="0"/>
        <v>0</v>
      </c>
      <c r="AW64" s="15">
        <f t="shared" si="1"/>
        <v>1</v>
      </c>
      <c r="AX64" s="1" t="s">
        <v>3</v>
      </c>
      <c r="AY64" s="1"/>
      <c r="AZ64" s="1"/>
      <c r="BA64" s="1"/>
      <c r="BB64" s="1"/>
    </row>
    <row r="65" spans="1:54" x14ac:dyDescent="0.3">
      <c r="A65" s="1">
        <v>37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/>
      <c r="AN65" s="6"/>
      <c r="AO65" s="6"/>
      <c r="AP65" s="6"/>
      <c r="AQ65" s="6"/>
      <c r="AR65" s="6"/>
      <c r="AS65" s="7"/>
      <c r="AT65" s="5">
        <v>0</v>
      </c>
      <c r="AU65" s="5">
        <v>37</v>
      </c>
      <c r="AV65" s="5">
        <f t="shared" si="0"/>
        <v>0</v>
      </c>
      <c r="AW65" s="15">
        <f t="shared" si="1"/>
        <v>1</v>
      </c>
      <c r="AX65" s="1" t="s">
        <v>3</v>
      </c>
      <c r="AY65" s="1"/>
      <c r="AZ65" s="1"/>
      <c r="BA65" s="1"/>
      <c r="BB65" s="1"/>
    </row>
    <row r="66" spans="1:54" ht="15" thickBot="1" x14ac:dyDescent="0.35">
      <c r="A66" s="1">
        <v>35</v>
      </c>
      <c r="B66" s="5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/>
      <c r="AL66" s="6"/>
      <c r="AM66" s="6"/>
      <c r="AN66" s="6"/>
      <c r="AO66" s="6"/>
      <c r="AP66" s="6"/>
      <c r="AQ66" s="6"/>
      <c r="AR66" s="6"/>
      <c r="AS66" s="7"/>
      <c r="AT66" s="5">
        <v>0</v>
      </c>
      <c r="AU66" s="5">
        <v>35</v>
      </c>
      <c r="AV66" s="5">
        <f t="shared" si="0"/>
        <v>0</v>
      </c>
      <c r="AW66" s="15">
        <f t="shared" si="1"/>
        <v>1</v>
      </c>
      <c r="AX66" s="1" t="s">
        <v>3</v>
      </c>
      <c r="AY66" s="1"/>
      <c r="AZ66" s="1"/>
      <c r="BA66" s="1"/>
      <c r="BB66" s="1"/>
    </row>
    <row r="67" spans="1:54" ht="15" thickBot="1" x14ac:dyDescent="0.35">
      <c r="A67" s="64" t="s">
        <v>49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6"/>
      <c r="BB67" s="1"/>
    </row>
    <row r="68" spans="1:54" ht="15" thickBot="1" x14ac:dyDescent="0.35">
      <c r="A68" s="14" t="s">
        <v>47</v>
      </c>
      <c r="B68" s="2">
        <v>1</v>
      </c>
      <c r="C68" s="3">
        <v>2</v>
      </c>
      <c r="D68" s="3">
        <v>3</v>
      </c>
      <c r="E68" s="3">
        <v>4</v>
      </c>
      <c r="F68" s="3">
        <v>5</v>
      </c>
      <c r="G68" s="3">
        <v>6</v>
      </c>
      <c r="H68" s="3">
        <v>7</v>
      </c>
      <c r="I68" s="3">
        <v>8</v>
      </c>
      <c r="J68" s="3">
        <v>9</v>
      </c>
      <c r="K68" s="3">
        <v>10</v>
      </c>
      <c r="L68" s="3">
        <v>11</v>
      </c>
      <c r="M68" s="3">
        <v>12</v>
      </c>
      <c r="N68" s="3">
        <v>13</v>
      </c>
      <c r="O68" s="3">
        <v>14</v>
      </c>
      <c r="P68" s="3">
        <v>15</v>
      </c>
      <c r="Q68" s="3">
        <v>16</v>
      </c>
      <c r="R68" s="3">
        <v>17</v>
      </c>
      <c r="S68" s="3">
        <v>18</v>
      </c>
      <c r="T68" s="3">
        <v>19</v>
      </c>
      <c r="U68" s="3">
        <v>20</v>
      </c>
      <c r="V68" s="3">
        <v>21</v>
      </c>
      <c r="W68" s="3">
        <v>22</v>
      </c>
      <c r="X68" s="3">
        <v>23</v>
      </c>
      <c r="Y68" s="3">
        <v>24</v>
      </c>
      <c r="Z68" s="3">
        <v>25</v>
      </c>
      <c r="AA68" s="3">
        <v>26</v>
      </c>
      <c r="AB68" s="3">
        <v>27</v>
      </c>
      <c r="AC68" s="3">
        <v>28</v>
      </c>
      <c r="AD68" s="3">
        <v>29</v>
      </c>
      <c r="AE68" s="3">
        <v>30</v>
      </c>
      <c r="AF68" s="3">
        <v>31</v>
      </c>
      <c r="AG68" s="3">
        <v>32</v>
      </c>
      <c r="AH68" s="3">
        <v>33</v>
      </c>
      <c r="AI68" s="3">
        <v>34</v>
      </c>
      <c r="AJ68" s="3">
        <v>35</v>
      </c>
      <c r="AK68" s="3">
        <v>36</v>
      </c>
      <c r="AL68" s="3">
        <v>37</v>
      </c>
      <c r="AM68" s="3">
        <v>38</v>
      </c>
      <c r="AN68" s="3">
        <v>39</v>
      </c>
      <c r="AO68" s="3">
        <v>40</v>
      </c>
      <c r="AP68" s="3">
        <v>41</v>
      </c>
      <c r="AQ68" s="3">
        <v>42</v>
      </c>
      <c r="AR68" s="3">
        <v>43</v>
      </c>
      <c r="AS68" s="3">
        <v>44</v>
      </c>
      <c r="AT68" s="3">
        <v>45</v>
      </c>
      <c r="AU68" s="3">
        <v>46</v>
      </c>
      <c r="AV68" s="3">
        <v>47</v>
      </c>
      <c r="AW68" s="4">
        <v>48</v>
      </c>
      <c r="AX68" s="11" t="s">
        <v>42</v>
      </c>
      <c r="AY68" s="11" t="s">
        <v>43</v>
      </c>
      <c r="AZ68" s="11" t="s">
        <v>44</v>
      </c>
      <c r="BA68" s="18" t="s">
        <v>45</v>
      </c>
      <c r="BB68" s="1"/>
    </row>
    <row r="69" spans="1:54" x14ac:dyDescent="0.3">
      <c r="A69" s="5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/>
      <c r="AQ69" s="3"/>
      <c r="AR69" s="3"/>
      <c r="AS69" s="3"/>
      <c r="AT69" s="3" t="s">
        <v>31</v>
      </c>
      <c r="AU69" s="3" t="s">
        <v>31</v>
      </c>
      <c r="AV69" s="3" t="s">
        <v>31</v>
      </c>
      <c r="AW69" s="4" t="s">
        <v>31</v>
      </c>
      <c r="AX69" s="6">
        <v>18</v>
      </c>
      <c r="AY69" s="5">
        <v>18</v>
      </c>
      <c r="AZ69" s="5">
        <f t="shared" ref="AZ69:AZ99" si="2">AX69/(AX69+AY69)</f>
        <v>0.5</v>
      </c>
      <c r="BA69" s="15">
        <f t="shared" ref="BA69:BA99" si="3">AY69/(AY69+AX69)</f>
        <v>0.5</v>
      </c>
      <c r="BB69" s="1"/>
    </row>
    <row r="70" spans="1:54" x14ac:dyDescent="0.3">
      <c r="A70" s="5">
        <v>44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1</v>
      </c>
      <c r="AL70" s="6" t="b">
        <v>1</v>
      </c>
      <c r="AM70" s="6" t="b">
        <v>1</v>
      </c>
      <c r="AN70" s="6" t="b">
        <v>1</v>
      </c>
      <c r="AO70" s="6" t="b">
        <v>1</v>
      </c>
      <c r="AP70" s="6" t="b">
        <v>1</v>
      </c>
      <c r="AQ70" s="6" t="b">
        <v>1</v>
      </c>
      <c r="AR70" s="6" t="b">
        <v>1</v>
      </c>
      <c r="AS70" s="6" t="b">
        <v>1</v>
      </c>
      <c r="AT70" s="6" t="s">
        <v>31</v>
      </c>
      <c r="AU70" s="6" t="s">
        <v>31</v>
      </c>
      <c r="AV70" s="6" t="s">
        <v>31</v>
      </c>
      <c r="AW70" s="7" t="s">
        <v>31</v>
      </c>
      <c r="AX70" s="6">
        <v>22</v>
      </c>
      <c r="AY70" s="5">
        <v>22</v>
      </c>
      <c r="AZ70" s="5">
        <f t="shared" si="2"/>
        <v>0.5</v>
      </c>
      <c r="BA70" s="15">
        <f t="shared" si="3"/>
        <v>0.5</v>
      </c>
      <c r="BB70" s="1"/>
    </row>
    <row r="71" spans="1:54" x14ac:dyDescent="0.3">
      <c r="A71" s="5">
        <v>48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0</v>
      </c>
      <c r="AC71" s="6" t="b">
        <v>0</v>
      </c>
      <c r="AD71" s="6" t="b">
        <v>0</v>
      </c>
      <c r="AE71" s="6" t="b">
        <v>1</v>
      </c>
      <c r="AF71" s="6" t="b">
        <v>1</v>
      </c>
      <c r="AG71" s="6" t="b">
        <v>1</v>
      </c>
      <c r="AH71" s="6" t="b">
        <v>1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0</v>
      </c>
      <c r="AN71" s="6" t="b">
        <v>0</v>
      </c>
      <c r="AO71" s="6" t="b">
        <v>0</v>
      </c>
      <c r="AP71" s="6" t="b">
        <v>1</v>
      </c>
      <c r="AQ71" s="6" t="b">
        <v>1</v>
      </c>
      <c r="AR71" s="6" t="b">
        <v>1</v>
      </c>
      <c r="AS71" s="6" t="b">
        <v>0</v>
      </c>
      <c r="AT71" s="6" t="s">
        <v>33</v>
      </c>
      <c r="AU71" s="6" t="s">
        <v>34</v>
      </c>
      <c r="AV71" s="6" t="s">
        <v>34</v>
      </c>
      <c r="AW71" s="7" t="s">
        <v>34</v>
      </c>
      <c r="AX71" s="6">
        <v>18</v>
      </c>
      <c r="AY71" s="5">
        <v>30</v>
      </c>
      <c r="AZ71" s="5">
        <f t="shared" si="2"/>
        <v>0.375</v>
      </c>
      <c r="BA71" s="15">
        <f t="shared" si="3"/>
        <v>0.625</v>
      </c>
      <c r="BB71" s="1"/>
    </row>
    <row r="72" spans="1:54" x14ac:dyDescent="0.3">
      <c r="A72" s="5">
        <v>44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1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1</v>
      </c>
      <c r="AC72" s="6" t="b">
        <v>1</v>
      </c>
      <c r="AD72" s="6" t="b">
        <v>1</v>
      </c>
      <c r="AE72" s="6" t="b">
        <v>0</v>
      </c>
      <c r="AF72" s="6" t="b">
        <v>0</v>
      </c>
      <c r="AG72" s="6" t="b">
        <v>1</v>
      </c>
      <c r="AH72" s="6" t="b">
        <v>0</v>
      </c>
      <c r="AI72" s="6" t="b">
        <v>0</v>
      </c>
      <c r="AJ72" s="6" t="b">
        <v>0</v>
      </c>
      <c r="AK72" s="6" t="b">
        <v>1</v>
      </c>
      <c r="AL72" s="6" t="b">
        <v>1</v>
      </c>
      <c r="AM72" s="6" t="b">
        <v>1</v>
      </c>
      <c r="AN72" s="6" t="b">
        <v>0</v>
      </c>
      <c r="AO72" s="6" t="b">
        <v>0</v>
      </c>
      <c r="AP72" s="6" t="b">
        <v>0</v>
      </c>
      <c r="AQ72" s="6" t="b">
        <v>1</v>
      </c>
      <c r="AR72" s="6" t="b">
        <v>1</v>
      </c>
      <c r="AS72" s="6" t="b">
        <v>1</v>
      </c>
      <c r="AT72" s="6" t="s">
        <v>31</v>
      </c>
      <c r="AU72" s="6" t="s">
        <v>31</v>
      </c>
      <c r="AV72" s="6" t="s">
        <v>31</v>
      </c>
      <c r="AW72" s="7" t="s">
        <v>31</v>
      </c>
      <c r="AX72" s="6">
        <v>15</v>
      </c>
      <c r="AY72" s="5">
        <v>29</v>
      </c>
      <c r="AZ72" s="5">
        <f t="shared" si="2"/>
        <v>0.34090909090909088</v>
      </c>
      <c r="BA72" s="15">
        <f t="shared" si="3"/>
        <v>0.65909090909090906</v>
      </c>
      <c r="BB72" s="1"/>
    </row>
    <row r="73" spans="1:54" x14ac:dyDescent="0.3">
      <c r="A73" s="5">
        <v>37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1</v>
      </c>
      <c r="M73" s="6" t="b">
        <v>1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1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1</v>
      </c>
      <c r="AG73" s="6" t="b">
        <v>0</v>
      </c>
      <c r="AH73" s="6" t="b">
        <v>0</v>
      </c>
      <c r="AI73" s="6" t="b">
        <v>0</v>
      </c>
      <c r="AJ73" s="6" t="b">
        <v>1</v>
      </c>
      <c r="AK73" s="6" t="b">
        <v>0</v>
      </c>
      <c r="AL73" s="6" t="b">
        <v>0</v>
      </c>
      <c r="AM73" s="6"/>
      <c r="AN73" s="6"/>
      <c r="AO73" s="6"/>
      <c r="AP73" s="6"/>
      <c r="AQ73" s="6"/>
      <c r="AR73" s="6"/>
      <c r="AS73" s="6"/>
      <c r="AT73" s="6" t="s">
        <v>31</v>
      </c>
      <c r="AU73" s="6" t="s">
        <v>31</v>
      </c>
      <c r="AV73" s="6" t="s">
        <v>31</v>
      </c>
      <c r="AW73" s="7" t="s">
        <v>31</v>
      </c>
      <c r="AX73" s="6">
        <v>8</v>
      </c>
      <c r="AY73" s="5">
        <v>29</v>
      </c>
      <c r="AZ73" s="5">
        <f t="shared" si="2"/>
        <v>0.21621621621621623</v>
      </c>
      <c r="BA73" s="15">
        <f t="shared" si="3"/>
        <v>0.78378378378378377</v>
      </c>
      <c r="BB73" s="1"/>
    </row>
    <row r="74" spans="1:54" x14ac:dyDescent="0.3">
      <c r="A74" s="5">
        <v>40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1</v>
      </c>
      <c r="M74" s="6" t="b">
        <v>0</v>
      </c>
      <c r="N74" s="6" t="b">
        <v>0</v>
      </c>
      <c r="O74" s="6" t="b">
        <v>0</v>
      </c>
      <c r="P74" s="6" t="b">
        <v>1</v>
      </c>
      <c r="Q74" s="6" t="b">
        <v>1</v>
      </c>
      <c r="R74" s="6" t="b">
        <v>1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1</v>
      </c>
      <c r="AI74" s="6" t="b">
        <v>1</v>
      </c>
      <c r="AJ74" s="6" t="b">
        <v>1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/>
      <c r="AQ74" s="6"/>
      <c r="AR74" s="6"/>
      <c r="AS74" s="6"/>
      <c r="AT74" s="6" t="s">
        <v>31</v>
      </c>
      <c r="AU74" s="6" t="s">
        <v>31</v>
      </c>
      <c r="AV74" s="6" t="s">
        <v>31</v>
      </c>
      <c r="AW74" s="7" t="s">
        <v>31</v>
      </c>
      <c r="AX74" s="6">
        <v>7</v>
      </c>
      <c r="AY74" s="5">
        <v>33</v>
      </c>
      <c r="AZ74" s="5">
        <f t="shared" si="2"/>
        <v>0.17499999999999999</v>
      </c>
      <c r="BA74" s="15">
        <f t="shared" si="3"/>
        <v>0.82499999999999996</v>
      </c>
      <c r="BB74" s="1"/>
    </row>
    <row r="75" spans="1:54" x14ac:dyDescent="0.3">
      <c r="A75" s="5">
        <v>38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1</v>
      </c>
      <c r="H75" s="6" t="b">
        <v>0</v>
      </c>
      <c r="I75" s="6" t="b">
        <v>0</v>
      </c>
      <c r="J75" s="6" t="b">
        <v>1</v>
      </c>
      <c r="K75" s="6" t="b">
        <v>1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1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1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/>
      <c r="AO75" s="6"/>
      <c r="AP75" s="6"/>
      <c r="AQ75" s="6"/>
      <c r="AR75" s="6"/>
      <c r="AS75" s="6"/>
      <c r="AT75" s="6" t="s">
        <v>31</v>
      </c>
      <c r="AU75" s="6" t="s">
        <v>31</v>
      </c>
      <c r="AV75" s="6" t="s">
        <v>31</v>
      </c>
      <c r="AW75" s="7" t="s">
        <v>31</v>
      </c>
      <c r="AX75" s="6">
        <v>5</v>
      </c>
      <c r="AY75" s="5">
        <v>33</v>
      </c>
      <c r="AZ75" s="5">
        <f t="shared" si="2"/>
        <v>0.13157894736842105</v>
      </c>
      <c r="BA75" s="15">
        <f t="shared" si="3"/>
        <v>0.86842105263157898</v>
      </c>
      <c r="BB75" s="1"/>
    </row>
    <row r="76" spans="1:54" x14ac:dyDescent="0.3">
      <c r="A76" s="5">
        <v>41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1</v>
      </c>
      <c r="J76" s="6" t="b">
        <v>1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1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1</v>
      </c>
      <c r="AI76" s="6" t="b">
        <v>1</v>
      </c>
      <c r="AJ76" s="6" t="b">
        <v>0</v>
      </c>
      <c r="AK76" s="6" t="b">
        <v>0</v>
      </c>
      <c r="AL76" s="6" t="b">
        <v>0</v>
      </c>
      <c r="AM76" s="6" t="b">
        <v>0</v>
      </c>
      <c r="AN76" s="6" t="b">
        <v>0</v>
      </c>
      <c r="AO76" s="6" t="b">
        <v>0</v>
      </c>
      <c r="AP76" s="6" t="b">
        <v>0</v>
      </c>
      <c r="AQ76" s="6"/>
      <c r="AR76" s="6"/>
      <c r="AS76" s="6"/>
      <c r="AT76" s="6" t="s">
        <v>31</v>
      </c>
      <c r="AU76" s="6" t="s">
        <v>31</v>
      </c>
      <c r="AV76" s="6" t="s">
        <v>31</v>
      </c>
      <c r="AW76" s="7" t="s">
        <v>31</v>
      </c>
      <c r="AX76" s="6">
        <v>5</v>
      </c>
      <c r="AY76" s="5">
        <v>36</v>
      </c>
      <c r="AZ76" s="5">
        <f t="shared" si="2"/>
        <v>0.12195121951219512</v>
      </c>
      <c r="BA76" s="15">
        <f t="shared" si="3"/>
        <v>0.87804878048780488</v>
      </c>
      <c r="BB76" s="1"/>
    </row>
    <row r="77" spans="1:54" x14ac:dyDescent="0.3">
      <c r="A77" s="5">
        <v>40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1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1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1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1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 t="b">
        <v>0</v>
      </c>
      <c r="AO77" s="6" t="b">
        <v>0</v>
      </c>
      <c r="AP77" s="6"/>
      <c r="AQ77" s="6"/>
      <c r="AR77" s="6"/>
      <c r="AS77" s="6"/>
      <c r="AT77" s="6" t="s">
        <v>31</v>
      </c>
      <c r="AU77" s="6" t="s">
        <v>31</v>
      </c>
      <c r="AV77" s="6" t="s">
        <v>31</v>
      </c>
      <c r="AW77" s="7" t="s">
        <v>31</v>
      </c>
      <c r="AX77" s="6">
        <v>5</v>
      </c>
      <c r="AY77" s="5">
        <v>35</v>
      </c>
      <c r="AZ77" s="5">
        <f t="shared" si="2"/>
        <v>0.125</v>
      </c>
      <c r="BA77" s="15">
        <f t="shared" si="3"/>
        <v>0.875</v>
      </c>
      <c r="BB77" s="1"/>
    </row>
    <row r="78" spans="1:54" x14ac:dyDescent="0.3">
      <c r="A78" s="5">
        <v>37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1</v>
      </c>
      <c r="Q78" s="6" t="b">
        <v>0</v>
      </c>
      <c r="R78" s="6" t="b">
        <v>0</v>
      </c>
      <c r="S78" s="6" t="b">
        <v>0</v>
      </c>
      <c r="T78" s="6" t="b">
        <v>1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1</v>
      </c>
      <c r="AL78" s="6" t="b">
        <v>0</v>
      </c>
      <c r="AM78" s="6"/>
      <c r="AN78" s="6"/>
      <c r="AO78" s="6"/>
      <c r="AP78" s="6"/>
      <c r="AQ78" s="6"/>
      <c r="AR78" s="6"/>
      <c r="AS78" s="6"/>
      <c r="AT78" s="6" t="s">
        <v>31</v>
      </c>
      <c r="AU78" s="6" t="s">
        <v>31</v>
      </c>
      <c r="AV78" s="6" t="s">
        <v>31</v>
      </c>
      <c r="AW78" s="7" t="s">
        <v>31</v>
      </c>
      <c r="AX78" s="6">
        <v>3</v>
      </c>
      <c r="AY78" s="5">
        <v>34</v>
      </c>
      <c r="AZ78" s="5">
        <f t="shared" si="2"/>
        <v>8.1081081081081086E-2</v>
      </c>
      <c r="BA78" s="15">
        <f t="shared" si="3"/>
        <v>0.91891891891891897</v>
      </c>
      <c r="BB78" s="1"/>
    </row>
    <row r="79" spans="1:54" x14ac:dyDescent="0.3">
      <c r="A79" s="5">
        <v>40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1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1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1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1</v>
      </c>
      <c r="AP79" s="6"/>
      <c r="AQ79" s="6"/>
      <c r="AR79" s="6"/>
      <c r="AS79" s="6"/>
      <c r="AT79" s="6" t="s">
        <v>31</v>
      </c>
      <c r="AU79" s="6" t="s">
        <v>31</v>
      </c>
      <c r="AV79" s="6" t="s">
        <v>31</v>
      </c>
      <c r="AW79" s="7" t="s">
        <v>31</v>
      </c>
      <c r="AX79" s="6">
        <v>4</v>
      </c>
      <c r="AY79" s="5">
        <v>36</v>
      </c>
      <c r="AZ79" s="5">
        <f t="shared" si="2"/>
        <v>0.1</v>
      </c>
      <c r="BA79" s="15">
        <f t="shared" si="3"/>
        <v>0.9</v>
      </c>
      <c r="BB79" s="1"/>
    </row>
    <row r="80" spans="1:54" x14ac:dyDescent="0.3">
      <c r="A80" s="5">
        <v>37</v>
      </c>
      <c r="B80" s="5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1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1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1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6"/>
      <c r="AQ80" s="6"/>
      <c r="AR80" s="6"/>
      <c r="AS80" s="6"/>
      <c r="AT80" s="6" t="s">
        <v>31</v>
      </c>
      <c r="AU80" s="6" t="s">
        <v>31</v>
      </c>
      <c r="AV80" s="6" t="s">
        <v>31</v>
      </c>
      <c r="AW80" s="7" t="s">
        <v>31</v>
      </c>
      <c r="AX80" s="6">
        <v>3</v>
      </c>
      <c r="AY80" s="5">
        <v>34</v>
      </c>
      <c r="AZ80" s="5">
        <f t="shared" si="2"/>
        <v>8.1081081081081086E-2</v>
      </c>
      <c r="BA80" s="15">
        <f t="shared" si="3"/>
        <v>0.91891891891891897</v>
      </c>
      <c r="BB80" s="1"/>
    </row>
    <row r="81" spans="1:54" x14ac:dyDescent="0.3">
      <c r="A81" s="5">
        <v>35</v>
      </c>
      <c r="B81" s="5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1</v>
      </c>
      <c r="O81" s="6" t="b">
        <v>0</v>
      </c>
      <c r="P81" s="6" t="b">
        <v>0</v>
      </c>
      <c r="Q81" s="6" t="b">
        <v>1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/>
      <c r="AL81" s="6"/>
      <c r="AM81" s="6"/>
      <c r="AN81" s="6"/>
      <c r="AO81" s="6"/>
      <c r="AP81" s="6"/>
      <c r="AQ81" s="6"/>
      <c r="AR81" s="6"/>
      <c r="AS81" s="6"/>
      <c r="AT81" s="6" t="s">
        <v>31</v>
      </c>
      <c r="AU81" s="6" t="s">
        <v>31</v>
      </c>
      <c r="AV81" s="6" t="s">
        <v>31</v>
      </c>
      <c r="AW81" s="7" t="s">
        <v>31</v>
      </c>
      <c r="AX81" s="6">
        <v>2</v>
      </c>
      <c r="AY81" s="5">
        <v>33</v>
      </c>
      <c r="AZ81" s="5">
        <f t="shared" si="2"/>
        <v>5.7142857142857141E-2</v>
      </c>
      <c r="BA81" s="15">
        <f t="shared" si="3"/>
        <v>0.94285714285714284</v>
      </c>
      <c r="BB81" s="1"/>
    </row>
    <row r="82" spans="1:54" x14ac:dyDescent="0.3">
      <c r="A82" s="5">
        <v>37</v>
      </c>
      <c r="B82" s="5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1</v>
      </c>
      <c r="I82" s="6" t="b">
        <v>0</v>
      </c>
      <c r="J82" s="6" t="b">
        <v>0</v>
      </c>
      <c r="K82" s="6" t="b">
        <v>1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1</v>
      </c>
      <c r="AD82" s="6" t="b">
        <v>0</v>
      </c>
      <c r="AE82" s="6" t="b">
        <v>1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/>
      <c r="AN82" s="6"/>
      <c r="AO82" s="6"/>
      <c r="AP82" s="6"/>
      <c r="AQ82" s="6"/>
      <c r="AR82" s="6"/>
      <c r="AS82" s="6"/>
      <c r="AT82" s="6" t="s">
        <v>31</v>
      </c>
      <c r="AU82" s="6" t="s">
        <v>31</v>
      </c>
      <c r="AV82" s="6" t="s">
        <v>31</v>
      </c>
      <c r="AW82" s="7" t="s">
        <v>31</v>
      </c>
      <c r="AX82" s="6">
        <v>4</v>
      </c>
      <c r="AY82" s="5">
        <v>33</v>
      </c>
      <c r="AZ82" s="5">
        <f t="shared" si="2"/>
        <v>0.10810810810810811</v>
      </c>
      <c r="BA82" s="15">
        <f t="shared" si="3"/>
        <v>0.89189189189189189</v>
      </c>
      <c r="BB82" s="1"/>
    </row>
    <row r="83" spans="1:54" x14ac:dyDescent="0.3">
      <c r="A83" s="5">
        <v>39</v>
      </c>
      <c r="B83" s="5" t="b">
        <v>0</v>
      </c>
      <c r="C83" s="6" t="b">
        <v>0</v>
      </c>
      <c r="D83" s="6" t="b">
        <v>0</v>
      </c>
      <c r="E83" s="6" t="b">
        <v>0</v>
      </c>
      <c r="F83" s="6" t="b">
        <v>1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1</v>
      </c>
      <c r="U83" s="6" t="b">
        <v>0</v>
      </c>
      <c r="V83" s="6" t="b">
        <v>1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1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/>
      <c r="AQ83" s="6"/>
      <c r="AR83" s="6"/>
      <c r="AS83" s="6"/>
      <c r="AT83" s="6" t="s">
        <v>31</v>
      </c>
      <c r="AU83" s="6" t="s">
        <v>31</v>
      </c>
      <c r="AV83" s="6" t="s">
        <v>31</v>
      </c>
      <c r="AW83" s="7" t="s">
        <v>31</v>
      </c>
      <c r="AX83" s="6">
        <v>4</v>
      </c>
      <c r="AY83" s="5">
        <v>35</v>
      </c>
      <c r="AZ83" s="5">
        <f t="shared" si="2"/>
        <v>0.10256410256410256</v>
      </c>
      <c r="BA83" s="15">
        <f t="shared" si="3"/>
        <v>0.89743589743589747</v>
      </c>
      <c r="BB83" s="1"/>
    </row>
    <row r="84" spans="1:54" x14ac:dyDescent="0.3">
      <c r="A84" s="5">
        <v>43</v>
      </c>
      <c r="B84" s="5" t="b">
        <v>0</v>
      </c>
      <c r="C84" s="6" t="b">
        <v>0</v>
      </c>
      <c r="D84" s="6" t="b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1</v>
      </c>
      <c r="Q84" s="6" t="b">
        <v>1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1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1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b">
        <v>0</v>
      </c>
      <c r="AQ84" s="6" t="b">
        <v>0</v>
      </c>
      <c r="AR84" s="6" t="b">
        <v>0</v>
      </c>
      <c r="AS84" s="6"/>
      <c r="AT84" s="6" t="s">
        <v>31</v>
      </c>
      <c r="AU84" s="6" t="s">
        <v>31</v>
      </c>
      <c r="AV84" s="6" t="s">
        <v>31</v>
      </c>
      <c r="AW84" s="7" t="s">
        <v>31</v>
      </c>
      <c r="AX84" s="6">
        <v>5</v>
      </c>
      <c r="AY84" s="5">
        <v>38</v>
      </c>
      <c r="AZ84" s="5">
        <f t="shared" si="2"/>
        <v>0.11627906976744186</v>
      </c>
      <c r="BA84" s="15">
        <f t="shared" si="3"/>
        <v>0.88372093023255816</v>
      </c>
      <c r="BB84" s="1"/>
    </row>
    <row r="85" spans="1:54" x14ac:dyDescent="0.3">
      <c r="A85" s="5">
        <v>36</v>
      </c>
      <c r="B85" s="5" t="b">
        <v>0</v>
      </c>
      <c r="C85" s="6" t="b">
        <v>0</v>
      </c>
      <c r="D85" s="6" t="b">
        <v>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1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1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1</v>
      </c>
      <c r="AK85" s="6" t="b">
        <v>0</v>
      </c>
      <c r="AL85" s="6"/>
      <c r="AM85" s="6"/>
      <c r="AN85" s="6"/>
      <c r="AO85" s="6"/>
      <c r="AP85" s="6"/>
      <c r="AQ85" s="6"/>
      <c r="AR85" s="6"/>
      <c r="AS85" s="6"/>
      <c r="AT85" s="6" t="s">
        <v>31</v>
      </c>
      <c r="AU85" s="6" t="s">
        <v>31</v>
      </c>
      <c r="AV85" s="6" t="s">
        <v>31</v>
      </c>
      <c r="AW85" s="7" t="s">
        <v>31</v>
      </c>
      <c r="AX85" s="6">
        <v>4</v>
      </c>
      <c r="AY85" s="5">
        <v>32</v>
      </c>
      <c r="AZ85" s="5">
        <f t="shared" si="2"/>
        <v>0.1111111111111111</v>
      </c>
      <c r="BA85" s="15">
        <f t="shared" si="3"/>
        <v>0.88888888888888884</v>
      </c>
      <c r="BB85" s="1"/>
    </row>
    <row r="86" spans="1:54" x14ac:dyDescent="0.3">
      <c r="A86" s="5">
        <v>37</v>
      </c>
      <c r="B86" s="5" t="b">
        <v>0</v>
      </c>
      <c r="C86" s="6" t="b">
        <v>0</v>
      </c>
      <c r="D86" s="6" t="b">
        <v>1</v>
      </c>
      <c r="E86" s="6" t="b">
        <v>0</v>
      </c>
      <c r="F86" s="6" t="b">
        <v>0</v>
      </c>
      <c r="G86" s="6" t="b">
        <v>0</v>
      </c>
      <c r="H86" s="6" t="b">
        <v>1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1</v>
      </c>
      <c r="AC86" s="6" t="b">
        <v>0</v>
      </c>
      <c r="AD86" s="6" t="b">
        <v>0</v>
      </c>
      <c r="AE86" s="6" t="b">
        <v>0</v>
      </c>
      <c r="AF86" s="6" t="b">
        <v>1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/>
      <c r="AN86" s="6"/>
      <c r="AO86" s="6"/>
      <c r="AP86" s="6"/>
      <c r="AQ86" s="6"/>
      <c r="AR86" s="6"/>
      <c r="AS86" s="6"/>
      <c r="AT86" s="6" t="s">
        <v>31</v>
      </c>
      <c r="AU86" s="6" t="s">
        <v>31</v>
      </c>
      <c r="AV86" s="6" t="s">
        <v>31</v>
      </c>
      <c r="AW86" s="7" t="s">
        <v>31</v>
      </c>
      <c r="AX86" s="6">
        <v>4</v>
      </c>
      <c r="AY86" s="5">
        <v>33</v>
      </c>
      <c r="AZ86" s="5">
        <f t="shared" si="2"/>
        <v>0.10810810810810811</v>
      </c>
      <c r="BA86" s="15">
        <f t="shared" si="3"/>
        <v>0.89189189189189189</v>
      </c>
      <c r="BB86" s="1"/>
    </row>
    <row r="87" spans="1:54" x14ac:dyDescent="0.3">
      <c r="A87" s="5">
        <v>37</v>
      </c>
      <c r="B87" s="5" t="b">
        <v>0</v>
      </c>
      <c r="C87" s="6" t="b">
        <v>1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1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1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/>
      <c r="AN87" s="6"/>
      <c r="AO87" s="6"/>
      <c r="AP87" s="6"/>
      <c r="AQ87" s="6"/>
      <c r="AR87" s="6"/>
      <c r="AS87" s="6"/>
      <c r="AT87" s="6" t="s">
        <v>31</v>
      </c>
      <c r="AU87" s="6" t="s">
        <v>31</v>
      </c>
      <c r="AV87" s="6" t="s">
        <v>31</v>
      </c>
      <c r="AW87" s="7" t="s">
        <v>31</v>
      </c>
      <c r="AX87" s="6">
        <v>3</v>
      </c>
      <c r="AY87" s="5">
        <v>34</v>
      </c>
      <c r="AZ87" s="5">
        <f t="shared" si="2"/>
        <v>8.1081081081081086E-2</v>
      </c>
      <c r="BA87" s="15">
        <f t="shared" si="3"/>
        <v>0.91891891891891897</v>
      </c>
      <c r="BB87" s="1"/>
    </row>
    <row r="88" spans="1:54" x14ac:dyDescent="0.3">
      <c r="A88" s="5">
        <v>33</v>
      </c>
      <c r="B88" s="5" t="b">
        <v>0</v>
      </c>
      <c r="C88" s="6" t="b">
        <v>1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1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1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1</v>
      </c>
      <c r="AE88" s="6" t="b">
        <v>0</v>
      </c>
      <c r="AF88" s="6" t="b">
        <v>0</v>
      </c>
      <c r="AG88" s="6" t="b">
        <v>0</v>
      </c>
      <c r="AH88" s="6" t="b">
        <v>0</v>
      </c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 t="s">
        <v>31</v>
      </c>
      <c r="AU88" s="6" t="s">
        <v>31</v>
      </c>
      <c r="AV88" s="6" t="s">
        <v>31</v>
      </c>
      <c r="AW88" s="7" t="s">
        <v>31</v>
      </c>
      <c r="AX88" s="6">
        <v>4</v>
      </c>
      <c r="AY88" s="5">
        <v>29</v>
      </c>
      <c r="AZ88" s="5">
        <f t="shared" si="2"/>
        <v>0.12121212121212122</v>
      </c>
      <c r="BA88" s="15">
        <f t="shared" si="3"/>
        <v>0.87878787878787878</v>
      </c>
      <c r="BB88" s="1"/>
    </row>
    <row r="89" spans="1:54" x14ac:dyDescent="0.3">
      <c r="A89" s="5">
        <v>30</v>
      </c>
      <c r="B89" s="5" t="b">
        <v>0</v>
      </c>
      <c r="C89" s="6" t="b">
        <v>1</v>
      </c>
      <c r="D89" s="6" t="b">
        <v>0</v>
      </c>
      <c r="E89" s="6" t="b">
        <v>0</v>
      </c>
      <c r="F89" s="6" t="b">
        <v>0</v>
      </c>
      <c r="G89" s="6" t="b">
        <v>1</v>
      </c>
      <c r="H89" s="6" t="b">
        <v>0</v>
      </c>
      <c r="I89" s="6" t="b">
        <v>0</v>
      </c>
      <c r="J89" s="6" t="b">
        <v>1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1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 t="s">
        <v>31</v>
      </c>
      <c r="AU89" s="6" t="s">
        <v>31</v>
      </c>
      <c r="AV89" s="6" t="s">
        <v>31</v>
      </c>
      <c r="AW89" s="7" t="s">
        <v>31</v>
      </c>
      <c r="AX89" s="6">
        <v>4</v>
      </c>
      <c r="AY89" s="5">
        <v>26</v>
      </c>
      <c r="AZ89" s="5">
        <f t="shared" si="2"/>
        <v>0.13333333333333333</v>
      </c>
      <c r="BA89" s="15">
        <f t="shared" si="3"/>
        <v>0.8666666666666667</v>
      </c>
      <c r="BB89" s="1"/>
    </row>
    <row r="90" spans="1:54" x14ac:dyDescent="0.3">
      <c r="A90" s="5">
        <v>37</v>
      </c>
      <c r="B90" s="5" t="b">
        <v>0</v>
      </c>
      <c r="C90" s="6" t="b">
        <v>1</v>
      </c>
      <c r="D90" s="6" t="b">
        <v>0</v>
      </c>
      <c r="E90" s="6" t="b">
        <v>0</v>
      </c>
      <c r="F90" s="6" t="b">
        <v>0</v>
      </c>
      <c r="G90" s="6" t="b">
        <v>1</v>
      </c>
      <c r="H90" s="6" t="b">
        <v>0</v>
      </c>
      <c r="I90" s="6" t="b">
        <v>0</v>
      </c>
      <c r="J90" s="6" t="b">
        <v>1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1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1</v>
      </c>
      <c r="AC90" s="6" t="b">
        <v>0</v>
      </c>
      <c r="AD90" s="6" t="b">
        <v>0</v>
      </c>
      <c r="AE90" s="6" t="b">
        <v>1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/>
      <c r="AN90" s="6"/>
      <c r="AO90" s="6"/>
      <c r="AP90" s="6"/>
      <c r="AQ90" s="6"/>
      <c r="AR90" s="6"/>
      <c r="AS90" s="6"/>
      <c r="AT90" s="6" t="s">
        <v>31</v>
      </c>
      <c r="AU90" s="6" t="s">
        <v>31</v>
      </c>
      <c r="AV90" s="6" t="s">
        <v>31</v>
      </c>
      <c r="AW90" s="7" t="s">
        <v>31</v>
      </c>
      <c r="AX90" s="6">
        <v>6</v>
      </c>
      <c r="AY90" s="5">
        <v>31</v>
      </c>
      <c r="AZ90" s="5">
        <f t="shared" si="2"/>
        <v>0.16216216216216217</v>
      </c>
      <c r="BA90" s="15">
        <f t="shared" si="3"/>
        <v>0.83783783783783783</v>
      </c>
      <c r="BB90" s="1"/>
    </row>
    <row r="91" spans="1:54" x14ac:dyDescent="0.3">
      <c r="A91" s="5">
        <v>39</v>
      </c>
      <c r="B91" s="5" t="b">
        <v>0</v>
      </c>
      <c r="C91" s="6" t="b">
        <v>1</v>
      </c>
      <c r="D91" s="6" t="b">
        <v>0</v>
      </c>
      <c r="E91" s="6" t="b">
        <v>0</v>
      </c>
      <c r="F91" s="6" t="b">
        <v>0</v>
      </c>
      <c r="G91" s="6" t="b">
        <v>1</v>
      </c>
      <c r="H91" s="6" t="b">
        <v>0</v>
      </c>
      <c r="I91" s="6" t="b">
        <v>0</v>
      </c>
      <c r="J91" s="6" t="b">
        <v>1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1</v>
      </c>
      <c r="W91" s="6" t="b">
        <v>0</v>
      </c>
      <c r="X91" s="6" t="b">
        <v>1</v>
      </c>
      <c r="Y91" s="6" t="b">
        <v>0</v>
      </c>
      <c r="Z91" s="6" t="b">
        <v>1</v>
      </c>
      <c r="AA91" s="6" t="b">
        <v>0</v>
      </c>
      <c r="AB91" s="6" t="b">
        <v>0</v>
      </c>
      <c r="AC91" s="6" t="b">
        <v>0</v>
      </c>
      <c r="AD91" s="6" t="b">
        <v>1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1</v>
      </c>
      <c r="AL91" s="6" t="b">
        <v>1</v>
      </c>
      <c r="AM91" s="6" t="b">
        <v>0</v>
      </c>
      <c r="AN91" s="6" t="b">
        <v>0</v>
      </c>
      <c r="AO91" s="6"/>
      <c r="AP91" s="6"/>
      <c r="AQ91" s="6"/>
      <c r="AR91" s="6"/>
      <c r="AS91" s="6"/>
      <c r="AT91" s="6" t="s">
        <v>31</v>
      </c>
      <c r="AU91" s="6" t="s">
        <v>31</v>
      </c>
      <c r="AV91" s="6" t="s">
        <v>31</v>
      </c>
      <c r="AW91" s="7" t="s">
        <v>31</v>
      </c>
      <c r="AX91" s="6">
        <v>9</v>
      </c>
      <c r="AY91" s="5">
        <v>30</v>
      </c>
      <c r="AZ91" s="5">
        <f t="shared" si="2"/>
        <v>0.23076923076923078</v>
      </c>
      <c r="BA91" s="15">
        <f t="shared" si="3"/>
        <v>0.76923076923076927</v>
      </c>
      <c r="BB91" s="1"/>
    </row>
    <row r="92" spans="1:54" x14ac:dyDescent="0.3">
      <c r="A92" s="5">
        <v>44</v>
      </c>
      <c r="B92" s="5" t="b">
        <v>0</v>
      </c>
      <c r="C92" s="6" t="b">
        <v>1</v>
      </c>
      <c r="D92" s="6" t="b">
        <v>0</v>
      </c>
      <c r="E92" s="6" t="b">
        <v>0</v>
      </c>
      <c r="F92" s="6" t="b">
        <v>0</v>
      </c>
      <c r="G92" s="6" t="b">
        <v>1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1</v>
      </c>
      <c r="S92" s="6" t="b">
        <v>1</v>
      </c>
      <c r="T92" s="6" t="b">
        <v>0</v>
      </c>
      <c r="U92" s="6" t="b">
        <v>1</v>
      </c>
      <c r="V92" s="6" t="b">
        <v>0</v>
      </c>
      <c r="W92" s="6" t="b">
        <v>0</v>
      </c>
      <c r="X92" s="6" t="b">
        <v>0</v>
      </c>
      <c r="Y92" s="6" t="b">
        <v>1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1</v>
      </c>
      <c r="AE92" s="6" t="b">
        <v>1</v>
      </c>
      <c r="AF92" s="6" t="b">
        <v>0</v>
      </c>
      <c r="AG92" s="6" t="b">
        <v>1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1</v>
      </c>
      <c r="AO92" s="6" t="b">
        <v>0</v>
      </c>
      <c r="AP92" s="6" t="b">
        <v>1</v>
      </c>
      <c r="AQ92" s="6" t="b">
        <v>0</v>
      </c>
      <c r="AR92" s="6" t="b">
        <v>0</v>
      </c>
      <c r="AS92" s="6" t="b">
        <v>0</v>
      </c>
      <c r="AT92" s="6" t="s">
        <v>31</v>
      </c>
      <c r="AU92" s="6" t="s">
        <v>31</v>
      </c>
      <c r="AV92" s="6" t="s">
        <v>31</v>
      </c>
      <c r="AW92" s="7" t="s">
        <v>31</v>
      </c>
      <c r="AX92" s="6">
        <v>11</v>
      </c>
      <c r="AY92" s="5">
        <v>33</v>
      </c>
      <c r="AZ92" s="5">
        <f t="shared" si="2"/>
        <v>0.25</v>
      </c>
      <c r="BA92" s="15">
        <f t="shared" si="3"/>
        <v>0.75</v>
      </c>
      <c r="BB92" s="1"/>
    </row>
    <row r="93" spans="1:54" x14ac:dyDescent="0.3">
      <c r="A93" s="5">
        <v>41</v>
      </c>
      <c r="B93" s="5" t="b">
        <v>0</v>
      </c>
      <c r="C93" s="6" t="b">
        <v>1</v>
      </c>
      <c r="D93" s="6" t="b">
        <v>0</v>
      </c>
      <c r="E93" s="6" t="b">
        <v>0</v>
      </c>
      <c r="F93" s="6" t="b">
        <v>0</v>
      </c>
      <c r="G93" s="6" t="b">
        <v>1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1</v>
      </c>
      <c r="P93" s="6" t="b">
        <v>0</v>
      </c>
      <c r="Q93" s="6" t="b">
        <v>1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1</v>
      </c>
      <c r="X93" s="6" t="b">
        <v>1</v>
      </c>
      <c r="Y93" s="6" t="b">
        <v>1</v>
      </c>
      <c r="Z93" s="6" t="b">
        <v>0</v>
      </c>
      <c r="AA93" s="6" t="b">
        <v>0</v>
      </c>
      <c r="AB93" s="6" t="b">
        <v>1</v>
      </c>
      <c r="AC93" s="6" t="b">
        <v>1</v>
      </c>
      <c r="AD93" s="6" t="b">
        <v>0</v>
      </c>
      <c r="AE93" s="6" t="b">
        <v>0</v>
      </c>
      <c r="AF93" s="6" t="b">
        <v>0</v>
      </c>
      <c r="AG93" s="6" t="b">
        <v>1</v>
      </c>
      <c r="AH93" s="6" t="b">
        <v>0</v>
      </c>
      <c r="AI93" s="6" t="b">
        <v>0</v>
      </c>
      <c r="AJ93" s="6" t="b">
        <v>0</v>
      </c>
      <c r="AK93" s="6" t="b">
        <v>0</v>
      </c>
      <c r="AL93" s="6" t="b">
        <v>0</v>
      </c>
      <c r="AM93" s="6" t="b">
        <v>0</v>
      </c>
      <c r="AN93" s="6" t="b">
        <v>1</v>
      </c>
      <c r="AO93" s="6" t="b">
        <v>0</v>
      </c>
      <c r="AP93" s="6" t="b">
        <v>0</v>
      </c>
      <c r="AQ93" s="6"/>
      <c r="AR93" s="6"/>
      <c r="AS93" s="6"/>
      <c r="AT93" s="6" t="s">
        <v>31</v>
      </c>
      <c r="AU93" s="6" t="s">
        <v>31</v>
      </c>
      <c r="AV93" s="6" t="s">
        <v>31</v>
      </c>
      <c r="AW93" s="7" t="s">
        <v>31</v>
      </c>
      <c r="AX93" s="6">
        <v>11</v>
      </c>
      <c r="AY93" s="5">
        <v>30</v>
      </c>
      <c r="AZ93" s="5">
        <f t="shared" si="2"/>
        <v>0.26829268292682928</v>
      </c>
      <c r="BA93" s="15">
        <f t="shared" si="3"/>
        <v>0.73170731707317072</v>
      </c>
      <c r="BB93" s="1"/>
    </row>
    <row r="94" spans="1:54" x14ac:dyDescent="0.3">
      <c r="A94" s="5">
        <v>40</v>
      </c>
      <c r="B94" s="5" t="b">
        <v>0</v>
      </c>
      <c r="C94" s="6" t="b">
        <v>1</v>
      </c>
      <c r="D94" s="6" t="b">
        <v>0</v>
      </c>
      <c r="E94" s="6" t="b">
        <v>0</v>
      </c>
      <c r="F94" s="6" t="b">
        <v>0</v>
      </c>
      <c r="G94" s="6" t="b">
        <v>1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1</v>
      </c>
      <c r="Q94" s="6" t="b">
        <v>1</v>
      </c>
      <c r="R94" s="6" t="b">
        <v>1</v>
      </c>
      <c r="S94" s="6" t="b">
        <v>0</v>
      </c>
      <c r="T94" s="6" t="b">
        <v>0</v>
      </c>
      <c r="U94" s="6" t="b">
        <v>1</v>
      </c>
      <c r="V94" s="6" t="b">
        <v>0</v>
      </c>
      <c r="W94" s="6" t="b">
        <v>1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1</v>
      </c>
      <c r="AE94" s="6" t="b">
        <v>0</v>
      </c>
      <c r="AF94" s="6" t="b">
        <v>1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 t="b">
        <v>0</v>
      </c>
      <c r="AM94" s="6" t="b">
        <v>0</v>
      </c>
      <c r="AN94" s="6" t="b">
        <v>0</v>
      </c>
      <c r="AO94" s="6" t="b">
        <v>0</v>
      </c>
      <c r="AP94" s="6"/>
      <c r="AQ94" s="6"/>
      <c r="AR94" s="6"/>
      <c r="AS94" s="6"/>
      <c r="AT94" s="6" t="s">
        <v>31</v>
      </c>
      <c r="AU94" s="6" t="s">
        <v>31</v>
      </c>
      <c r="AV94" s="6" t="s">
        <v>31</v>
      </c>
      <c r="AW94" s="7" t="s">
        <v>31</v>
      </c>
      <c r="AX94" s="6">
        <v>9</v>
      </c>
      <c r="AY94" s="5">
        <v>31</v>
      </c>
      <c r="AZ94" s="5">
        <f t="shared" si="2"/>
        <v>0.22500000000000001</v>
      </c>
      <c r="BA94" s="15">
        <f t="shared" si="3"/>
        <v>0.77500000000000002</v>
      </c>
      <c r="BB94" s="1"/>
    </row>
    <row r="95" spans="1:54" x14ac:dyDescent="0.3">
      <c r="A95" s="5">
        <v>43</v>
      </c>
      <c r="B95" s="5" t="b">
        <v>0</v>
      </c>
      <c r="C95" s="6" t="b">
        <v>1</v>
      </c>
      <c r="D95" s="6" t="b">
        <v>0</v>
      </c>
      <c r="E95" s="6" t="b">
        <v>0</v>
      </c>
      <c r="F95" s="6" t="b">
        <v>0</v>
      </c>
      <c r="G95" s="6" t="b">
        <v>1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1</v>
      </c>
      <c r="Q95" s="6" t="b">
        <v>1</v>
      </c>
      <c r="R95" s="6" t="b">
        <v>1</v>
      </c>
      <c r="S95" s="6" t="b">
        <v>0</v>
      </c>
      <c r="T95" s="6" t="b">
        <v>1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1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1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1</v>
      </c>
      <c r="AM95" s="6" t="b">
        <v>1</v>
      </c>
      <c r="AN95" s="6" t="b">
        <v>1</v>
      </c>
      <c r="AO95" s="6" t="b">
        <v>0</v>
      </c>
      <c r="AP95" s="6" t="b">
        <v>0</v>
      </c>
      <c r="AQ95" s="6" t="b">
        <v>0</v>
      </c>
      <c r="AR95" s="6" t="b">
        <v>0</v>
      </c>
      <c r="AS95" s="6"/>
      <c r="AT95" s="6" t="s">
        <v>31</v>
      </c>
      <c r="AU95" s="6" t="s">
        <v>31</v>
      </c>
      <c r="AV95" s="6" t="s">
        <v>31</v>
      </c>
      <c r="AW95" s="7" t="s">
        <v>31</v>
      </c>
      <c r="AX95" s="6">
        <v>11</v>
      </c>
      <c r="AY95" s="5">
        <v>32</v>
      </c>
      <c r="AZ95" s="5">
        <f t="shared" si="2"/>
        <v>0.2558139534883721</v>
      </c>
      <c r="BA95" s="15">
        <f t="shared" si="3"/>
        <v>0.7441860465116279</v>
      </c>
      <c r="BB95" s="1"/>
    </row>
    <row r="96" spans="1:54" x14ac:dyDescent="0.3">
      <c r="A96" s="5">
        <v>38</v>
      </c>
      <c r="B96" s="5" t="b">
        <v>0</v>
      </c>
      <c r="C96" s="6" t="b">
        <v>1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1</v>
      </c>
      <c r="K96" s="6" t="b">
        <v>1</v>
      </c>
      <c r="L96" s="6" t="b">
        <v>0</v>
      </c>
      <c r="M96" s="6" t="b">
        <v>0</v>
      </c>
      <c r="N96" s="6" t="b">
        <v>0</v>
      </c>
      <c r="O96" s="6" t="b">
        <v>1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1</v>
      </c>
      <c r="V96" s="6" t="b">
        <v>0</v>
      </c>
      <c r="W96" s="6" t="b">
        <v>0</v>
      </c>
      <c r="X96" s="6" t="b">
        <v>0</v>
      </c>
      <c r="Y96" s="6" t="b">
        <v>1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1</v>
      </c>
      <c r="AE96" s="6" t="b">
        <v>0</v>
      </c>
      <c r="AF96" s="6" t="b">
        <v>1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 t="b">
        <v>0</v>
      </c>
      <c r="AN96" s="6"/>
      <c r="AO96" s="6"/>
      <c r="AP96" s="6"/>
      <c r="AQ96" s="6"/>
      <c r="AR96" s="6"/>
      <c r="AS96" s="6"/>
      <c r="AT96" s="6" t="s">
        <v>31</v>
      </c>
      <c r="AU96" s="6" t="s">
        <v>31</v>
      </c>
      <c r="AV96" s="6" t="s">
        <v>31</v>
      </c>
      <c r="AW96" s="7" t="s">
        <v>31</v>
      </c>
      <c r="AX96" s="6">
        <v>8</v>
      </c>
      <c r="AY96" s="5">
        <v>30</v>
      </c>
      <c r="AZ96" s="5">
        <f t="shared" si="2"/>
        <v>0.21052631578947367</v>
      </c>
      <c r="BA96" s="15">
        <f t="shared" si="3"/>
        <v>0.78947368421052633</v>
      </c>
      <c r="BB96" s="1"/>
    </row>
    <row r="97" spans="1:54" x14ac:dyDescent="0.3">
      <c r="A97" s="5">
        <v>41</v>
      </c>
      <c r="B97" s="5" t="b">
        <v>0</v>
      </c>
      <c r="C97" s="6" t="b">
        <v>1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1</v>
      </c>
      <c r="I97" s="6" t="b">
        <v>0</v>
      </c>
      <c r="J97" s="6" t="b">
        <v>1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1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 t="b">
        <v>0</v>
      </c>
      <c r="AP97" s="6" t="b">
        <v>0</v>
      </c>
      <c r="AQ97" s="6"/>
      <c r="AR97" s="6"/>
      <c r="AS97" s="6"/>
      <c r="AT97" s="6" t="s">
        <v>31</v>
      </c>
      <c r="AU97" s="6" t="s">
        <v>31</v>
      </c>
      <c r="AV97" s="6" t="s">
        <v>31</v>
      </c>
      <c r="AW97" s="7" t="s">
        <v>31</v>
      </c>
      <c r="AX97" s="6">
        <v>4</v>
      </c>
      <c r="AY97" s="5">
        <v>37</v>
      </c>
      <c r="AZ97" s="5">
        <f t="shared" si="2"/>
        <v>9.7560975609756101E-2</v>
      </c>
      <c r="BA97" s="15">
        <f t="shared" si="3"/>
        <v>0.90243902439024393</v>
      </c>
      <c r="BB97" s="1"/>
    </row>
    <row r="98" spans="1:54" x14ac:dyDescent="0.3">
      <c r="A98" s="5">
        <v>36</v>
      </c>
      <c r="B98" s="5" t="b">
        <v>1</v>
      </c>
      <c r="C98" s="6" t="b">
        <v>0</v>
      </c>
      <c r="D98" s="6" t="b">
        <v>0</v>
      </c>
      <c r="E98" s="6" t="b">
        <v>1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1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/>
      <c r="AM98" s="6"/>
      <c r="AN98" s="6"/>
      <c r="AO98" s="6"/>
      <c r="AP98" s="6"/>
      <c r="AQ98" s="6"/>
      <c r="AR98" s="6"/>
      <c r="AS98" s="6"/>
      <c r="AT98" s="6" t="s">
        <v>31</v>
      </c>
      <c r="AU98" s="6" t="s">
        <v>31</v>
      </c>
      <c r="AV98" s="6" t="s">
        <v>31</v>
      </c>
      <c r="AW98" s="7" t="s">
        <v>31</v>
      </c>
      <c r="AX98" s="6">
        <v>3</v>
      </c>
      <c r="AY98" s="5">
        <v>33</v>
      </c>
      <c r="AZ98" s="5">
        <f t="shared" si="2"/>
        <v>8.3333333333333329E-2</v>
      </c>
      <c r="BA98" s="15">
        <f t="shared" si="3"/>
        <v>0.91666666666666663</v>
      </c>
      <c r="BB98" s="1"/>
    </row>
    <row r="99" spans="1:54" ht="15" thickBot="1" x14ac:dyDescent="0.35">
      <c r="A99" s="8">
        <v>36</v>
      </c>
      <c r="B99" s="8" t="b">
        <v>1</v>
      </c>
      <c r="C99" s="9" t="b">
        <v>0</v>
      </c>
      <c r="D99" s="9" t="b">
        <v>0</v>
      </c>
      <c r="E99" s="9" t="b">
        <v>1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1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/>
      <c r="AM99" s="9"/>
      <c r="AN99" s="9"/>
      <c r="AO99" s="9"/>
      <c r="AP99" s="9"/>
      <c r="AQ99" s="9"/>
      <c r="AR99" s="9"/>
      <c r="AS99" s="9"/>
      <c r="AT99" s="9" t="s">
        <v>31</v>
      </c>
      <c r="AU99" s="9" t="s">
        <v>31</v>
      </c>
      <c r="AV99" s="9" t="s">
        <v>31</v>
      </c>
      <c r="AW99" s="10" t="s">
        <v>31</v>
      </c>
      <c r="AX99" s="9">
        <v>3</v>
      </c>
      <c r="AY99" s="8">
        <v>33</v>
      </c>
      <c r="AZ99" s="5">
        <f t="shared" si="2"/>
        <v>8.3333333333333329E-2</v>
      </c>
      <c r="BA99" s="15">
        <f t="shared" si="3"/>
        <v>0.91666666666666663</v>
      </c>
      <c r="BB99" s="1"/>
    </row>
    <row r="100" spans="1:54" ht="15" thickBot="1" x14ac:dyDescent="0.35">
      <c r="A100" s="67" t="s">
        <v>50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1"/>
      <c r="BB100" s="1"/>
    </row>
    <row r="101" spans="1:54" ht="15" thickBot="1" x14ac:dyDescent="0.35">
      <c r="A101" s="14" t="s">
        <v>47</v>
      </c>
      <c r="B101" s="2">
        <v>1</v>
      </c>
      <c r="C101" s="3">
        <v>2</v>
      </c>
      <c r="D101" s="3">
        <v>3</v>
      </c>
      <c r="E101" s="3">
        <v>4</v>
      </c>
      <c r="F101" s="3">
        <v>5</v>
      </c>
      <c r="G101" s="3">
        <v>6</v>
      </c>
      <c r="H101" s="3">
        <v>7</v>
      </c>
      <c r="I101" s="3">
        <v>8</v>
      </c>
      <c r="J101" s="3">
        <v>9</v>
      </c>
      <c r="K101" s="3">
        <v>10</v>
      </c>
      <c r="L101" s="3">
        <v>11</v>
      </c>
      <c r="M101" s="3">
        <v>12</v>
      </c>
      <c r="N101" s="3">
        <v>13</v>
      </c>
      <c r="O101" s="3">
        <v>14</v>
      </c>
      <c r="P101" s="3">
        <v>15</v>
      </c>
      <c r="Q101" s="3">
        <v>16</v>
      </c>
      <c r="R101" s="3">
        <v>17</v>
      </c>
      <c r="S101" s="3">
        <v>18</v>
      </c>
      <c r="T101" s="3">
        <v>19</v>
      </c>
      <c r="U101" s="3">
        <v>20</v>
      </c>
      <c r="V101" s="3">
        <v>21</v>
      </c>
      <c r="W101" s="3">
        <v>22</v>
      </c>
      <c r="X101" s="3">
        <v>23</v>
      </c>
      <c r="Y101" s="3">
        <v>24</v>
      </c>
      <c r="Z101" s="3">
        <v>25</v>
      </c>
      <c r="AA101" s="3">
        <v>26</v>
      </c>
      <c r="AB101" s="3">
        <v>27</v>
      </c>
      <c r="AC101" s="3">
        <v>28</v>
      </c>
      <c r="AD101" s="3">
        <v>29</v>
      </c>
      <c r="AE101" s="3">
        <v>30</v>
      </c>
      <c r="AF101" s="3">
        <v>31</v>
      </c>
      <c r="AG101" s="3">
        <v>32</v>
      </c>
      <c r="AH101" s="3">
        <v>33</v>
      </c>
      <c r="AI101" s="3">
        <v>34</v>
      </c>
      <c r="AJ101" s="3">
        <v>35</v>
      </c>
      <c r="AK101" s="3">
        <v>36</v>
      </c>
      <c r="AL101" s="3">
        <v>37</v>
      </c>
      <c r="AM101" s="3">
        <v>38</v>
      </c>
      <c r="AN101" s="3">
        <v>39</v>
      </c>
      <c r="AO101" s="3">
        <v>40</v>
      </c>
      <c r="AP101" s="3">
        <v>41</v>
      </c>
      <c r="AQ101" s="3">
        <v>42</v>
      </c>
      <c r="AR101" s="3">
        <v>43</v>
      </c>
      <c r="AS101" s="3">
        <v>44</v>
      </c>
      <c r="AT101" s="3">
        <v>45</v>
      </c>
      <c r="AU101" s="3">
        <v>46</v>
      </c>
      <c r="AV101" s="4">
        <v>47</v>
      </c>
      <c r="AW101" s="11" t="s">
        <v>42</v>
      </c>
      <c r="AX101" s="11" t="s">
        <v>43</v>
      </c>
      <c r="AY101" s="11" t="s">
        <v>44</v>
      </c>
      <c r="AZ101" s="11" t="s">
        <v>45</v>
      </c>
      <c r="BA101" s="1"/>
      <c r="BB101" s="1"/>
    </row>
    <row r="102" spans="1:54" x14ac:dyDescent="0.3">
      <c r="A102" s="5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/>
      <c r="AR102" s="3"/>
      <c r="AS102" s="3"/>
      <c r="AT102" s="3" t="s">
        <v>31</v>
      </c>
      <c r="AU102" s="3" t="s">
        <v>31</v>
      </c>
      <c r="AV102" s="4" t="s">
        <v>31</v>
      </c>
      <c r="AW102" s="6">
        <v>18</v>
      </c>
      <c r="AX102" s="5">
        <v>18</v>
      </c>
      <c r="AY102" s="5">
        <f t="shared" ref="AY102:AY132" si="4">AW102/(AW102+AX102)</f>
        <v>0.5</v>
      </c>
      <c r="AZ102" s="15">
        <f t="shared" ref="AZ102:AZ132" si="5">AX102/(AX102+AW102)</f>
        <v>0.5</v>
      </c>
      <c r="BA102" s="1"/>
      <c r="BB102" s="1"/>
    </row>
    <row r="103" spans="1:54" x14ac:dyDescent="0.3">
      <c r="A103" s="5">
        <v>40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1</v>
      </c>
      <c r="AM103" s="6" t="b">
        <v>1</v>
      </c>
      <c r="AN103" s="6" t="b">
        <v>1</v>
      </c>
      <c r="AO103" s="6" t="b">
        <v>1</v>
      </c>
      <c r="AP103" s="6"/>
      <c r="AQ103" s="6"/>
      <c r="AR103" s="6"/>
      <c r="AS103" s="6"/>
      <c r="AT103" s="6" t="s">
        <v>31</v>
      </c>
      <c r="AU103" s="6" t="s">
        <v>31</v>
      </c>
      <c r="AV103" s="7" t="s">
        <v>31</v>
      </c>
      <c r="AW103" s="6">
        <v>15</v>
      </c>
      <c r="AX103" s="5">
        <v>25</v>
      </c>
      <c r="AY103" s="5">
        <f t="shared" si="4"/>
        <v>0.375</v>
      </c>
      <c r="AZ103" s="15">
        <f t="shared" si="5"/>
        <v>0.625</v>
      </c>
      <c r="BA103" s="1"/>
      <c r="BB103" s="1"/>
    </row>
    <row r="104" spans="1:54" x14ac:dyDescent="0.3">
      <c r="A104" s="5">
        <v>45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1</v>
      </c>
      <c r="AH104" s="6" t="b">
        <v>1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 t="b">
        <v>1</v>
      </c>
      <c r="AN104" s="6" t="b">
        <v>1</v>
      </c>
      <c r="AO104" s="6" t="b">
        <v>1</v>
      </c>
      <c r="AP104" s="6" t="b">
        <v>0</v>
      </c>
      <c r="AQ104" s="6" t="b">
        <v>0</v>
      </c>
      <c r="AR104" s="6" t="b">
        <v>0</v>
      </c>
      <c r="AS104" s="6" t="b">
        <v>1</v>
      </c>
      <c r="AT104" s="6" t="s">
        <v>34</v>
      </c>
      <c r="AU104" s="6" t="s">
        <v>31</v>
      </c>
      <c r="AV104" s="7" t="s">
        <v>31</v>
      </c>
      <c r="AW104" s="6">
        <v>13</v>
      </c>
      <c r="AX104" s="5">
        <v>32</v>
      </c>
      <c r="AY104" s="5">
        <f t="shared" si="4"/>
        <v>0.28888888888888886</v>
      </c>
      <c r="AZ104" s="15">
        <f t="shared" si="5"/>
        <v>0.71111111111111114</v>
      </c>
      <c r="BA104" s="1"/>
      <c r="BB104" s="1"/>
    </row>
    <row r="105" spans="1:54" x14ac:dyDescent="0.3">
      <c r="A105" s="5">
        <v>45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1</v>
      </c>
      <c r="Z105" s="6" t="b">
        <v>1</v>
      </c>
      <c r="AA105" s="6" t="b">
        <v>0</v>
      </c>
      <c r="AB105" s="6" t="b">
        <v>0</v>
      </c>
      <c r="AC105" s="6" t="b">
        <v>1</v>
      </c>
      <c r="AD105" s="6" t="b">
        <v>0</v>
      </c>
      <c r="AE105" s="6" t="b">
        <v>0</v>
      </c>
      <c r="AF105" s="6" t="b">
        <v>1</v>
      </c>
      <c r="AG105" s="6" t="b">
        <v>1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1</v>
      </c>
      <c r="AM105" s="6" t="b">
        <v>1</v>
      </c>
      <c r="AN105" s="6" t="b">
        <v>1</v>
      </c>
      <c r="AO105" s="6" t="b">
        <v>0</v>
      </c>
      <c r="AP105" s="6" t="b">
        <v>0</v>
      </c>
      <c r="AQ105" s="6" t="b">
        <v>0</v>
      </c>
      <c r="AR105" s="6" t="b">
        <v>0</v>
      </c>
      <c r="AS105" s="6" t="b">
        <v>1</v>
      </c>
      <c r="AT105" s="6" t="s">
        <v>33</v>
      </c>
      <c r="AU105" s="6" t="s">
        <v>31</v>
      </c>
      <c r="AV105" s="7" t="s">
        <v>31</v>
      </c>
      <c r="AW105" s="6">
        <v>14</v>
      </c>
      <c r="AX105" s="5">
        <v>31</v>
      </c>
      <c r="AY105" s="5">
        <f t="shared" si="4"/>
        <v>0.31111111111111112</v>
      </c>
      <c r="AZ105" s="15">
        <f t="shared" si="5"/>
        <v>0.68888888888888888</v>
      </c>
      <c r="BA105" s="1"/>
      <c r="BB105" s="1"/>
    </row>
    <row r="106" spans="1:54" x14ac:dyDescent="0.3">
      <c r="A106" s="5">
        <v>37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1</v>
      </c>
      <c r="M106" s="6" t="b">
        <v>1</v>
      </c>
      <c r="N106" s="6" t="b">
        <v>1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1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1</v>
      </c>
      <c r="Y106" s="6" t="b">
        <v>0</v>
      </c>
      <c r="Z106" s="6" t="b">
        <v>0</v>
      </c>
      <c r="AA106" s="6" t="b">
        <v>0</v>
      </c>
      <c r="AB106" s="6" t="b">
        <v>1</v>
      </c>
      <c r="AC106" s="6" t="b">
        <v>1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 t="b">
        <v>0</v>
      </c>
      <c r="AM106" s="6"/>
      <c r="AN106" s="6"/>
      <c r="AO106" s="6"/>
      <c r="AP106" s="6"/>
      <c r="AQ106" s="6"/>
      <c r="AR106" s="6"/>
      <c r="AS106" s="6"/>
      <c r="AT106" s="6" t="s">
        <v>31</v>
      </c>
      <c r="AU106" s="6" t="s">
        <v>31</v>
      </c>
      <c r="AV106" s="7" t="s">
        <v>31</v>
      </c>
      <c r="AW106" s="6">
        <v>7</v>
      </c>
      <c r="AX106" s="5">
        <v>30</v>
      </c>
      <c r="AY106" s="5">
        <f t="shared" si="4"/>
        <v>0.1891891891891892</v>
      </c>
      <c r="AZ106" s="15">
        <f t="shared" si="5"/>
        <v>0.81081081081081086</v>
      </c>
      <c r="BA106" s="1"/>
      <c r="BB106" s="1"/>
    </row>
    <row r="107" spans="1:54" x14ac:dyDescent="0.3">
      <c r="A107" s="5">
        <v>37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1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1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1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1</v>
      </c>
      <c r="AJ107" s="6" t="b">
        <v>0</v>
      </c>
      <c r="AK107" s="6" t="b">
        <v>0</v>
      </c>
      <c r="AL107" s="6" t="b">
        <v>0</v>
      </c>
      <c r="AM107" s="6"/>
      <c r="AN107" s="6"/>
      <c r="AO107" s="6"/>
      <c r="AP107" s="6"/>
      <c r="AQ107" s="6"/>
      <c r="AR107" s="6"/>
      <c r="AS107" s="6"/>
      <c r="AT107" s="6" t="s">
        <v>31</v>
      </c>
      <c r="AU107" s="6" t="s">
        <v>31</v>
      </c>
      <c r="AV107" s="7" t="s">
        <v>31</v>
      </c>
      <c r="AW107" s="6">
        <v>5</v>
      </c>
      <c r="AX107" s="5">
        <v>32</v>
      </c>
      <c r="AY107" s="5">
        <f t="shared" si="4"/>
        <v>0.13513513513513514</v>
      </c>
      <c r="AZ107" s="15">
        <f t="shared" si="5"/>
        <v>0.86486486486486491</v>
      </c>
      <c r="BA107" s="1"/>
      <c r="BB107" s="1"/>
    </row>
    <row r="108" spans="1:54" x14ac:dyDescent="0.3">
      <c r="A108" s="5">
        <v>38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1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1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1</v>
      </c>
      <c r="Y108" s="6" t="b">
        <v>0</v>
      </c>
      <c r="Z108" s="6" t="b">
        <v>0</v>
      </c>
      <c r="AA108" s="6" t="b">
        <v>1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1</v>
      </c>
      <c r="AM108" s="6" t="b">
        <v>0</v>
      </c>
      <c r="AN108" s="6"/>
      <c r="AO108" s="6"/>
      <c r="AP108" s="6"/>
      <c r="AQ108" s="6"/>
      <c r="AR108" s="6"/>
      <c r="AS108" s="6"/>
      <c r="AT108" s="6" t="s">
        <v>31</v>
      </c>
      <c r="AU108" s="6" t="s">
        <v>31</v>
      </c>
      <c r="AV108" s="7" t="s">
        <v>31</v>
      </c>
      <c r="AW108" s="6">
        <v>5</v>
      </c>
      <c r="AX108" s="5">
        <v>33</v>
      </c>
      <c r="AY108" s="5">
        <f t="shared" si="4"/>
        <v>0.13157894736842105</v>
      </c>
      <c r="AZ108" s="15">
        <f t="shared" si="5"/>
        <v>0.86842105263157898</v>
      </c>
      <c r="BA108" s="1"/>
      <c r="BB108" s="1"/>
    </row>
    <row r="109" spans="1:54" x14ac:dyDescent="0.3">
      <c r="A109" s="5">
        <v>35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1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1</v>
      </c>
      <c r="O109" s="6" t="b">
        <v>0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1</v>
      </c>
      <c r="Y109" s="6" t="b">
        <v>0</v>
      </c>
      <c r="Z109" s="6" t="b">
        <v>0</v>
      </c>
      <c r="AA109" s="6" t="b">
        <v>0</v>
      </c>
      <c r="AB109" s="6" t="b">
        <v>1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1</v>
      </c>
      <c r="AI109" s="6" t="b">
        <v>0</v>
      </c>
      <c r="AJ109" s="6" t="b">
        <v>0</v>
      </c>
      <c r="AK109" s="6"/>
      <c r="AL109" s="6"/>
      <c r="AM109" s="6"/>
      <c r="AN109" s="6"/>
      <c r="AO109" s="6"/>
      <c r="AP109" s="6"/>
      <c r="AQ109" s="6"/>
      <c r="AR109" s="6"/>
      <c r="AS109" s="6"/>
      <c r="AT109" s="6" t="s">
        <v>31</v>
      </c>
      <c r="AU109" s="6" t="s">
        <v>31</v>
      </c>
      <c r="AV109" s="7" t="s">
        <v>31</v>
      </c>
      <c r="AW109" s="6">
        <v>6</v>
      </c>
      <c r="AX109" s="5">
        <v>29</v>
      </c>
      <c r="AY109" s="5">
        <f t="shared" si="4"/>
        <v>0.17142857142857143</v>
      </c>
      <c r="AZ109" s="15">
        <f t="shared" si="5"/>
        <v>0.82857142857142863</v>
      </c>
      <c r="BA109" s="1"/>
      <c r="BB109" s="1"/>
    </row>
    <row r="110" spans="1:54" x14ac:dyDescent="0.3">
      <c r="A110" s="5">
        <v>41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1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1</v>
      </c>
      <c r="O110" s="6" t="b">
        <v>0</v>
      </c>
      <c r="P110" s="6" t="b">
        <v>1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1</v>
      </c>
      <c r="W110" s="6" t="b">
        <v>0</v>
      </c>
      <c r="X110" s="6" t="b">
        <v>0</v>
      </c>
      <c r="Y110" s="6" t="b">
        <v>1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1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1</v>
      </c>
      <c r="AL110" s="6" t="b">
        <v>0</v>
      </c>
      <c r="AM110" s="6" t="b">
        <v>0</v>
      </c>
      <c r="AN110" s="6" t="b">
        <v>0</v>
      </c>
      <c r="AO110" s="6" t="b">
        <v>1</v>
      </c>
      <c r="AP110" s="6" t="b">
        <v>0</v>
      </c>
      <c r="AQ110" s="6"/>
      <c r="AR110" s="6"/>
      <c r="AS110" s="6"/>
      <c r="AT110" s="6" t="s">
        <v>31</v>
      </c>
      <c r="AU110" s="6" t="s">
        <v>31</v>
      </c>
      <c r="AV110" s="7" t="s">
        <v>31</v>
      </c>
      <c r="AW110" s="6">
        <v>8</v>
      </c>
      <c r="AX110" s="5">
        <v>33</v>
      </c>
      <c r="AY110" s="5">
        <f t="shared" si="4"/>
        <v>0.1951219512195122</v>
      </c>
      <c r="AZ110" s="15">
        <f t="shared" si="5"/>
        <v>0.80487804878048785</v>
      </c>
      <c r="BA110" s="1"/>
      <c r="BB110" s="1"/>
    </row>
    <row r="111" spans="1:54" x14ac:dyDescent="0.3">
      <c r="A111" s="5">
        <v>38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1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1</v>
      </c>
      <c r="N111" s="6" t="b">
        <v>0</v>
      </c>
      <c r="O111" s="6" t="b">
        <v>0</v>
      </c>
      <c r="P111" s="6" t="b">
        <v>0</v>
      </c>
      <c r="Q111" s="6" t="b">
        <v>1</v>
      </c>
      <c r="R111" s="6" t="b">
        <v>0</v>
      </c>
      <c r="S111" s="6" t="b">
        <v>1</v>
      </c>
      <c r="T111" s="6" t="b">
        <v>0</v>
      </c>
      <c r="U111" s="6" t="b">
        <v>0</v>
      </c>
      <c r="V111" s="6" t="b">
        <v>1</v>
      </c>
      <c r="W111" s="6" t="b">
        <v>0</v>
      </c>
      <c r="X111" s="6" t="b">
        <v>0</v>
      </c>
      <c r="Y111" s="6" t="b">
        <v>0</v>
      </c>
      <c r="Z111" s="6" t="b">
        <v>1</v>
      </c>
      <c r="AA111" s="6" t="b">
        <v>0</v>
      </c>
      <c r="AB111" s="6" t="b">
        <v>0</v>
      </c>
      <c r="AC111" s="6" t="b">
        <v>1</v>
      </c>
      <c r="AD111" s="6" t="b">
        <v>0</v>
      </c>
      <c r="AE111" s="6" t="b">
        <v>0</v>
      </c>
      <c r="AF111" s="6" t="b">
        <v>0</v>
      </c>
      <c r="AG111" s="6" t="b">
        <v>1</v>
      </c>
      <c r="AH111" s="6" t="b">
        <v>0</v>
      </c>
      <c r="AI111" s="6" t="b">
        <v>0</v>
      </c>
      <c r="AJ111" s="6" t="b">
        <v>1</v>
      </c>
      <c r="AK111" s="6" t="b">
        <v>0</v>
      </c>
      <c r="AL111" s="6" t="b">
        <v>1</v>
      </c>
      <c r="AM111" s="6" t="b">
        <v>0</v>
      </c>
      <c r="AN111" s="6"/>
      <c r="AO111" s="6"/>
      <c r="AP111" s="6"/>
      <c r="AQ111" s="6"/>
      <c r="AR111" s="6"/>
      <c r="AS111" s="6"/>
      <c r="AT111" s="6" t="s">
        <v>31</v>
      </c>
      <c r="AU111" s="6" t="s">
        <v>31</v>
      </c>
      <c r="AV111" s="7" t="s">
        <v>31</v>
      </c>
      <c r="AW111" s="6">
        <v>10</v>
      </c>
      <c r="AX111" s="5">
        <v>28</v>
      </c>
      <c r="AY111" s="5">
        <f t="shared" si="4"/>
        <v>0.26315789473684209</v>
      </c>
      <c r="AZ111" s="15">
        <f t="shared" si="5"/>
        <v>0.73684210526315785</v>
      </c>
      <c r="BA111" s="1"/>
      <c r="BB111" s="1"/>
    </row>
    <row r="112" spans="1:54" x14ac:dyDescent="0.3">
      <c r="A112" s="5">
        <v>42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1</v>
      </c>
      <c r="O112" s="6" t="b">
        <v>0</v>
      </c>
      <c r="P112" s="6" t="b">
        <v>1</v>
      </c>
      <c r="Q112" s="6" t="b">
        <v>0</v>
      </c>
      <c r="R112" s="6" t="b">
        <v>0</v>
      </c>
      <c r="S112" s="6" t="b">
        <v>1</v>
      </c>
      <c r="T112" s="6" t="b">
        <v>0</v>
      </c>
      <c r="U112" s="6" t="b">
        <v>1</v>
      </c>
      <c r="V112" s="6" t="b">
        <v>0</v>
      </c>
      <c r="W112" s="6" t="b">
        <v>0</v>
      </c>
      <c r="X112" s="6" t="b">
        <v>0</v>
      </c>
      <c r="Y112" s="6" t="b">
        <v>1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1</v>
      </c>
      <c r="AJ112" s="6" t="b">
        <v>0</v>
      </c>
      <c r="AK112" s="6" t="b">
        <v>0</v>
      </c>
      <c r="AL112" s="6" t="b">
        <v>0</v>
      </c>
      <c r="AM112" s="6" t="b">
        <v>1</v>
      </c>
      <c r="AN112" s="6" t="b">
        <v>0</v>
      </c>
      <c r="AO112" s="6" t="b">
        <v>0</v>
      </c>
      <c r="AP112" s="6" t="b">
        <v>0</v>
      </c>
      <c r="AQ112" s="6" t="b">
        <v>0</v>
      </c>
      <c r="AR112" s="6"/>
      <c r="AS112" s="6"/>
      <c r="AT112" s="6" t="s">
        <v>31</v>
      </c>
      <c r="AU112" s="6" t="s">
        <v>31</v>
      </c>
      <c r="AV112" s="7" t="s">
        <v>31</v>
      </c>
      <c r="AW112" s="6">
        <v>7</v>
      </c>
      <c r="AX112" s="5">
        <v>35</v>
      </c>
      <c r="AY112" s="5">
        <f t="shared" si="4"/>
        <v>0.16666666666666666</v>
      </c>
      <c r="AZ112" s="15">
        <f t="shared" si="5"/>
        <v>0.83333333333333337</v>
      </c>
      <c r="BA112" s="1"/>
      <c r="BB112" s="1"/>
    </row>
    <row r="113" spans="1:54" x14ac:dyDescent="0.3">
      <c r="A113" s="5">
        <v>40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1</v>
      </c>
      <c r="P113" s="6" t="b">
        <v>0</v>
      </c>
      <c r="Q113" s="6" t="b">
        <v>1</v>
      </c>
      <c r="R113" s="6" t="b">
        <v>1</v>
      </c>
      <c r="S113" s="6" t="b">
        <v>0</v>
      </c>
      <c r="T113" s="6" t="b">
        <v>1</v>
      </c>
      <c r="U113" s="6" t="b">
        <v>0</v>
      </c>
      <c r="V113" s="6" t="b">
        <v>0</v>
      </c>
      <c r="W113" s="6" t="b">
        <v>0</v>
      </c>
      <c r="X113" s="6" t="b">
        <v>1</v>
      </c>
      <c r="Y113" s="6" t="b">
        <v>0</v>
      </c>
      <c r="Z113" s="6" t="b">
        <v>1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1</v>
      </c>
      <c r="AL113" s="6" t="b">
        <v>1</v>
      </c>
      <c r="AM113" s="6" t="b">
        <v>1</v>
      </c>
      <c r="AN113" s="6" t="b">
        <v>1</v>
      </c>
      <c r="AO113" s="6" t="b">
        <v>0</v>
      </c>
      <c r="AP113" s="6"/>
      <c r="AQ113" s="6"/>
      <c r="AR113" s="6"/>
      <c r="AS113" s="6"/>
      <c r="AT113" s="6" t="s">
        <v>31</v>
      </c>
      <c r="AU113" s="6" t="s">
        <v>31</v>
      </c>
      <c r="AV113" s="7" t="s">
        <v>31</v>
      </c>
      <c r="AW113" s="6">
        <v>10</v>
      </c>
      <c r="AX113" s="5">
        <v>30</v>
      </c>
      <c r="AY113" s="5">
        <f t="shared" si="4"/>
        <v>0.25</v>
      </c>
      <c r="AZ113" s="15">
        <f t="shared" si="5"/>
        <v>0.75</v>
      </c>
      <c r="BA113" s="1"/>
      <c r="BB113" s="1"/>
    </row>
    <row r="114" spans="1:54" x14ac:dyDescent="0.3">
      <c r="A114" s="5">
        <v>43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1</v>
      </c>
      <c r="P114" s="6" t="b">
        <v>0</v>
      </c>
      <c r="Q114" s="6" t="b">
        <v>1</v>
      </c>
      <c r="R114" s="6" t="b">
        <v>1</v>
      </c>
      <c r="S114" s="6" t="b">
        <v>0</v>
      </c>
      <c r="T114" s="6" t="b">
        <v>1</v>
      </c>
      <c r="U114" s="6" t="b">
        <v>0</v>
      </c>
      <c r="V114" s="6" t="b">
        <v>1</v>
      </c>
      <c r="W114" s="6" t="b">
        <v>1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1</v>
      </c>
      <c r="AD114" s="6" t="b">
        <v>1</v>
      </c>
      <c r="AE114" s="6" t="b">
        <v>1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1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 t="b">
        <v>1</v>
      </c>
      <c r="AQ114" s="6" t="b">
        <v>1</v>
      </c>
      <c r="AR114" s="6" t="b">
        <v>0</v>
      </c>
      <c r="AS114" s="6"/>
      <c r="AT114" s="6" t="s">
        <v>31</v>
      </c>
      <c r="AU114" s="6" t="s">
        <v>31</v>
      </c>
      <c r="AV114" s="7" t="s">
        <v>31</v>
      </c>
      <c r="AW114" s="6">
        <v>12</v>
      </c>
      <c r="AX114" s="5">
        <v>31</v>
      </c>
      <c r="AY114" s="5">
        <f t="shared" si="4"/>
        <v>0.27906976744186046</v>
      </c>
      <c r="AZ114" s="15">
        <f t="shared" si="5"/>
        <v>0.72093023255813948</v>
      </c>
      <c r="BA114" s="1"/>
      <c r="BB114" s="1"/>
    </row>
    <row r="115" spans="1:54" x14ac:dyDescent="0.3">
      <c r="A115" s="5">
        <v>42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1</v>
      </c>
      <c r="N115" s="6" t="b">
        <v>1</v>
      </c>
      <c r="O115" s="6" t="b">
        <v>1</v>
      </c>
      <c r="P115" s="6" t="b">
        <v>0</v>
      </c>
      <c r="Q115" s="6" t="b">
        <v>1</v>
      </c>
      <c r="R115" s="6" t="b">
        <v>1</v>
      </c>
      <c r="S115" s="6" t="b">
        <v>0</v>
      </c>
      <c r="T115" s="6" t="b">
        <v>0</v>
      </c>
      <c r="U115" s="6" t="b">
        <v>1</v>
      </c>
      <c r="V115" s="6" t="b">
        <v>1</v>
      </c>
      <c r="W115" s="6" t="b">
        <v>1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1</v>
      </c>
      <c r="AJ115" s="6" t="b">
        <v>1</v>
      </c>
      <c r="AK115" s="6" t="b">
        <v>0</v>
      </c>
      <c r="AL115" s="6" t="b">
        <v>0</v>
      </c>
      <c r="AM115" s="6" t="b">
        <v>1</v>
      </c>
      <c r="AN115" s="6" t="b">
        <v>1</v>
      </c>
      <c r="AO115" s="6" t="b">
        <v>0</v>
      </c>
      <c r="AP115" s="6" t="b">
        <v>0</v>
      </c>
      <c r="AQ115" s="6" t="b">
        <v>0</v>
      </c>
      <c r="AR115" s="6"/>
      <c r="AS115" s="6"/>
      <c r="AT115" s="6" t="s">
        <v>31</v>
      </c>
      <c r="AU115" s="6" t="s">
        <v>31</v>
      </c>
      <c r="AV115" s="7" t="s">
        <v>31</v>
      </c>
      <c r="AW115" s="6">
        <v>12</v>
      </c>
      <c r="AX115" s="5">
        <v>30</v>
      </c>
      <c r="AY115" s="5">
        <f t="shared" si="4"/>
        <v>0.2857142857142857</v>
      </c>
      <c r="AZ115" s="15">
        <f t="shared" si="5"/>
        <v>0.7142857142857143</v>
      </c>
      <c r="BA115" s="1"/>
      <c r="BB115" s="1"/>
    </row>
    <row r="116" spans="1:54" x14ac:dyDescent="0.3">
      <c r="A116" s="5">
        <v>40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1</v>
      </c>
      <c r="N116" s="6" t="b">
        <v>0</v>
      </c>
      <c r="O116" s="6" t="b">
        <v>1</v>
      </c>
      <c r="P116" s="6" t="b">
        <v>1</v>
      </c>
      <c r="Q116" s="6" t="b">
        <v>1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1</v>
      </c>
      <c r="X116" s="6" t="b">
        <v>1</v>
      </c>
      <c r="Y116" s="6" t="b">
        <v>0</v>
      </c>
      <c r="Z116" s="6" t="b">
        <v>0</v>
      </c>
      <c r="AA116" s="6" t="b">
        <v>1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1</v>
      </c>
      <c r="AK116" s="6" t="b">
        <v>0</v>
      </c>
      <c r="AL116" s="6" t="b">
        <v>0</v>
      </c>
      <c r="AM116" s="6" t="b">
        <v>1</v>
      </c>
      <c r="AN116" s="6" t="b">
        <v>0</v>
      </c>
      <c r="AO116" s="6" t="b">
        <v>1</v>
      </c>
      <c r="AP116" s="6"/>
      <c r="AQ116" s="6"/>
      <c r="AR116" s="6"/>
      <c r="AS116" s="6"/>
      <c r="AT116" s="6" t="s">
        <v>31</v>
      </c>
      <c r="AU116" s="6" t="s">
        <v>31</v>
      </c>
      <c r="AV116" s="7" t="s">
        <v>31</v>
      </c>
      <c r="AW116" s="6">
        <v>10</v>
      </c>
      <c r="AX116" s="5">
        <v>30</v>
      </c>
      <c r="AY116" s="5">
        <f t="shared" si="4"/>
        <v>0.25</v>
      </c>
      <c r="AZ116" s="15">
        <f t="shared" si="5"/>
        <v>0.75</v>
      </c>
      <c r="BA116" s="1"/>
      <c r="BB116" s="1"/>
    </row>
    <row r="117" spans="1:54" x14ac:dyDescent="0.3">
      <c r="A117" s="5">
        <v>44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1</v>
      </c>
      <c r="N117" s="6" t="b">
        <v>0</v>
      </c>
      <c r="O117" s="6" t="b">
        <v>1</v>
      </c>
      <c r="P117" s="6" t="b">
        <v>1</v>
      </c>
      <c r="Q117" s="6" t="b">
        <v>1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1</v>
      </c>
      <c r="W117" s="6" t="b">
        <v>0</v>
      </c>
      <c r="X117" s="6" t="b">
        <v>0</v>
      </c>
      <c r="Y117" s="6" t="b">
        <v>1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1</v>
      </c>
      <c r="AE117" s="6" t="b">
        <v>0</v>
      </c>
      <c r="AF117" s="6" t="b">
        <v>1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1</v>
      </c>
      <c r="AL117" s="6" t="b">
        <v>0</v>
      </c>
      <c r="AM117" s="6" t="b">
        <v>1</v>
      </c>
      <c r="AN117" s="6" t="b">
        <v>0</v>
      </c>
      <c r="AO117" s="6" t="b">
        <v>1</v>
      </c>
      <c r="AP117" s="6" t="b">
        <v>1</v>
      </c>
      <c r="AQ117" s="6" t="b">
        <v>0</v>
      </c>
      <c r="AR117" s="6" t="b">
        <v>1</v>
      </c>
      <c r="AS117" s="6" t="b">
        <v>1</v>
      </c>
      <c r="AT117" s="6" t="s">
        <v>31</v>
      </c>
      <c r="AU117" s="6" t="s">
        <v>31</v>
      </c>
      <c r="AV117" s="7" t="s">
        <v>31</v>
      </c>
      <c r="AW117" s="6">
        <v>14</v>
      </c>
      <c r="AX117" s="5">
        <v>30</v>
      </c>
      <c r="AY117" s="5">
        <f t="shared" si="4"/>
        <v>0.31818181818181818</v>
      </c>
      <c r="AZ117" s="15">
        <f t="shared" si="5"/>
        <v>0.68181818181818177</v>
      </c>
      <c r="BA117" s="1"/>
      <c r="BB117" s="1"/>
    </row>
    <row r="118" spans="1:54" x14ac:dyDescent="0.3">
      <c r="A118" s="5">
        <v>47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1</v>
      </c>
      <c r="N118" s="6" t="b">
        <v>0</v>
      </c>
      <c r="O118" s="6" t="b">
        <v>1</v>
      </c>
      <c r="P118" s="6" t="b">
        <v>1</v>
      </c>
      <c r="Q118" s="6" t="b">
        <v>1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1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1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1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1</v>
      </c>
      <c r="AM118" s="6" t="b">
        <v>0</v>
      </c>
      <c r="AN118" s="6" t="b">
        <v>1</v>
      </c>
      <c r="AO118" s="6" t="b">
        <v>1</v>
      </c>
      <c r="AP118" s="6" t="b">
        <v>0</v>
      </c>
      <c r="AQ118" s="6" t="b">
        <v>1</v>
      </c>
      <c r="AR118" s="6" t="b">
        <v>0</v>
      </c>
      <c r="AS118" s="6" t="b">
        <v>0</v>
      </c>
      <c r="AT118" s="6" t="s">
        <v>33</v>
      </c>
      <c r="AU118" s="6" t="s">
        <v>34</v>
      </c>
      <c r="AV118" s="7" t="s">
        <v>33</v>
      </c>
      <c r="AW118" s="6">
        <v>12</v>
      </c>
      <c r="AX118" s="5">
        <v>35</v>
      </c>
      <c r="AY118" s="5">
        <f t="shared" si="4"/>
        <v>0.25531914893617019</v>
      </c>
      <c r="AZ118" s="15">
        <f t="shared" si="5"/>
        <v>0.74468085106382975</v>
      </c>
      <c r="BA118" s="1"/>
      <c r="BB118" s="1"/>
    </row>
    <row r="119" spans="1:54" x14ac:dyDescent="0.3">
      <c r="A119" s="5">
        <v>40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1</v>
      </c>
      <c r="K119" s="6" t="b">
        <v>1</v>
      </c>
      <c r="L119" s="6" t="b">
        <v>1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1</v>
      </c>
      <c r="V119" s="6" t="b">
        <v>0</v>
      </c>
      <c r="W119" s="6" t="b">
        <v>0</v>
      </c>
      <c r="X119" s="6" t="b">
        <v>0</v>
      </c>
      <c r="Y119" s="6" t="b">
        <v>1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1</v>
      </c>
      <c r="AK119" s="6" t="b">
        <v>1</v>
      </c>
      <c r="AL119" s="6" t="b">
        <v>0</v>
      </c>
      <c r="AM119" s="6" t="b">
        <v>0</v>
      </c>
      <c r="AN119" s="6" t="b">
        <v>0</v>
      </c>
      <c r="AO119" s="6" t="b">
        <v>0</v>
      </c>
      <c r="AP119" s="6"/>
      <c r="AQ119" s="6"/>
      <c r="AR119" s="6"/>
      <c r="AS119" s="6"/>
      <c r="AT119" s="6" t="s">
        <v>31</v>
      </c>
      <c r="AU119" s="6" t="s">
        <v>31</v>
      </c>
      <c r="AV119" s="7" t="s">
        <v>31</v>
      </c>
      <c r="AW119" s="6">
        <v>7</v>
      </c>
      <c r="AX119" s="5">
        <v>33</v>
      </c>
      <c r="AY119" s="5">
        <f t="shared" si="4"/>
        <v>0.17499999999999999</v>
      </c>
      <c r="AZ119" s="15">
        <f t="shared" si="5"/>
        <v>0.82499999999999996</v>
      </c>
      <c r="BA119" s="1"/>
      <c r="BB119" s="1"/>
    </row>
    <row r="120" spans="1:54" x14ac:dyDescent="0.3">
      <c r="A120" s="5">
        <v>39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1</v>
      </c>
      <c r="K120" s="6" t="b">
        <v>1</v>
      </c>
      <c r="L120" s="6" t="b">
        <v>1</v>
      </c>
      <c r="M120" s="6" t="b">
        <v>0</v>
      </c>
      <c r="N120" s="6" t="b">
        <v>0</v>
      </c>
      <c r="O120" s="6" t="b">
        <v>1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1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1</v>
      </c>
      <c r="AF120" s="6" t="b">
        <v>0</v>
      </c>
      <c r="AG120" s="6" t="b">
        <v>1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1</v>
      </c>
      <c r="AM120" s="6" t="b">
        <v>0</v>
      </c>
      <c r="AN120" s="6" t="b">
        <v>0</v>
      </c>
      <c r="AO120" s="6"/>
      <c r="AP120" s="6"/>
      <c r="AQ120" s="6"/>
      <c r="AR120" s="6"/>
      <c r="AS120" s="6"/>
      <c r="AT120" s="6" t="s">
        <v>31</v>
      </c>
      <c r="AU120" s="6" t="s">
        <v>31</v>
      </c>
      <c r="AV120" s="7" t="s">
        <v>31</v>
      </c>
      <c r="AW120" s="6">
        <v>8</v>
      </c>
      <c r="AX120" s="5">
        <v>31</v>
      </c>
      <c r="AY120" s="5">
        <f t="shared" si="4"/>
        <v>0.20512820512820512</v>
      </c>
      <c r="AZ120" s="15">
        <f t="shared" si="5"/>
        <v>0.79487179487179482</v>
      </c>
      <c r="BA120" s="1"/>
      <c r="BB120" s="1"/>
    </row>
    <row r="121" spans="1:54" x14ac:dyDescent="0.3">
      <c r="A121" s="5">
        <v>38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1</v>
      </c>
      <c r="K121" s="6" t="b">
        <v>0</v>
      </c>
      <c r="L121" s="6" t="b">
        <v>1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1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1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1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/>
      <c r="AO121" s="6"/>
      <c r="AP121" s="6"/>
      <c r="AQ121" s="6"/>
      <c r="AR121" s="6"/>
      <c r="AS121" s="6"/>
      <c r="AT121" s="6" t="s">
        <v>31</v>
      </c>
      <c r="AU121" s="6" t="s">
        <v>31</v>
      </c>
      <c r="AV121" s="7" t="s">
        <v>31</v>
      </c>
      <c r="AW121" s="6">
        <v>5</v>
      </c>
      <c r="AX121" s="5">
        <v>33</v>
      </c>
      <c r="AY121" s="5">
        <f t="shared" si="4"/>
        <v>0.13157894736842105</v>
      </c>
      <c r="AZ121" s="15">
        <f t="shared" si="5"/>
        <v>0.86842105263157898</v>
      </c>
      <c r="BA121" s="1"/>
      <c r="BB121" s="1"/>
    </row>
    <row r="122" spans="1:54" x14ac:dyDescent="0.3">
      <c r="A122" s="5">
        <v>41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1</v>
      </c>
      <c r="K122" s="6" t="b">
        <v>1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1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1</v>
      </c>
      <c r="AG122" s="6" t="b">
        <v>1</v>
      </c>
      <c r="AH122" s="6" t="b">
        <v>0</v>
      </c>
      <c r="AI122" s="6" t="b">
        <v>0</v>
      </c>
      <c r="AJ122" s="6" t="b">
        <v>0</v>
      </c>
      <c r="AK122" s="6" t="b">
        <v>1</v>
      </c>
      <c r="AL122" s="6" t="b">
        <v>0</v>
      </c>
      <c r="AM122" s="6" t="b">
        <v>0</v>
      </c>
      <c r="AN122" s="6" t="b">
        <v>0</v>
      </c>
      <c r="AO122" s="6" t="b">
        <v>0</v>
      </c>
      <c r="AP122" s="6" t="b">
        <v>0</v>
      </c>
      <c r="AQ122" s="6"/>
      <c r="AR122" s="6"/>
      <c r="AS122" s="6"/>
      <c r="AT122" s="6" t="s">
        <v>31</v>
      </c>
      <c r="AU122" s="6" t="s">
        <v>31</v>
      </c>
      <c r="AV122" s="7" t="s">
        <v>31</v>
      </c>
      <c r="AW122" s="6">
        <v>6</v>
      </c>
      <c r="AX122" s="5">
        <v>35</v>
      </c>
      <c r="AY122" s="5">
        <f t="shared" si="4"/>
        <v>0.14634146341463414</v>
      </c>
      <c r="AZ122" s="15">
        <f t="shared" si="5"/>
        <v>0.85365853658536583</v>
      </c>
      <c r="BA122" s="1"/>
      <c r="BB122" s="1"/>
    </row>
    <row r="123" spans="1:54" x14ac:dyDescent="0.3">
      <c r="A123" s="5">
        <v>40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1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1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1</v>
      </c>
      <c r="U123" s="6" t="b">
        <v>0</v>
      </c>
      <c r="V123" s="6" t="b">
        <v>0</v>
      </c>
      <c r="W123" s="6" t="b">
        <v>1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1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/>
      <c r="AQ123" s="6"/>
      <c r="AR123" s="6"/>
      <c r="AS123" s="6"/>
      <c r="AT123" s="6" t="s">
        <v>31</v>
      </c>
      <c r="AU123" s="6" t="s">
        <v>31</v>
      </c>
      <c r="AV123" s="7" t="s">
        <v>31</v>
      </c>
      <c r="AW123" s="6">
        <v>5</v>
      </c>
      <c r="AX123" s="5">
        <v>35</v>
      </c>
      <c r="AY123" s="5">
        <f t="shared" si="4"/>
        <v>0.125</v>
      </c>
      <c r="AZ123" s="15">
        <f t="shared" si="5"/>
        <v>0.875</v>
      </c>
      <c r="BA123" s="1"/>
      <c r="BB123" s="1"/>
    </row>
    <row r="124" spans="1:54" x14ac:dyDescent="0.3">
      <c r="A124" s="5">
        <v>37</v>
      </c>
      <c r="B124" s="5" t="b">
        <v>0</v>
      </c>
      <c r="C124" s="6" t="b">
        <v>0</v>
      </c>
      <c r="D124" s="6" t="b">
        <v>0</v>
      </c>
      <c r="E124" s="6" t="b">
        <v>1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1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1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/>
      <c r="AN124" s="6"/>
      <c r="AO124" s="6"/>
      <c r="AP124" s="6"/>
      <c r="AQ124" s="6"/>
      <c r="AR124" s="6"/>
      <c r="AS124" s="6"/>
      <c r="AT124" s="6" t="s">
        <v>31</v>
      </c>
      <c r="AU124" s="6" t="s">
        <v>31</v>
      </c>
      <c r="AV124" s="7" t="s">
        <v>31</v>
      </c>
      <c r="AW124" s="6">
        <v>3</v>
      </c>
      <c r="AX124" s="5">
        <v>34</v>
      </c>
      <c r="AY124" s="5">
        <f t="shared" si="4"/>
        <v>8.1081081081081086E-2</v>
      </c>
      <c r="AZ124" s="15">
        <f t="shared" si="5"/>
        <v>0.91891891891891897</v>
      </c>
      <c r="BA124" s="1"/>
      <c r="BB124" s="1"/>
    </row>
    <row r="125" spans="1:54" x14ac:dyDescent="0.3">
      <c r="A125" s="5">
        <v>40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1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1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1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6" t="b">
        <v>0</v>
      </c>
      <c r="AP125" s="6"/>
      <c r="AQ125" s="6"/>
      <c r="AR125" s="6"/>
      <c r="AS125" s="6"/>
      <c r="AT125" s="6" t="s">
        <v>31</v>
      </c>
      <c r="AU125" s="6" t="s">
        <v>31</v>
      </c>
      <c r="AV125" s="7" t="s">
        <v>31</v>
      </c>
      <c r="AW125" s="6">
        <v>3</v>
      </c>
      <c r="AX125" s="5">
        <v>37</v>
      </c>
      <c r="AY125" s="5">
        <f t="shared" si="4"/>
        <v>7.4999999999999997E-2</v>
      </c>
      <c r="AZ125" s="15">
        <f t="shared" si="5"/>
        <v>0.92500000000000004</v>
      </c>
      <c r="BA125" s="1"/>
      <c r="BB125" s="1"/>
    </row>
    <row r="126" spans="1:54" x14ac:dyDescent="0.3">
      <c r="A126" s="5">
        <v>35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1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/>
      <c r="AL126" s="6"/>
      <c r="AM126" s="6"/>
      <c r="AN126" s="6"/>
      <c r="AO126" s="6"/>
      <c r="AP126" s="6"/>
      <c r="AQ126" s="6"/>
      <c r="AR126" s="6"/>
      <c r="AS126" s="6"/>
      <c r="AT126" s="6" t="s">
        <v>31</v>
      </c>
      <c r="AU126" s="6" t="s">
        <v>31</v>
      </c>
      <c r="AV126" s="7" t="s">
        <v>31</v>
      </c>
      <c r="AW126" s="6">
        <v>1</v>
      </c>
      <c r="AX126" s="5">
        <v>34</v>
      </c>
      <c r="AY126" s="5">
        <f t="shared" si="4"/>
        <v>2.8571428571428571E-2</v>
      </c>
      <c r="AZ126" s="15">
        <f t="shared" si="5"/>
        <v>0.97142857142857142</v>
      </c>
      <c r="BA126" s="1"/>
      <c r="BB126" s="1"/>
    </row>
    <row r="127" spans="1:54" x14ac:dyDescent="0.3">
      <c r="A127" s="5">
        <v>34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1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 t="s">
        <v>31</v>
      </c>
      <c r="AU127" s="6" t="s">
        <v>31</v>
      </c>
      <c r="AV127" s="7" t="s">
        <v>31</v>
      </c>
      <c r="AW127" s="6">
        <v>1</v>
      </c>
      <c r="AX127" s="5">
        <v>33</v>
      </c>
      <c r="AY127" s="5">
        <f t="shared" si="4"/>
        <v>2.9411764705882353E-2</v>
      </c>
      <c r="AZ127" s="15">
        <f t="shared" si="5"/>
        <v>0.97058823529411764</v>
      </c>
      <c r="BA127" s="1"/>
      <c r="BB127" s="1"/>
    </row>
    <row r="128" spans="1:54" x14ac:dyDescent="0.3">
      <c r="A128" s="5">
        <v>34</v>
      </c>
      <c r="B128" s="5" t="b">
        <v>0</v>
      </c>
      <c r="C128" s="6" t="b">
        <v>0</v>
      </c>
      <c r="D128" s="6" t="b">
        <v>1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 t="s">
        <v>31</v>
      </c>
      <c r="AU128" s="6" t="s">
        <v>31</v>
      </c>
      <c r="AV128" s="7" t="s">
        <v>31</v>
      </c>
      <c r="AW128" s="6">
        <v>1</v>
      </c>
      <c r="AX128" s="5">
        <v>33</v>
      </c>
      <c r="AY128" s="5">
        <f t="shared" si="4"/>
        <v>2.9411764705882353E-2</v>
      </c>
      <c r="AZ128" s="15">
        <f t="shared" si="5"/>
        <v>0.97058823529411764</v>
      </c>
      <c r="BA128" s="1"/>
      <c r="BB128" s="1"/>
    </row>
    <row r="129" spans="1:54" x14ac:dyDescent="0.3">
      <c r="A129" s="5">
        <v>37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6"/>
      <c r="AP129" s="6"/>
      <c r="AQ129" s="6"/>
      <c r="AR129" s="6"/>
      <c r="AS129" s="6"/>
      <c r="AT129" s="6" t="s">
        <v>31</v>
      </c>
      <c r="AU129" s="6" t="s">
        <v>31</v>
      </c>
      <c r="AV129" s="7" t="s">
        <v>31</v>
      </c>
      <c r="AW129" s="6">
        <v>0</v>
      </c>
      <c r="AX129" s="5">
        <v>37</v>
      </c>
      <c r="AY129" s="5">
        <f t="shared" si="4"/>
        <v>0</v>
      </c>
      <c r="AZ129" s="15">
        <f t="shared" si="5"/>
        <v>1</v>
      </c>
      <c r="BA129" s="1"/>
      <c r="BB129" s="1"/>
    </row>
    <row r="130" spans="1:54" x14ac:dyDescent="0.3">
      <c r="A130" s="5">
        <v>40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 t="b">
        <v>0</v>
      </c>
      <c r="AP130" s="6"/>
      <c r="AQ130" s="6"/>
      <c r="AR130" s="6"/>
      <c r="AS130" s="6"/>
      <c r="AT130" s="6" t="s">
        <v>31</v>
      </c>
      <c r="AU130" s="6" t="s">
        <v>31</v>
      </c>
      <c r="AV130" s="7" t="s">
        <v>31</v>
      </c>
      <c r="AW130" s="6">
        <v>0</v>
      </c>
      <c r="AX130" s="5">
        <v>40</v>
      </c>
      <c r="AY130" s="5">
        <f t="shared" si="4"/>
        <v>0</v>
      </c>
      <c r="AZ130" s="15">
        <f t="shared" si="5"/>
        <v>1</v>
      </c>
      <c r="BA130" s="1"/>
      <c r="BB130" s="1"/>
    </row>
    <row r="131" spans="1:54" x14ac:dyDescent="0.3">
      <c r="A131" s="5">
        <v>37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/>
      <c r="AN131" s="6"/>
      <c r="AO131" s="6"/>
      <c r="AP131" s="6"/>
      <c r="AQ131" s="6"/>
      <c r="AR131" s="6"/>
      <c r="AS131" s="6"/>
      <c r="AT131" s="6" t="s">
        <v>31</v>
      </c>
      <c r="AU131" s="6" t="s">
        <v>31</v>
      </c>
      <c r="AV131" s="7" t="s">
        <v>31</v>
      </c>
      <c r="AW131" s="6">
        <v>0</v>
      </c>
      <c r="AX131" s="5">
        <v>37</v>
      </c>
      <c r="AY131" s="5">
        <f t="shared" si="4"/>
        <v>0</v>
      </c>
      <c r="AZ131" s="15">
        <f t="shared" si="5"/>
        <v>1</v>
      </c>
      <c r="BA131" s="1"/>
      <c r="BB131" s="1"/>
    </row>
    <row r="132" spans="1:54" ht="15" thickBot="1" x14ac:dyDescent="0.35">
      <c r="A132" s="8">
        <v>36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/>
      <c r="AM132" s="9"/>
      <c r="AN132" s="9"/>
      <c r="AO132" s="9"/>
      <c r="AP132" s="9"/>
      <c r="AQ132" s="9"/>
      <c r="AR132" s="9"/>
      <c r="AS132" s="9"/>
      <c r="AT132" s="9" t="s">
        <v>31</v>
      </c>
      <c r="AU132" s="9" t="s">
        <v>31</v>
      </c>
      <c r="AV132" s="10" t="s">
        <v>31</v>
      </c>
      <c r="AW132" s="9">
        <v>0</v>
      </c>
      <c r="AX132" s="8">
        <v>36</v>
      </c>
      <c r="AY132" s="5">
        <f t="shared" si="4"/>
        <v>0</v>
      </c>
      <c r="AZ132" s="15">
        <f t="shared" si="5"/>
        <v>1</v>
      </c>
      <c r="BA132" s="1"/>
      <c r="BB132" s="1"/>
    </row>
    <row r="133" spans="1:54" ht="15" thickBot="1" x14ac:dyDescent="0.35">
      <c r="A133" s="67" t="s">
        <v>51</v>
      </c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</row>
    <row r="134" spans="1:54" ht="15" thickBot="1" x14ac:dyDescent="0.35">
      <c r="A134" s="14" t="s">
        <v>47</v>
      </c>
      <c r="B134" s="12">
        <v>1</v>
      </c>
      <c r="C134" s="12">
        <v>2</v>
      </c>
      <c r="D134" s="12">
        <v>3</v>
      </c>
      <c r="E134" s="12">
        <v>4</v>
      </c>
      <c r="F134" s="12">
        <v>5</v>
      </c>
      <c r="G134" s="12">
        <v>6</v>
      </c>
      <c r="H134" s="12">
        <v>7</v>
      </c>
      <c r="I134" s="12">
        <v>8</v>
      </c>
      <c r="J134" s="12">
        <v>9</v>
      </c>
      <c r="K134" s="12">
        <v>10</v>
      </c>
      <c r="L134" s="12">
        <v>11</v>
      </c>
      <c r="M134" s="12">
        <v>12</v>
      </c>
      <c r="N134" s="12">
        <v>13</v>
      </c>
      <c r="O134" s="12">
        <v>14</v>
      </c>
      <c r="P134" s="12">
        <v>15</v>
      </c>
      <c r="Q134" s="12">
        <v>16</v>
      </c>
      <c r="R134" s="12">
        <v>17</v>
      </c>
      <c r="S134" s="12">
        <v>18</v>
      </c>
      <c r="T134" s="12">
        <v>19</v>
      </c>
      <c r="U134" s="12">
        <v>20</v>
      </c>
      <c r="V134" s="12">
        <v>21</v>
      </c>
      <c r="W134" s="12">
        <v>22</v>
      </c>
      <c r="X134" s="12">
        <v>23</v>
      </c>
      <c r="Y134" s="12">
        <v>24</v>
      </c>
      <c r="Z134" s="12">
        <v>25</v>
      </c>
      <c r="AA134" s="12">
        <v>26</v>
      </c>
      <c r="AB134" s="12">
        <v>27</v>
      </c>
      <c r="AC134" s="12">
        <v>28</v>
      </c>
      <c r="AD134" s="12">
        <v>29</v>
      </c>
      <c r="AE134" s="12">
        <v>30</v>
      </c>
      <c r="AF134" s="12">
        <v>31</v>
      </c>
      <c r="AG134" s="12">
        <v>32</v>
      </c>
      <c r="AH134" s="12">
        <v>33</v>
      </c>
      <c r="AI134" s="12">
        <v>34</v>
      </c>
      <c r="AJ134" s="12">
        <v>35</v>
      </c>
      <c r="AK134" s="12">
        <v>36</v>
      </c>
      <c r="AL134" s="12">
        <v>37</v>
      </c>
      <c r="AM134" s="12">
        <v>38</v>
      </c>
      <c r="AN134" s="12">
        <v>39</v>
      </c>
      <c r="AO134" s="12">
        <v>40</v>
      </c>
      <c r="AP134" s="12">
        <v>41</v>
      </c>
      <c r="AQ134" s="12">
        <v>42</v>
      </c>
      <c r="AR134" s="12">
        <v>43</v>
      </c>
      <c r="AS134" s="12">
        <v>44</v>
      </c>
      <c r="AT134" s="12">
        <v>45</v>
      </c>
      <c r="AU134" s="12">
        <v>46</v>
      </c>
      <c r="AV134" s="12">
        <v>47</v>
      </c>
      <c r="AW134" s="12">
        <v>48</v>
      </c>
      <c r="AX134" s="13">
        <v>49</v>
      </c>
      <c r="AY134" s="11" t="s">
        <v>42</v>
      </c>
      <c r="AZ134" s="11" t="s">
        <v>43</v>
      </c>
      <c r="BA134" s="11" t="s">
        <v>44</v>
      </c>
      <c r="BB134" s="11" t="s">
        <v>45</v>
      </c>
    </row>
    <row r="135" spans="1:54" x14ac:dyDescent="0.3">
      <c r="A135" s="15">
        <v>36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  <c r="AF135" s="6" t="b">
        <v>1</v>
      </c>
      <c r="AG135" s="6" t="b">
        <v>1</v>
      </c>
      <c r="AH135" s="6" t="b">
        <v>1</v>
      </c>
      <c r="AI135" s="6" t="b">
        <v>1</v>
      </c>
      <c r="AJ135" s="6" t="b">
        <v>1</v>
      </c>
      <c r="AK135" s="6" t="b">
        <v>1</v>
      </c>
      <c r="AL135" s="6"/>
      <c r="AM135" s="6"/>
      <c r="AN135" s="6"/>
      <c r="AO135" s="6"/>
      <c r="AP135" s="6"/>
      <c r="AQ135" s="6"/>
      <c r="AR135" s="6"/>
      <c r="AS135" s="6"/>
      <c r="AT135" s="6" t="s">
        <v>31</v>
      </c>
      <c r="AU135" s="6" t="s">
        <v>31</v>
      </c>
      <c r="AV135" s="6" t="s">
        <v>31</v>
      </c>
      <c r="AW135" s="6" t="s">
        <v>31</v>
      </c>
      <c r="AX135" s="7" t="s">
        <v>31</v>
      </c>
      <c r="AY135" s="5">
        <v>18</v>
      </c>
      <c r="AZ135" s="5">
        <v>18</v>
      </c>
      <c r="BA135" s="5">
        <f t="shared" ref="BA135:BA165" si="6">AY135/(AY135+AZ135)</f>
        <v>0.5</v>
      </c>
      <c r="BB135" s="15">
        <f t="shared" ref="BB135:BB165" si="7">AZ135/(AZ135+AY135)</f>
        <v>0.5</v>
      </c>
    </row>
    <row r="136" spans="1:54" x14ac:dyDescent="0.3">
      <c r="A136" s="15">
        <v>43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0</v>
      </c>
      <c r="AL136" s="6" t="b">
        <v>1</v>
      </c>
      <c r="AM136" s="6" t="b">
        <v>1</v>
      </c>
      <c r="AN136" s="6" t="b">
        <v>1</v>
      </c>
      <c r="AO136" s="6" t="b">
        <v>1</v>
      </c>
      <c r="AP136" s="6" t="b">
        <v>1</v>
      </c>
      <c r="AQ136" s="6" t="b">
        <v>1</v>
      </c>
      <c r="AR136" s="6" t="b">
        <v>1</v>
      </c>
      <c r="AS136" s="6"/>
      <c r="AT136" s="6" t="s">
        <v>31</v>
      </c>
      <c r="AU136" s="6" t="s">
        <v>31</v>
      </c>
      <c r="AV136" s="6" t="s">
        <v>31</v>
      </c>
      <c r="AW136" s="6" t="s">
        <v>31</v>
      </c>
      <c r="AX136" s="7" t="s">
        <v>31</v>
      </c>
      <c r="AY136" s="5">
        <v>20</v>
      </c>
      <c r="AZ136" s="5">
        <v>23</v>
      </c>
      <c r="BA136" s="5">
        <f t="shared" si="6"/>
        <v>0.46511627906976744</v>
      </c>
      <c r="BB136" s="15">
        <f t="shared" si="7"/>
        <v>0.53488372093023251</v>
      </c>
    </row>
    <row r="137" spans="1:54" x14ac:dyDescent="0.3">
      <c r="A137" s="15">
        <v>43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0</v>
      </c>
      <c r="AC137" s="6" t="b">
        <v>1</v>
      </c>
      <c r="AD137" s="6" t="b">
        <v>1</v>
      </c>
      <c r="AE137" s="6" t="b">
        <v>1</v>
      </c>
      <c r="AF137" s="6" t="b">
        <v>1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1</v>
      </c>
      <c r="AP137" s="6" t="b">
        <v>1</v>
      </c>
      <c r="AQ137" s="6" t="b">
        <v>1</v>
      </c>
      <c r="AR137" s="6" t="b">
        <v>1</v>
      </c>
      <c r="AS137" s="6"/>
      <c r="AT137" s="6" t="s">
        <v>31</v>
      </c>
      <c r="AU137" s="6" t="s">
        <v>31</v>
      </c>
      <c r="AV137" s="6" t="s">
        <v>31</v>
      </c>
      <c r="AW137" s="6" t="s">
        <v>31</v>
      </c>
      <c r="AX137" s="7" t="s">
        <v>31</v>
      </c>
      <c r="AY137" s="5">
        <v>20</v>
      </c>
      <c r="AZ137" s="5">
        <v>23</v>
      </c>
      <c r="BA137" s="5">
        <f t="shared" si="6"/>
        <v>0.46511627906976744</v>
      </c>
      <c r="BB137" s="15">
        <f t="shared" si="7"/>
        <v>0.53488372093023251</v>
      </c>
    </row>
    <row r="138" spans="1:54" x14ac:dyDescent="0.3">
      <c r="A138" s="15">
        <v>41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0</v>
      </c>
      <c r="Y138" s="6" t="b">
        <v>0</v>
      </c>
      <c r="Z138" s="6" t="b">
        <v>1</v>
      </c>
      <c r="AA138" s="6" t="b">
        <v>1</v>
      </c>
      <c r="AB138" s="6" t="b">
        <v>1</v>
      </c>
      <c r="AC138" s="6" t="b">
        <v>1</v>
      </c>
      <c r="AD138" s="6" t="b">
        <v>1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1</v>
      </c>
      <c r="AJ138" s="6" t="b">
        <v>1</v>
      </c>
      <c r="AK138" s="6" t="b">
        <v>1</v>
      </c>
      <c r="AL138" s="6" t="b">
        <v>1</v>
      </c>
      <c r="AM138" s="6" t="b">
        <v>0</v>
      </c>
      <c r="AN138" s="6" t="b">
        <v>1</v>
      </c>
      <c r="AO138" s="6" t="b">
        <v>1</v>
      </c>
      <c r="AP138" s="6" t="b">
        <v>1</v>
      </c>
      <c r="AQ138" s="6"/>
      <c r="AR138" s="6"/>
      <c r="AS138" s="6"/>
      <c r="AT138" s="6" t="s">
        <v>31</v>
      </c>
      <c r="AU138" s="6" t="s">
        <v>31</v>
      </c>
      <c r="AV138" s="6" t="s">
        <v>31</v>
      </c>
      <c r="AW138" s="6" t="s">
        <v>31</v>
      </c>
      <c r="AX138" s="7" t="s">
        <v>31</v>
      </c>
      <c r="AY138" s="5">
        <v>18</v>
      </c>
      <c r="AZ138" s="5">
        <v>23</v>
      </c>
      <c r="BA138" s="5">
        <f t="shared" si="6"/>
        <v>0.43902439024390244</v>
      </c>
      <c r="BB138" s="15">
        <f t="shared" si="7"/>
        <v>0.56097560975609762</v>
      </c>
    </row>
    <row r="139" spans="1:54" x14ac:dyDescent="0.3">
      <c r="A139" s="15">
        <v>45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0</v>
      </c>
      <c r="X139" s="6" t="b">
        <v>1</v>
      </c>
      <c r="Y139" s="6" t="b">
        <v>1</v>
      </c>
      <c r="Z139" s="6" t="b">
        <v>1</v>
      </c>
      <c r="AA139" s="6" t="b">
        <v>1</v>
      </c>
      <c r="AB139" s="6" t="b">
        <v>1</v>
      </c>
      <c r="AC139" s="6" t="b">
        <v>1</v>
      </c>
      <c r="AD139" s="6" t="b">
        <v>0</v>
      </c>
      <c r="AE139" s="6" t="b">
        <v>1</v>
      </c>
      <c r="AF139" s="6" t="b">
        <v>1</v>
      </c>
      <c r="AG139" s="6" t="b">
        <v>1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 t="b">
        <v>0</v>
      </c>
      <c r="AP139" s="6" t="b">
        <v>1</v>
      </c>
      <c r="AQ139" s="6" t="b">
        <v>1</v>
      </c>
      <c r="AR139" s="6" t="b">
        <v>1</v>
      </c>
      <c r="AS139" s="6" t="b">
        <v>1</v>
      </c>
      <c r="AT139" s="6" t="s">
        <v>34</v>
      </c>
      <c r="AU139" s="6" t="s">
        <v>31</v>
      </c>
      <c r="AV139" s="6" t="s">
        <v>31</v>
      </c>
      <c r="AW139" s="6" t="s">
        <v>31</v>
      </c>
      <c r="AX139" s="7" t="s">
        <v>31</v>
      </c>
      <c r="AY139" s="5">
        <v>19</v>
      </c>
      <c r="AZ139" s="5">
        <v>26</v>
      </c>
      <c r="BA139" s="5">
        <f t="shared" si="6"/>
        <v>0.42222222222222222</v>
      </c>
      <c r="BB139" s="15">
        <f t="shared" si="7"/>
        <v>0.57777777777777772</v>
      </c>
    </row>
    <row r="140" spans="1:54" x14ac:dyDescent="0.3">
      <c r="A140" s="15">
        <v>49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0</v>
      </c>
      <c r="X140" s="6" t="b">
        <v>1</v>
      </c>
      <c r="Y140" s="6" t="b">
        <v>1</v>
      </c>
      <c r="Z140" s="6" t="b">
        <v>1</v>
      </c>
      <c r="AA140" s="6" t="b">
        <v>1</v>
      </c>
      <c r="AB140" s="6" t="b">
        <v>1</v>
      </c>
      <c r="AC140" s="6" t="b">
        <v>1</v>
      </c>
      <c r="AD140" s="6" t="b">
        <v>1</v>
      </c>
      <c r="AE140" s="6" t="b">
        <v>1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1</v>
      </c>
      <c r="AL140" s="6" t="b">
        <v>1</v>
      </c>
      <c r="AM140" s="6" t="b">
        <v>1</v>
      </c>
      <c r="AN140" s="6" t="b">
        <v>0</v>
      </c>
      <c r="AO140" s="6" t="b">
        <v>0</v>
      </c>
      <c r="AP140" s="6" t="b">
        <v>0</v>
      </c>
      <c r="AQ140" s="6" t="b">
        <v>0</v>
      </c>
      <c r="AR140" s="6" t="b">
        <v>1</v>
      </c>
      <c r="AS140" s="6" t="b">
        <v>1</v>
      </c>
      <c r="AT140" s="6" t="s">
        <v>34</v>
      </c>
      <c r="AU140" s="6" t="s">
        <v>34</v>
      </c>
      <c r="AV140" s="6" t="s">
        <v>34</v>
      </c>
      <c r="AW140" s="6" t="s">
        <v>34</v>
      </c>
      <c r="AX140" s="7" t="s">
        <v>34</v>
      </c>
      <c r="AY140" s="5">
        <v>23</v>
      </c>
      <c r="AZ140" s="5">
        <v>26</v>
      </c>
      <c r="BA140" s="5">
        <f t="shared" si="6"/>
        <v>0.46938775510204084</v>
      </c>
      <c r="BB140" s="15">
        <f t="shared" si="7"/>
        <v>0.53061224489795922</v>
      </c>
    </row>
    <row r="141" spans="1:54" x14ac:dyDescent="0.3">
      <c r="A141" s="15">
        <v>44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1</v>
      </c>
      <c r="S141" s="6" t="b">
        <v>1</v>
      </c>
      <c r="T141" s="6" t="b">
        <v>1</v>
      </c>
      <c r="U141" s="6" t="b">
        <v>0</v>
      </c>
      <c r="V141" s="6" t="b">
        <v>1</v>
      </c>
      <c r="W141" s="6" t="b">
        <v>1</v>
      </c>
      <c r="X141" s="6" t="b">
        <v>1</v>
      </c>
      <c r="Y141" s="6" t="b">
        <v>0</v>
      </c>
      <c r="Z141" s="6" t="b">
        <v>0</v>
      </c>
      <c r="AA141" s="6" t="b">
        <v>0</v>
      </c>
      <c r="AB141" s="6" t="b">
        <v>1</v>
      </c>
      <c r="AC141" s="6" t="b">
        <v>1</v>
      </c>
      <c r="AD141" s="6" t="b">
        <v>0</v>
      </c>
      <c r="AE141" s="6" t="b">
        <v>1</v>
      </c>
      <c r="AF141" s="6" t="b">
        <v>1</v>
      </c>
      <c r="AG141" s="6" t="b">
        <v>1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1</v>
      </c>
      <c r="AM141" s="6" t="b">
        <v>1</v>
      </c>
      <c r="AN141" s="6" t="b">
        <v>0</v>
      </c>
      <c r="AO141" s="6" t="b">
        <v>1</v>
      </c>
      <c r="AP141" s="6" t="b">
        <v>1</v>
      </c>
      <c r="AQ141" s="6" t="b">
        <v>0</v>
      </c>
      <c r="AR141" s="6" t="b">
        <v>1</v>
      </c>
      <c r="AS141" s="6" t="b">
        <v>1</v>
      </c>
      <c r="AT141" s="6" t="s">
        <v>31</v>
      </c>
      <c r="AU141" s="6" t="s">
        <v>31</v>
      </c>
      <c r="AV141" s="6" t="s">
        <v>31</v>
      </c>
      <c r="AW141" s="6" t="s">
        <v>31</v>
      </c>
      <c r="AX141" s="7" t="s">
        <v>31</v>
      </c>
      <c r="AY141" s="5">
        <v>17</v>
      </c>
      <c r="AZ141" s="5">
        <v>27</v>
      </c>
      <c r="BA141" s="5">
        <f t="shared" si="6"/>
        <v>0.38636363636363635</v>
      </c>
      <c r="BB141" s="15">
        <f t="shared" si="7"/>
        <v>0.61363636363636365</v>
      </c>
    </row>
    <row r="142" spans="1:54" x14ac:dyDescent="0.3">
      <c r="A142" s="15">
        <v>45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1</v>
      </c>
      <c r="Q142" s="6" t="b">
        <v>1</v>
      </c>
      <c r="R142" s="6" t="b">
        <v>1</v>
      </c>
      <c r="S142" s="6" t="b">
        <v>0</v>
      </c>
      <c r="T142" s="6" t="b">
        <v>0</v>
      </c>
      <c r="U142" s="6" t="b">
        <v>1</v>
      </c>
      <c r="V142" s="6" t="b">
        <v>0</v>
      </c>
      <c r="W142" s="6" t="b">
        <v>1</v>
      </c>
      <c r="X142" s="6" t="b">
        <v>1</v>
      </c>
      <c r="Y142" s="6" t="b">
        <v>0</v>
      </c>
      <c r="Z142" s="6" t="b">
        <v>0</v>
      </c>
      <c r="AA142" s="6" t="b">
        <v>0</v>
      </c>
      <c r="AB142" s="6" t="b">
        <v>1</v>
      </c>
      <c r="AC142" s="6" t="b">
        <v>1</v>
      </c>
      <c r="AD142" s="6" t="b">
        <v>0</v>
      </c>
      <c r="AE142" s="6" t="b">
        <v>1</v>
      </c>
      <c r="AF142" s="6" t="b">
        <v>1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1</v>
      </c>
      <c r="AL142" s="6" t="b">
        <v>1</v>
      </c>
      <c r="AM142" s="6" t="b">
        <v>1</v>
      </c>
      <c r="AN142" s="6" t="b">
        <v>0</v>
      </c>
      <c r="AO142" s="6" t="b">
        <v>0</v>
      </c>
      <c r="AP142" s="6" t="b">
        <v>0</v>
      </c>
      <c r="AQ142" s="6" t="b">
        <v>1</v>
      </c>
      <c r="AR142" s="6" t="b">
        <v>0</v>
      </c>
      <c r="AS142" s="6" t="b">
        <v>1</v>
      </c>
      <c r="AT142" s="6" t="s">
        <v>34</v>
      </c>
      <c r="AU142" s="6" t="s">
        <v>31</v>
      </c>
      <c r="AV142" s="6" t="s">
        <v>31</v>
      </c>
      <c r="AW142" s="6" t="s">
        <v>31</v>
      </c>
      <c r="AX142" s="7" t="s">
        <v>31</v>
      </c>
      <c r="AY142" s="5">
        <v>16</v>
      </c>
      <c r="AZ142" s="5">
        <v>29</v>
      </c>
      <c r="BA142" s="5">
        <f t="shared" si="6"/>
        <v>0.35555555555555557</v>
      </c>
      <c r="BB142" s="15">
        <f t="shared" si="7"/>
        <v>0.64444444444444449</v>
      </c>
    </row>
    <row r="143" spans="1:54" x14ac:dyDescent="0.3">
      <c r="A143" s="15">
        <v>42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1</v>
      </c>
      <c r="N143" s="6" t="b">
        <v>1</v>
      </c>
      <c r="O143" s="6" t="b">
        <v>1</v>
      </c>
      <c r="P143" s="6" t="b">
        <v>1</v>
      </c>
      <c r="Q143" s="6" t="b">
        <v>0</v>
      </c>
      <c r="R143" s="6" t="b">
        <v>1</v>
      </c>
      <c r="S143" s="6" t="b">
        <v>1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1</v>
      </c>
      <c r="Y143" s="6" t="b">
        <v>1</v>
      </c>
      <c r="Z143" s="6" t="b">
        <v>0</v>
      </c>
      <c r="AA143" s="6" t="b">
        <v>0</v>
      </c>
      <c r="AB143" s="6" t="b">
        <v>0</v>
      </c>
      <c r="AC143" s="6" t="b">
        <v>1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1</v>
      </c>
      <c r="AK143" s="6" t="b">
        <v>1</v>
      </c>
      <c r="AL143" s="6" t="b">
        <v>0</v>
      </c>
      <c r="AM143" s="6" t="b">
        <v>1</v>
      </c>
      <c r="AN143" s="6" t="b">
        <v>0</v>
      </c>
      <c r="AO143" s="6" t="b">
        <v>0</v>
      </c>
      <c r="AP143" s="6" t="b">
        <v>0</v>
      </c>
      <c r="AQ143" s="6" t="b">
        <v>0</v>
      </c>
      <c r="AR143" s="6"/>
      <c r="AS143" s="6"/>
      <c r="AT143" s="6" t="s">
        <v>31</v>
      </c>
      <c r="AU143" s="6" t="s">
        <v>31</v>
      </c>
      <c r="AV143" s="6" t="s">
        <v>31</v>
      </c>
      <c r="AW143" s="6" t="s">
        <v>31</v>
      </c>
      <c r="AX143" s="7" t="s">
        <v>31</v>
      </c>
      <c r="AY143" s="5">
        <v>12</v>
      </c>
      <c r="AZ143" s="5">
        <v>30</v>
      </c>
      <c r="BA143" s="5">
        <f t="shared" si="6"/>
        <v>0.2857142857142857</v>
      </c>
      <c r="BB143" s="15">
        <f t="shared" si="7"/>
        <v>0.7142857142857143</v>
      </c>
    </row>
    <row r="144" spans="1:54" x14ac:dyDescent="0.3">
      <c r="A144" s="15">
        <v>41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1</v>
      </c>
      <c r="L144" s="6" t="b">
        <v>1</v>
      </c>
      <c r="M144" s="6" t="b">
        <v>1</v>
      </c>
      <c r="N144" s="6" t="b">
        <v>1</v>
      </c>
      <c r="O144" s="6" t="b">
        <v>0</v>
      </c>
      <c r="P144" s="6" t="b">
        <v>1</v>
      </c>
      <c r="Q144" s="6" t="b">
        <v>0</v>
      </c>
      <c r="R144" s="6" t="b">
        <v>0</v>
      </c>
      <c r="S144" s="6" t="b">
        <v>1</v>
      </c>
      <c r="T144" s="6" t="b">
        <v>0</v>
      </c>
      <c r="U144" s="6" t="b">
        <v>0</v>
      </c>
      <c r="V144" s="6" t="b">
        <v>1</v>
      </c>
      <c r="W144" s="6" t="b">
        <v>0</v>
      </c>
      <c r="X144" s="6" t="b">
        <v>0</v>
      </c>
      <c r="Y144" s="6" t="b">
        <v>0</v>
      </c>
      <c r="Z144" s="6" t="b">
        <v>1</v>
      </c>
      <c r="AA144" s="6" t="b">
        <v>1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1</v>
      </c>
      <c r="AG144" s="6" t="b">
        <v>0</v>
      </c>
      <c r="AH144" s="6" t="b">
        <v>1</v>
      </c>
      <c r="AI144" s="6" t="b">
        <v>0</v>
      </c>
      <c r="AJ144" s="6" t="b">
        <v>1</v>
      </c>
      <c r="AK144" s="6" t="b">
        <v>0</v>
      </c>
      <c r="AL144" s="6" t="b">
        <v>0</v>
      </c>
      <c r="AM144" s="6" t="b">
        <v>0</v>
      </c>
      <c r="AN144" s="6" t="b">
        <v>0</v>
      </c>
      <c r="AO144" s="6" t="b">
        <v>1</v>
      </c>
      <c r="AP144" s="6" t="b">
        <v>0</v>
      </c>
      <c r="AQ144" s="6"/>
      <c r="AR144" s="6"/>
      <c r="AS144" s="6"/>
      <c r="AT144" s="6" t="s">
        <v>31</v>
      </c>
      <c r="AU144" s="6" t="s">
        <v>31</v>
      </c>
      <c r="AV144" s="6" t="s">
        <v>31</v>
      </c>
      <c r="AW144" s="6" t="s">
        <v>31</v>
      </c>
      <c r="AX144" s="7" t="s">
        <v>31</v>
      </c>
      <c r="AY144" s="5">
        <v>13</v>
      </c>
      <c r="AZ144" s="5">
        <v>28</v>
      </c>
      <c r="BA144" s="5">
        <f t="shared" si="6"/>
        <v>0.31707317073170732</v>
      </c>
      <c r="BB144" s="15">
        <f t="shared" si="7"/>
        <v>0.68292682926829273</v>
      </c>
    </row>
    <row r="145" spans="1:54" x14ac:dyDescent="0.3">
      <c r="A145" s="15">
        <v>42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1</v>
      </c>
      <c r="L145" s="6" t="b">
        <v>1</v>
      </c>
      <c r="M145" s="6" t="b">
        <v>1</v>
      </c>
      <c r="N145" s="6" t="b">
        <v>1</v>
      </c>
      <c r="O145" s="6" t="b">
        <v>0</v>
      </c>
      <c r="P145" s="6" t="b">
        <v>1</v>
      </c>
      <c r="Q145" s="6" t="b">
        <v>0</v>
      </c>
      <c r="R145" s="6" t="b">
        <v>0</v>
      </c>
      <c r="S145" s="6" t="b">
        <v>1</v>
      </c>
      <c r="T145" s="6" t="b">
        <v>0</v>
      </c>
      <c r="U145" s="6" t="b">
        <v>0</v>
      </c>
      <c r="V145" s="6" t="b">
        <v>1</v>
      </c>
      <c r="W145" s="6" t="b">
        <v>0</v>
      </c>
      <c r="X145" s="6" t="b">
        <v>0</v>
      </c>
      <c r="Y145" s="6" t="b">
        <v>1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1</v>
      </c>
      <c r="AE145" s="6" t="b">
        <v>0</v>
      </c>
      <c r="AF145" s="6" t="b">
        <v>0</v>
      </c>
      <c r="AG145" s="6" t="b">
        <v>0</v>
      </c>
      <c r="AH145" s="6" t="b">
        <v>1</v>
      </c>
      <c r="AI145" s="6" t="b">
        <v>1</v>
      </c>
      <c r="AJ145" s="6" t="b">
        <v>1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 t="b">
        <v>0</v>
      </c>
      <c r="AP145" s="6" t="b">
        <v>0</v>
      </c>
      <c r="AQ145" s="6" t="b">
        <v>1</v>
      </c>
      <c r="AR145" s="6"/>
      <c r="AS145" s="6"/>
      <c r="AT145" s="6" t="s">
        <v>31</v>
      </c>
      <c r="AU145" s="6" t="s">
        <v>31</v>
      </c>
      <c r="AV145" s="6" t="s">
        <v>31</v>
      </c>
      <c r="AW145" s="6" t="s">
        <v>31</v>
      </c>
      <c r="AX145" s="7" t="s">
        <v>31</v>
      </c>
      <c r="AY145" s="5">
        <v>13</v>
      </c>
      <c r="AZ145" s="5">
        <v>29</v>
      </c>
      <c r="BA145" s="5">
        <f t="shared" si="6"/>
        <v>0.30952380952380953</v>
      </c>
      <c r="BB145" s="15">
        <f t="shared" si="7"/>
        <v>0.69047619047619047</v>
      </c>
    </row>
    <row r="146" spans="1:54" x14ac:dyDescent="0.3">
      <c r="A146" s="15">
        <v>42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1</v>
      </c>
      <c r="K146" s="6" t="b">
        <v>1</v>
      </c>
      <c r="L146" s="6" t="b">
        <v>1</v>
      </c>
      <c r="M146" s="6" t="b">
        <v>1</v>
      </c>
      <c r="N146" s="6" t="b">
        <v>0</v>
      </c>
      <c r="O146" s="6" t="b">
        <v>1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1</v>
      </c>
      <c r="X146" s="6" t="b">
        <v>0</v>
      </c>
      <c r="Y146" s="6" t="b">
        <v>1</v>
      </c>
      <c r="Z146" s="6" t="b">
        <v>1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1</v>
      </c>
      <c r="AI146" s="6" t="b">
        <v>1</v>
      </c>
      <c r="AJ146" s="6" t="b">
        <v>0</v>
      </c>
      <c r="AK146" s="6" t="b">
        <v>0</v>
      </c>
      <c r="AL146" s="6" t="b">
        <v>0</v>
      </c>
      <c r="AM146" s="6" t="b">
        <v>1</v>
      </c>
      <c r="AN146" s="6" t="b">
        <v>0</v>
      </c>
      <c r="AO146" s="6" t="b">
        <v>1</v>
      </c>
      <c r="AP146" s="6" t="b">
        <v>0</v>
      </c>
      <c r="AQ146" s="6" t="b">
        <v>0</v>
      </c>
      <c r="AR146" s="6"/>
      <c r="AS146" s="6"/>
      <c r="AT146" s="6" t="s">
        <v>31</v>
      </c>
      <c r="AU146" s="6" t="s">
        <v>31</v>
      </c>
      <c r="AV146" s="6" t="s">
        <v>31</v>
      </c>
      <c r="AW146" s="6" t="s">
        <v>31</v>
      </c>
      <c r="AX146" s="7" t="s">
        <v>31</v>
      </c>
      <c r="AY146" s="5">
        <v>12</v>
      </c>
      <c r="AZ146" s="5">
        <v>30</v>
      </c>
      <c r="BA146" s="5">
        <f t="shared" si="6"/>
        <v>0.2857142857142857</v>
      </c>
      <c r="BB146" s="15">
        <f t="shared" si="7"/>
        <v>0.7142857142857143</v>
      </c>
    </row>
    <row r="147" spans="1:54" x14ac:dyDescent="0.3">
      <c r="A147" s="15">
        <v>38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1</v>
      </c>
      <c r="I147" s="6" t="b">
        <v>1</v>
      </c>
      <c r="J147" s="6" t="b">
        <v>0</v>
      </c>
      <c r="K147" s="6" t="b">
        <v>1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1</v>
      </c>
      <c r="R147" s="6" t="b">
        <v>1</v>
      </c>
      <c r="S147" s="6" t="b">
        <v>1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1</v>
      </c>
      <c r="Y147" s="6" t="b">
        <v>1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1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1</v>
      </c>
      <c r="AK147" s="6" t="b">
        <v>0</v>
      </c>
      <c r="AL147" s="6" t="b">
        <v>0</v>
      </c>
      <c r="AM147" s="6" t="b">
        <v>0</v>
      </c>
      <c r="AN147" s="6"/>
      <c r="AO147" s="6"/>
      <c r="AP147" s="6"/>
      <c r="AQ147" s="6"/>
      <c r="AR147" s="6"/>
      <c r="AS147" s="6"/>
      <c r="AT147" s="6" t="s">
        <v>31</v>
      </c>
      <c r="AU147" s="6" t="s">
        <v>31</v>
      </c>
      <c r="AV147" s="6" t="s">
        <v>31</v>
      </c>
      <c r="AW147" s="6" t="s">
        <v>31</v>
      </c>
      <c r="AX147" s="7" t="s">
        <v>31</v>
      </c>
      <c r="AY147" s="5">
        <v>10</v>
      </c>
      <c r="AZ147" s="5">
        <v>28</v>
      </c>
      <c r="BA147" s="5">
        <f t="shared" si="6"/>
        <v>0.26315789473684209</v>
      </c>
      <c r="BB147" s="15">
        <f t="shared" si="7"/>
        <v>0.73684210526315785</v>
      </c>
    </row>
    <row r="148" spans="1:54" x14ac:dyDescent="0.3">
      <c r="A148" s="15">
        <v>41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1</v>
      </c>
      <c r="I148" s="6" t="b">
        <v>1</v>
      </c>
      <c r="J148" s="6" t="b">
        <v>0</v>
      </c>
      <c r="K148" s="6" t="b">
        <v>0</v>
      </c>
      <c r="L148" s="6" t="b">
        <v>0</v>
      </c>
      <c r="M148" s="6" t="b">
        <v>1</v>
      </c>
      <c r="N148" s="6" t="b">
        <v>1</v>
      </c>
      <c r="O148" s="6" t="b">
        <v>1</v>
      </c>
      <c r="P148" s="6" t="b">
        <v>0</v>
      </c>
      <c r="Q148" s="6" t="b">
        <v>1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1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1</v>
      </c>
      <c r="AG148" s="6" t="b">
        <v>0</v>
      </c>
      <c r="AH148" s="6" t="b">
        <v>1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1</v>
      </c>
      <c r="AN148" s="6" t="b">
        <v>0</v>
      </c>
      <c r="AO148" s="6" t="b">
        <v>0</v>
      </c>
      <c r="AP148" s="6" t="b">
        <v>0</v>
      </c>
      <c r="AQ148" s="6"/>
      <c r="AR148" s="6"/>
      <c r="AS148" s="6"/>
      <c r="AT148" s="6" t="s">
        <v>31</v>
      </c>
      <c r="AU148" s="6" t="s">
        <v>31</v>
      </c>
      <c r="AV148" s="6" t="s">
        <v>31</v>
      </c>
      <c r="AW148" s="6" t="s">
        <v>31</v>
      </c>
      <c r="AX148" s="7" t="s">
        <v>31</v>
      </c>
      <c r="AY148" s="5">
        <v>10</v>
      </c>
      <c r="AZ148" s="5">
        <v>31</v>
      </c>
      <c r="BA148" s="5">
        <f t="shared" si="6"/>
        <v>0.24390243902439024</v>
      </c>
      <c r="BB148" s="15">
        <f t="shared" si="7"/>
        <v>0.75609756097560976</v>
      </c>
    </row>
    <row r="149" spans="1:54" x14ac:dyDescent="0.3">
      <c r="A149" s="15">
        <v>37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1</v>
      </c>
      <c r="I149" s="6" t="b">
        <v>0</v>
      </c>
      <c r="J149" s="6" t="b">
        <v>0</v>
      </c>
      <c r="K149" s="6" t="b">
        <v>1</v>
      </c>
      <c r="L149" s="6" t="b">
        <v>0</v>
      </c>
      <c r="M149" s="6" t="b">
        <v>1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1</v>
      </c>
      <c r="S149" s="6" t="b">
        <v>0</v>
      </c>
      <c r="T149" s="6" t="b">
        <v>0</v>
      </c>
      <c r="U149" s="6" t="b">
        <v>1</v>
      </c>
      <c r="V149" s="6" t="b">
        <v>0</v>
      </c>
      <c r="W149" s="6" t="b">
        <v>0</v>
      </c>
      <c r="X149" s="6" t="b">
        <v>1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1</v>
      </c>
      <c r="AE149" s="6" t="b">
        <v>0</v>
      </c>
      <c r="AF149" s="6" t="b">
        <v>1</v>
      </c>
      <c r="AG149" s="6" t="b">
        <v>0</v>
      </c>
      <c r="AH149" s="6" t="b">
        <v>1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/>
      <c r="AN149" s="6"/>
      <c r="AO149" s="6"/>
      <c r="AP149" s="6"/>
      <c r="AQ149" s="6"/>
      <c r="AR149" s="6"/>
      <c r="AS149" s="6"/>
      <c r="AT149" s="6" t="s">
        <v>31</v>
      </c>
      <c r="AU149" s="6" t="s">
        <v>31</v>
      </c>
      <c r="AV149" s="6" t="s">
        <v>31</v>
      </c>
      <c r="AW149" s="6" t="s">
        <v>31</v>
      </c>
      <c r="AX149" s="7" t="s">
        <v>31</v>
      </c>
      <c r="AY149" s="5">
        <v>9</v>
      </c>
      <c r="AZ149" s="5">
        <v>28</v>
      </c>
      <c r="BA149" s="5">
        <f t="shared" si="6"/>
        <v>0.24324324324324326</v>
      </c>
      <c r="BB149" s="15">
        <f t="shared" si="7"/>
        <v>0.7567567567567568</v>
      </c>
    </row>
    <row r="150" spans="1:54" x14ac:dyDescent="0.3">
      <c r="A150" s="15">
        <v>42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1</v>
      </c>
      <c r="I150" s="6" t="b">
        <v>0</v>
      </c>
      <c r="J150" s="6" t="b">
        <v>1</v>
      </c>
      <c r="K150" s="6" t="b">
        <v>0</v>
      </c>
      <c r="L150" s="6" t="b">
        <v>1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1</v>
      </c>
      <c r="R150" s="6" t="b">
        <v>0</v>
      </c>
      <c r="S150" s="6" t="b">
        <v>1</v>
      </c>
      <c r="T150" s="6" t="b">
        <v>0</v>
      </c>
      <c r="U150" s="6" t="b">
        <v>1</v>
      </c>
      <c r="V150" s="6" t="b">
        <v>0</v>
      </c>
      <c r="W150" s="6" t="b">
        <v>0</v>
      </c>
      <c r="X150" s="6" t="b">
        <v>0</v>
      </c>
      <c r="Y150" s="6" t="b">
        <v>1</v>
      </c>
      <c r="Z150" s="6" t="b">
        <v>0</v>
      </c>
      <c r="AA150" s="6" t="b">
        <v>0</v>
      </c>
      <c r="AB150" s="6" t="b">
        <v>1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1</v>
      </c>
      <c r="AH150" s="6" t="b">
        <v>0</v>
      </c>
      <c r="AI150" s="6" t="b">
        <v>0</v>
      </c>
      <c r="AJ150" s="6" t="b">
        <v>1</v>
      </c>
      <c r="AK150" s="6" t="b">
        <v>0</v>
      </c>
      <c r="AL150" s="6" t="b">
        <v>1</v>
      </c>
      <c r="AM150" s="6" t="b">
        <v>0</v>
      </c>
      <c r="AN150" s="6" t="b">
        <v>0</v>
      </c>
      <c r="AO150" s="6" t="b">
        <v>1</v>
      </c>
      <c r="AP150" s="6" t="b">
        <v>1</v>
      </c>
      <c r="AQ150" s="6" t="b">
        <v>0</v>
      </c>
      <c r="AR150" s="6"/>
      <c r="AS150" s="6"/>
      <c r="AT150" s="6" t="s">
        <v>31</v>
      </c>
      <c r="AU150" s="6" t="s">
        <v>31</v>
      </c>
      <c r="AV150" s="6" t="s">
        <v>31</v>
      </c>
      <c r="AW150" s="6" t="s">
        <v>31</v>
      </c>
      <c r="AX150" s="7" t="s">
        <v>31</v>
      </c>
      <c r="AY150" s="5">
        <v>13</v>
      </c>
      <c r="AZ150" s="5">
        <v>29</v>
      </c>
      <c r="BA150" s="5">
        <f t="shared" si="6"/>
        <v>0.30952380952380953</v>
      </c>
      <c r="BB150" s="15">
        <f t="shared" si="7"/>
        <v>0.69047619047619047</v>
      </c>
    </row>
    <row r="151" spans="1:54" x14ac:dyDescent="0.3">
      <c r="A151" s="15">
        <v>37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1</v>
      </c>
      <c r="I151" s="6" t="b">
        <v>0</v>
      </c>
      <c r="J151" s="6" t="b">
        <v>1</v>
      </c>
      <c r="K151" s="6" t="b">
        <v>0</v>
      </c>
      <c r="L151" s="6" t="b">
        <v>1</v>
      </c>
      <c r="M151" s="6" t="b">
        <v>0</v>
      </c>
      <c r="N151" s="6" t="b">
        <v>0</v>
      </c>
      <c r="O151" s="6" t="b">
        <v>0</v>
      </c>
      <c r="P151" s="6" t="b">
        <v>1</v>
      </c>
      <c r="Q151" s="6" t="b">
        <v>1</v>
      </c>
      <c r="R151" s="6" t="b">
        <v>0</v>
      </c>
      <c r="S151" s="6" t="b">
        <v>0</v>
      </c>
      <c r="T151" s="6" t="b">
        <v>1</v>
      </c>
      <c r="U151" s="6" t="b">
        <v>0</v>
      </c>
      <c r="V151" s="6" t="b">
        <v>1</v>
      </c>
      <c r="W151" s="6" t="b">
        <v>1</v>
      </c>
      <c r="X151" s="6" t="b">
        <v>0</v>
      </c>
      <c r="Y151" s="6" t="b">
        <v>1</v>
      </c>
      <c r="Z151" s="6" t="b">
        <v>0</v>
      </c>
      <c r="AA151" s="6" t="b">
        <v>1</v>
      </c>
      <c r="AB151" s="6" t="b">
        <v>0</v>
      </c>
      <c r="AC151" s="6" t="b">
        <v>0</v>
      </c>
      <c r="AD151" s="6" t="b">
        <v>1</v>
      </c>
      <c r="AE151" s="6" t="b">
        <v>1</v>
      </c>
      <c r="AF151" s="6" t="b">
        <v>0</v>
      </c>
      <c r="AG151" s="6" t="b">
        <v>1</v>
      </c>
      <c r="AH151" s="6" t="b">
        <v>0</v>
      </c>
      <c r="AI151" s="6" t="b">
        <v>1</v>
      </c>
      <c r="AJ151" s="6" t="b">
        <v>0</v>
      </c>
      <c r="AK151" s="6" t="b">
        <v>0</v>
      </c>
      <c r="AL151" s="6" t="b">
        <v>1</v>
      </c>
      <c r="AM151" s="6"/>
      <c r="AN151" s="6"/>
      <c r="AO151" s="6"/>
      <c r="AP151" s="6"/>
      <c r="AQ151" s="6"/>
      <c r="AR151" s="6"/>
      <c r="AS151" s="6"/>
      <c r="AT151" s="6" t="s">
        <v>31</v>
      </c>
      <c r="AU151" s="6" t="s">
        <v>31</v>
      </c>
      <c r="AV151" s="6" t="s">
        <v>31</v>
      </c>
      <c r="AW151" s="6" t="s">
        <v>31</v>
      </c>
      <c r="AX151" s="7" t="s">
        <v>31</v>
      </c>
      <c r="AY151" s="5">
        <v>15</v>
      </c>
      <c r="AZ151" s="5">
        <v>22</v>
      </c>
      <c r="BA151" s="5">
        <f t="shared" si="6"/>
        <v>0.40540540540540543</v>
      </c>
      <c r="BB151" s="15">
        <f t="shared" si="7"/>
        <v>0.59459459459459463</v>
      </c>
    </row>
    <row r="152" spans="1:54" x14ac:dyDescent="0.3">
      <c r="A152" s="15">
        <v>39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1</v>
      </c>
      <c r="I152" s="6" t="b">
        <v>0</v>
      </c>
      <c r="J152" s="6" t="b">
        <v>1</v>
      </c>
      <c r="K152" s="6" t="b">
        <v>0</v>
      </c>
      <c r="L152" s="6" t="b">
        <v>1</v>
      </c>
      <c r="M152" s="6" t="b">
        <v>0</v>
      </c>
      <c r="N152" s="6" t="b">
        <v>0</v>
      </c>
      <c r="O152" s="6" t="b">
        <v>0</v>
      </c>
      <c r="P152" s="6" t="b">
        <v>1</v>
      </c>
      <c r="Q152" s="6" t="b">
        <v>1</v>
      </c>
      <c r="R152" s="6" t="b">
        <v>0</v>
      </c>
      <c r="S152" s="6" t="b">
        <v>1</v>
      </c>
      <c r="T152" s="6" t="b">
        <v>0</v>
      </c>
      <c r="U152" s="6" t="b">
        <v>1</v>
      </c>
      <c r="V152" s="6" t="b">
        <v>0</v>
      </c>
      <c r="W152" s="6" t="b">
        <v>1</v>
      </c>
      <c r="X152" s="6" t="b">
        <v>0</v>
      </c>
      <c r="Y152" s="6" t="b">
        <v>1</v>
      </c>
      <c r="Z152" s="6" t="b">
        <v>1</v>
      </c>
      <c r="AA152" s="6" t="b">
        <v>0</v>
      </c>
      <c r="AB152" s="6" t="b">
        <v>1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1</v>
      </c>
      <c r="AH152" s="6" t="b">
        <v>1</v>
      </c>
      <c r="AI152" s="6" t="b">
        <v>1</v>
      </c>
      <c r="AJ152" s="6" t="b">
        <v>0</v>
      </c>
      <c r="AK152" s="6" t="b">
        <v>1</v>
      </c>
      <c r="AL152" s="6" t="b">
        <v>0</v>
      </c>
      <c r="AM152" s="6" t="b">
        <v>1</v>
      </c>
      <c r="AN152" s="6" t="b">
        <v>0</v>
      </c>
      <c r="AO152" s="6"/>
      <c r="AP152" s="6"/>
      <c r="AQ152" s="6"/>
      <c r="AR152" s="6"/>
      <c r="AS152" s="6"/>
      <c r="AT152" s="6" t="s">
        <v>31</v>
      </c>
      <c r="AU152" s="6" t="s">
        <v>31</v>
      </c>
      <c r="AV152" s="6" t="s">
        <v>31</v>
      </c>
      <c r="AW152" s="6" t="s">
        <v>31</v>
      </c>
      <c r="AX152" s="7" t="s">
        <v>31</v>
      </c>
      <c r="AY152" s="5">
        <v>16</v>
      </c>
      <c r="AZ152" s="5">
        <v>23</v>
      </c>
      <c r="BA152" s="5">
        <f t="shared" si="6"/>
        <v>0.41025641025641024</v>
      </c>
      <c r="BB152" s="15">
        <f t="shared" si="7"/>
        <v>0.58974358974358976</v>
      </c>
    </row>
    <row r="153" spans="1:54" x14ac:dyDescent="0.3">
      <c r="A153" s="15">
        <v>41</v>
      </c>
      <c r="B153" s="6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1</v>
      </c>
      <c r="I153" s="6" t="b">
        <v>0</v>
      </c>
      <c r="J153" s="6" t="b">
        <v>1</v>
      </c>
      <c r="K153" s="6" t="b">
        <v>0</v>
      </c>
      <c r="L153" s="6" t="b">
        <v>1</v>
      </c>
      <c r="M153" s="6" t="b">
        <v>0</v>
      </c>
      <c r="N153" s="6" t="b">
        <v>0</v>
      </c>
      <c r="O153" s="6" t="b">
        <v>0</v>
      </c>
      <c r="P153" s="6" t="b">
        <v>1</v>
      </c>
      <c r="Q153" s="6" t="b">
        <v>1</v>
      </c>
      <c r="R153" s="6" t="b">
        <v>0</v>
      </c>
      <c r="S153" s="6" t="b">
        <v>1</v>
      </c>
      <c r="T153" s="6" t="b">
        <v>1</v>
      </c>
      <c r="U153" s="6" t="b">
        <v>1</v>
      </c>
      <c r="V153" s="6" t="b">
        <v>0</v>
      </c>
      <c r="W153" s="6" t="b">
        <v>0</v>
      </c>
      <c r="X153" s="6" t="b">
        <v>0</v>
      </c>
      <c r="Y153" s="6" t="b">
        <v>1</v>
      </c>
      <c r="Z153" s="6" t="b">
        <v>1</v>
      </c>
      <c r="AA153" s="6" t="b">
        <v>0</v>
      </c>
      <c r="AB153" s="6" t="b">
        <v>1</v>
      </c>
      <c r="AC153" s="6" t="b">
        <v>1</v>
      </c>
      <c r="AD153" s="6" t="b">
        <v>0</v>
      </c>
      <c r="AE153" s="6" t="b">
        <v>0</v>
      </c>
      <c r="AF153" s="6" t="b">
        <v>1</v>
      </c>
      <c r="AG153" s="6" t="b">
        <v>0</v>
      </c>
      <c r="AH153" s="6" t="b">
        <v>1</v>
      </c>
      <c r="AI153" s="6" t="b">
        <v>1</v>
      </c>
      <c r="AJ153" s="6" t="b">
        <v>1</v>
      </c>
      <c r="AK153" s="6" t="b">
        <v>1</v>
      </c>
      <c r="AL153" s="6" t="b">
        <v>0</v>
      </c>
      <c r="AM153" s="6" t="b">
        <v>0</v>
      </c>
      <c r="AN153" s="6" t="b">
        <v>1</v>
      </c>
      <c r="AO153" s="6" t="b">
        <v>1</v>
      </c>
      <c r="AP153" s="6" t="b">
        <v>1</v>
      </c>
      <c r="AQ153" s="6"/>
      <c r="AR153" s="6"/>
      <c r="AS153" s="6"/>
      <c r="AT153" s="6" t="s">
        <v>31</v>
      </c>
      <c r="AU153" s="6" t="s">
        <v>31</v>
      </c>
      <c r="AV153" s="6" t="s">
        <v>31</v>
      </c>
      <c r="AW153" s="6" t="s">
        <v>31</v>
      </c>
      <c r="AX153" s="7" t="s">
        <v>31</v>
      </c>
      <c r="AY153" s="5">
        <v>20</v>
      </c>
      <c r="AZ153" s="5">
        <v>21</v>
      </c>
      <c r="BA153" s="5">
        <f t="shared" si="6"/>
        <v>0.48780487804878048</v>
      </c>
      <c r="BB153" s="15">
        <f t="shared" si="7"/>
        <v>0.51219512195121952</v>
      </c>
    </row>
    <row r="154" spans="1:54" x14ac:dyDescent="0.3">
      <c r="A154" s="15">
        <v>41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1</v>
      </c>
      <c r="I154" s="6" t="b">
        <v>0</v>
      </c>
      <c r="J154" s="6" t="b">
        <v>1</v>
      </c>
      <c r="K154" s="6" t="b">
        <v>0</v>
      </c>
      <c r="L154" s="6" t="b">
        <v>1</v>
      </c>
      <c r="M154" s="6" t="b">
        <v>0</v>
      </c>
      <c r="N154" s="6" t="b">
        <v>0</v>
      </c>
      <c r="O154" s="6" t="b">
        <v>1</v>
      </c>
      <c r="P154" s="6" t="b">
        <v>1</v>
      </c>
      <c r="Q154" s="6" t="b">
        <v>0</v>
      </c>
      <c r="R154" s="6" t="b">
        <v>1</v>
      </c>
      <c r="S154" s="6" t="b">
        <v>0</v>
      </c>
      <c r="T154" s="6" t="b">
        <v>0</v>
      </c>
      <c r="U154" s="6" t="b">
        <v>1</v>
      </c>
      <c r="V154" s="6" t="b">
        <v>1</v>
      </c>
      <c r="W154" s="6" t="b">
        <v>1</v>
      </c>
      <c r="X154" s="6" t="b">
        <v>0</v>
      </c>
      <c r="Y154" s="6" t="b">
        <v>0</v>
      </c>
      <c r="Z154" s="6" t="b">
        <v>1</v>
      </c>
      <c r="AA154" s="6" t="b">
        <v>0</v>
      </c>
      <c r="AB154" s="6" t="b">
        <v>1</v>
      </c>
      <c r="AC154" s="6" t="b">
        <v>1</v>
      </c>
      <c r="AD154" s="6" t="b">
        <v>1</v>
      </c>
      <c r="AE154" s="6" t="b">
        <v>0</v>
      </c>
      <c r="AF154" s="6" t="b">
        <v>0</v>
      </c>
      <c r="AG154" s="6" t="b">
        <v>1</v>
      </c>
      <c r="AH154" s="6" t="b">
        <v>1</v>
      </c>
      <c r="AI154" s="6" t="b">
        <v>1</v>
      </c>
      <c r="AJ154" s="6" t="b">
        <v>1</v>
      </c>
      <c r="AK154" s="6" t="b">
        <v>0</v>
      </c>
      <c r="AL154" s="6" t="b">
        <v>0</v>
      </c>
      <c r="AM154" s="6" t="b">
        <v>1</v>
      </c>
      <c r="AN154" s="6" t="b">
        <v>0</v>
      </c>
      <c r="AO154" s="6" t="b">
        <v>0</v>
      </c>
      <c r="AP154" s="6" t="b">
        <v>1</v>
      </c>
      <c r="AQ154" s="6"/>
      <c r="AR154" s="6"/>
      <c r="AS154" s="6"/>
      <c r="AT154" s="6" t="s">
        <v>31</v>
      </c>
      <c r="AU154" s="6" t="s">
        <v>31</v>
      </c>
      <c r="AV154" s="6" t="s">
        <v>31</v>
      </c>
      <c r="AW154" s="6" t="s">
        <v>31</v>
      </c>
      <c r="AX154" s="7" t="s">
        <v>31</v>
      </c>
      <c r="AY154" s="5">
        <v>19</v>
      </c>
      <c r="AZ154" s="5">
        <v>22</v>
      </c>
      <c r="BA154" s="5">
        <f t="shared" si="6"/>
        <v>0.46341463414634149</v>
      </c>
      <c r="BB154" s="15">
        <f t="shared" si="7"/>
        <v>0.53658536585365857</v>
      </c>
    </row>
    <row r="155" spans="1:54" x14ac:dyDescent="0.3">
      <c r="A155" s="15">
        <v>41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1</v>
      </c>
      <c r="I155" s="6" t="b">
        <v>0</v>
      </c>
      <c r="J155" s="6" t="b">
        <v>1</v>
      </c>
      <c r="K155" s="6" t="b">
        <v>0</v>
      </c>
      <c r="L155" s="6" t="b">
        <v>1</v>
      </c>
      <c r="M155" s="6" t="b">
        <v>0</v>
      </c>
      <c r="N155" s="6" t="b">
        <v>0</v>
      </c>
      <c r="O155" s="6" t="b">
        <v>1</v>
      </c>
      <c r="P155" s="6" t="b">
        <v>1</v>
      </c>
      <c r="Q155" s="6" t="b">
        <v>0</v>
      </c>
      <c r="R155" s="6" t="b">
        <v>1</v>
      </c>
      <c r="S155" s="6" t="b">
        <v>0</v>
      </c>
      <c r="T155" s="6" t="b">
        <v>0</v>
      </c>
      <c r="U155" s="6" t="b">
        <v>1</v>
      </c>
      <c r="V155" s="6" t="b">
        <v>0</v>
      </c>
      <c r="W155" s="6" t="b">
        <v>1</v>
      </c>
      <c r="X155" s="6" t="b">
        <v>1</v>
      </c>
      <c r="Y155" s="6" t="b">
        <v>1</v>
      </c>
      <c r="Z155" s="6" t="b">
        <v>0</v>
      </c>
      <c r="AA155" s="6" t="b">
        <v>1</v>
      </c>
      <c r="AB155" s="6" t="b">
        <v>1</v>
      </c>
      <c r="AC155" s="6" t="b">
        <v>1</v>
      </c>
      <c r="AD155" s="6" t="b">
        <v>1</v>
      </c>
      <c r="AE155" s="6" t="b">
        <v>1</v>
      </c>
      <c r="AF155" s="6" t="b">
        <v>0</v>
      </c>
      <c r="AG155" s="6" t="b">
        <v>0</v>
      </c>
      <c r="AH155" s="6" t="b">
        <v>0</v>
      </c>
      <c r="AI155" s="6" t="b">
        <v>1</v>
      </c>
      <c r="AJ155" s="6" t="b">
        <v>1</v>
      </c>
      <c r="AK155" s="6" t="b">
        <v>0</v>
      </c>
      <c r="AL155" s="6" t="b">
        <v>0</v>
      </c>
      <c r="AM155" s="6" t="b">
        <v>1</v>
      </c>
      <c r="AN155" s="6" t="b">
        <v>0</v>
      </c>
      <c r="AO155" s="6" t="b">
        <v>1</v>
      </c>
      <c r="AP155" s="6" t="b">
        <v>1</v>
      </c>
      <c r="AQ155" s="6"/>
      <c r="AR155" s="6"/>
      <c r="AS155" s="6"/>
      <c r="AT155" s="6" t="s">
        <v>31</v>
      </c>
      <c r="AU155" s="6" t="s">
        <v>31</v>
      </c>
      <c r="AV155" s="6" t="s">
        <v>31</v>
      </c>
      <c r="AW155" s="6" t="s">
        <v>31</v>
      </c>
      <c r="AX155" s="7" t="s">
        <v>31</v>
      </c>
      <c r="AY155" s="5">
        <v>20</v>
      </c>
      <c r="AZ155" s="5">
        <v>21</v>
      </c>
      <c r="BA155" s="5">
        <f t="shared" si="6"/>
        <v>0.48780487804878048</v>
      </c>
      <c r="BB155" s="15">
        <f t="shared" si="7"/>
        <v>0.51219512195121952</v>
      </c>
    </row>
    <row r="156" spans="1:54" x14ac:dyDescent="0.3">
      <c r="A156" s="15">
        <v>45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1</v>
      </c>
      <c r="I156" s="6" t="b">
        <v>0</v>
      </c>
      <c r="J156" s="6" t="b">
        <v>1</v>
      </c>
      <c r="K156" s="6" t="b">
        <v>1</v>
      </c>
      <c r="L156" s="6" t="b">
        <v>0</v>
      </c>
      <c r="M156" s="6" t="b">
        <v>0</v>
      </c>
      <c r="N156" s="6" t="b">
        <v>1</v>
      </c>
      <c r="O156" s="6" t="b">
        <v>1</v>
      </c>
      <c r="P156" s="6" t="b">
        <v>1</v>
      </c>
      <c r="Q156" s="6" t="b">
        <v>0</v>
      </c>
      <c r="R156" s="6" t="b">
        <v>0</v>
      </c>
      <c r="S156" s="6" t="b">
        <v>0</v>
      </c>
      <c r="T156" s="6" t="b">
        <v>1</v>
      </c>
      <c r="U156" s="6" t="b">
        <v>1</v>
      </c>
      <c r="V156" s="6" t="b">
        <v>0</v>
      </c>
      <c r="W156" s="6" t="b">
        <v>1</v>
      </c>
      <c r="X156" s="6" t="b">
        <v>1</v>
      </c>
      <c r="Y156" s="6" t="b">
        <v>1</v>
      </c>
      <c r="Z156" s="6" t="b">
        <v>0</v>
      </c>
      <c r="AA156" s="6" t="b">
        <v>0</v>
      </c>
      <c r="AB156" s="6" t="b">
        <v>1</v>
      </c>
      <c r="AC156" s="6" t="b">
        <v>0</v>
      </c>
      <c r="AD156" s="6" t="b">
        <v>0</v>
      </c>
      <c r="AE156" s="6" t="b">
        <v>1</v>
      </c>
      <c r="AF156" s="6" t="b">
        <v>0</v>
      </c>
      <c r="AG156" s="6" t="b">
        <v>1</v>
      </c>
      <c r="AH156" s="6" t="b">
        <v>1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1</v>
      </c>
      <c r="AN156" s="6" t="b">
        <v>1</v>
      </c>
      <c r="AO156" s="6" t="b">
        <v>1</v>
      </c>
      <c r="AP156" s="6" t="b">
        <v>1</v>
      </c>
      <c r="AQ156" s="6" t="b">
        <v>0</v>
      </c>
      <c r="AR156" s="6" t="b">
        <v>0</v>
      </c>
      <c r="AS156" s="6" t="b">
        <v>1</v>
      </c>
      <c r="AT156" s="6" t="s">
        <v>34</v>
      </c>
      <c r="AU156" s="6" t="s">
        <v>31</v>
      </c>
      <c r="AV156" s="6" t="s">
        <v>31</v>
      </c>
      <c r="AW156" s="6" t="s">
        <v>31</v>
      </c>
      <c r="AX156" s="7" t="s">
        <v>31</v>
      </c>
      <c r="AY156" s="5">
        <v>21</v>
      </c>
      <c r="AZ156" s="5">
        <v>24</v>
      </c>
      <c r="BA156" s="5">
        <f t="shared" si="6"/>
        <v>0.46666666666666667</v>
      </c>
      <c r="BB156" s="15">
        <f t="shared" si="7"/>
        <v>0.53333333333333333</v>
      </c>
    </row>
    <row r="157" spans="1:54" x14ac:dyDescent="0.3">
      <c r="A157" s="15">
        <v>42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1</v>
      </c>
      <c r="I157" s="6" t="b">
        <v>0</v>
      </c>
      <c r="J157" s="6" t="b">
        <v>1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1</v>
      </c>
      <c r="P157" s="6" t="b">
        <v>0</v>
      </c>
      <c r="Q157" s="6" t="b">
        <v>1</v>
      </c>
      <c r="R157" s="6" t="b">
        <v>1</v>
      </c>
      <c r="S157" s="6" t="b">
        <v>1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1</v>
      </c>
      <c r="Y157" s="6" t="b">
        <v>0</v>
      </c>
      <c r="Z157" s="6" t="b">
        <v>0</v>
      </c>
      <c r="AA157" s="6" t="b">
        <v>0</v>
      </c>
      <c r="AB157" s="6" t="b">
        <v>1</v>
      </c>
      <c r="AC157" s="6" t="b">
        <v>1</v>
      </c>
      <c r="AD157" s="6" t="b">
        <v>1</v>
      </c>
      <c r="AE157" s="6" t="b">
        <v>1</v>
      </c>
      <c r="AF157" s="6" t="b">
        <v>1</v>
      </c>
      <c r="AG157" s="6" t="b">
        <v>1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1</v>
      </c>
      <c r="AO157" s="6" t="b">
        <v>0</v>
      </c>
      <c r="AP157" s="6" t="b">
        <v>1</v>
      </c>
      <c r="AQ157" s="6" t="b">
        <v>1</v>
      </c>
      <c r="AR157" s="6"/>
      <c r="AS157" s="6"/>
      <c r="AT157" s="6" t="s">
        <v>31</v>
      </c>
      <c r="AU157" s="6" t="s">
        <v>31</v>
      </c>
      <c r="AV157" s="6" t="s">
        <v>31</v>
      </c>
      <c r="AW157" s="6" t="s">
        <v>31</v>
      </c>
      <c r="AX157" s="7" t="s">
        <v>31</v>
      </c>
      <c r="AY157" s="5">
        <v>16</v>
      </c>
      <c r="AZ157" s="5">
        <v>26</v>
      </c>
      <c r="BA157" s="5">
        <f t="shared" si="6"/>
        <v>0.38095238095238093</v>
      </c>
      <c r="BB157" s="15">
        <f t="shared" si="7"/>
        <v>0.61904761904761907</v>
      </c>
    </row>
    <row r="158" spans="1:54" x14ac:dyDescent="0.3">
      <c r="A158" s="15">
        <v>42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1</v>
      </c>
      <c r="I158" s="6" t="b">
        <v>0</v>
      </c>
      <c r="J158" s="6" t="b">
        <v>1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1</v>
      </c>
      <c r="P158" s="6" t="b">
        <v>0</v>
      </c>
      <c r="Q158" s="6" t="b">
        <v>1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1</v>
      </c>
      <c r="W158" s="6" t="b">
        <v>0</v>
      </c>
      <c r="X158" s="6" t="b">
        <v>0</v>
      </c>
      <c r="Y158" s="6" t="b">
        <v>1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1</v>
      </c>
      <c r="AE158" s="6" t="b">
        <v>1</v>
      </c>
      <c r="AF158" s="6" t="b">
        <v>0</v>
      </c>
      <c r="AG158" s="6" t="b">
        <v>0</v>
      </c>
      <c r="AH158" s="6" t="b">
        <v>1</v>
      </c>
      <c r="AI158" s="6" t="b">
        <v>0</v>
      </c>
      <c r="AJ158" s="6" t="b">
        <v>0</v>
      </c>
      <c r="AK158" s="6" t="b">
        <v>1</v>
      </c>
      <c r="AL158" s="6" t="b">
        <v>0</v>
      </c>
      <c r="AM158" s="6" t="b">
        <v>1</v>
      </c>
      <c r="AN158" s="6" t="b">
        <v>0</v>
      </c>
      <c r="AO158" s="6" t="b">
        <v>0</v>
      </c>
      <c r="AP158" s="6" t="b">
        <v>0</v>
      </c>
      <c r="AQ158" s="6" t="b">
        <v>1</v>
      </c>
      <c r="AR158" s="6"/>
      <c r="AS158" s="6"/>
      <c r="AT158" s="6" t="s">
        <v>31</v>
      </c>
      <c r="AU158" s="6" t="s">
        <v>31</v>
      </c>
      <c r="AV158" s="6" t="s">
        <v>31</v>
      </c>
      <c r="AW158" s="6" t="s">
        <v>31</v>
      </c>
      <c r="AX158" s="7" t="s">
        <v>31</v>
      </c>
      <c r="AY158" s="5">
        <v>12</v>
      </c>
      <c r="AZ158" s="5">
        <v>30</v>
      </c>
      <c r="BA158" s="5">
        <f t="shared" si="6"/>
        <v>0.2857142857142857</v>
      </c>
      <c r="BB158" s="15">
        <f t="shared" si="7"/>
        <v>0.7142857142857143</v>
      </c>
    </row>
    <row r="159" spans="1:54" x14ac:dyDescent="0.3">
      <c r="A159" s="15">
        <v>42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1</v>
      </c>
      <c r="I159" s="6" t="b">
        <v>1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1</v>
      </c>
      <c r="S159" s="6" t="b">
        <v>0</v>
      </c>
      <c r="T159" s="6" t="b">
        <v>1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1</v>
      </c>
      <c r="Z159" s="6" t="b">
        <v>1</v>
      </c>
      <c r="AA159" s="6" t="b">
        <v>0</v>
      </c>
      <c r="AB159" s="6" t="b">
        <v>1</v>
      </c>
      <c r="AC159" s="6" t="b">
        <v>0</v>
      </c>
      <c r="AD159" s="6" t="b">
        <v>1</v>
      </c>
      <c r="AE159" s="6" t="b">
        <v>1</v>
      </c>
      <c r="AF159" s="6" t="b">
        <v>0</v>
      </c>
      <c r="AG159" s="6" t="b">
        <v>1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 t="b">
        <v>0</v>
      </c>
      <c r="AN159" s="6" t="b">
        <v>1</v>
      </c>
      <c r="AO159" s="6" t="b">
        <v>0</v>
      </c>
      <c r="AP159" s="6" t="b">
        <v>1</v>
      </c>
      <c r="AQ159" s="6" t="b">
        <v>1</v>
      </c>
      <c r="AR159" s="6"/>
      <c r="AS159" s="6"/>
      <c r="AT159" s="6" t="s">
        <v>31</v>
      </c>
      <c r="AU159" s="6" t="s">
        <v>31</v>
      </c>
      <c r="AV159" s="6" t="s">
        <v>31</v>
      </c>
      <c r="AW159" s="6" t="s">
        <v>31</v>
      </c>
      <c r="AX159" s="7" t="s">
        <v>31</v>
      </c>
      <c r="AY159" s="5">
        <v>13</v>
      </c>
      <c r="AZ159" s="5">
        <v>29</v>
      </c>
      <c r="BA159" s="5">
        <f t="shared" si="6"/>
        <v>0.30952380952380953</v>
      </c>
      <c r="BB159" s="15">
        <f t="shared" si="7"/>
        <v>0.69047619047619047</v>
      </c>
    </row>
    <row r="160" spans="1:54" x14ac:dyDescent="0.3">
      <c r="A160" s="15">
        <v>42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1</v>
      </c>
      <c r="I160" s="6" t="b">
        <v>1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1</v>
      </c>
      <c r="P160" s="6" t="b">
        <v>0</v>
      </c>
      <c r="Q160" s="6" t="b">
        <v>1</v>
      </c>
      <c r="R160" s="6" t="b">
        <v>0</v>
      </c>
      <c r="S160" s="6" t="b">
        <v>0</v>
      </c>
      <c r="T160" s="6" t="b">
        <v>1</v>
      </c>
      <c r="U160" s="6" t="b">
        <v>0</v>
      </c>
      <c r="V160" s="6" t="b">
        <v>0</v>
      </c>
      <c r="W160" s="6" t="b">
        <v>1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1</v>
      </c>
      <c r="AE160" s="6" t="b">
        <v>0</v>
      </c>
      <c r="AF160" s="6" t="b">
        <v>1</v>
      </c>
      <c r="AG160" s="6" t="b">
        <v>0</v>
      </c>
      <c r="AH160" s="6" t="b">
        <v>0</v>
      </c>
      <c r="AI160" s="6" t="b">
        <v>1</v>
      </c>
      <c r="AJ160" s="6" t="b">
        <v>0</v>
      </c>
      <c r="AK160" s="6" t="b">
        <v>1</v>
      </c>
      <c r="AL160" s="6" t="b">
        <v>0</v>
      </c>
      <c r="AM160" s="6" t="b">
        <v>0</v>
      </c>
      <c r="AN160" s="6" t="b">
        <v>0</v>
      </c>
      <c r="AO160" s="6" t="b">
        <v>0</v>
      </c>
      <c r="AP160" s="6" t="b">
        <v>1</v>
      </c>
      <c r="AQ160" s="6" t="b">
        <v>0</v>
      </c>
      <c r="AR160" s="6"/>
      <c r="AS160" s="6"/>
      <c r="AT160" s="6" t="s">
        <v>31</v>
      </c>
      <c r="AU160" s="6" t="s">
        <v>31</v>
      </c>
      <c r="AV160" s="6" t="s">
        <v>31</v>
      </c>
      <c r="AW160" s="6" t="s">
        <v>31</v>
      </c>
      <c r="AX160" s="7" t="s">
        <v>31</v>
      </c>
      <c r="AY160" s="5">
        <v>11</v>
      </c>
      <c r="AZ160" s="5">
        <v>31</v>
      </c>
      <c r="BA160" s="5">
        <f t="shared" si="6"/>
        <v>0.26190476190476192</v>
      </c>
      <c r="BB160" s="15">
        <f t="shared" si="7"/>
        <v>0.73809523809523814</v>
      </c>
    </row>
    <row r="161" spans="1:54" x14ac:dyDescent="0.3">
      <c r="A161" s="15">
        <v>36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1</v>
      </c>
      <c r="I161" s="6" t="b">
        <v>0</v>
      </c>
      <c r="J161" s="6" t="b">
        <v>0</v>
      </c>
      <c r="K161" s="6" t="b">
        <v>1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1</v>
      </c>
      <c r="U161" s="6" t="b">
        <v>0</v>
      </c>
      <c r="V161" s="6" t="b">
        <v>0</v>
      </c>
      <c r="W161" s="6" t="b">
        <v>1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1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1</v>
      </c>
      <c r="AJ161" s="6" t="b">
        <v>0</v>
      </c>
      <c r="AK161" s="6" t="b">
        <v>0</v>
      </c>
      <c r="AL161" s="6"/>
      <c r="AM161" s="6"/>
      <c r="AN161" s="6"/>
      <c r="AO161" s="6"/>
      <c r="AP161" s="6"/>
      <c r="AQ161" s="6"/>
      <c r="AR161" s="6"/>
      <c r="AS161" s="6"/>
      <c r="AT161" s="6" t="s">
        <v>31</v>
      </c>
      <c r="AU161" s="6" t="s">
        <v>31</v>
      </c>
      <c r="AV161" s="6" t="s">
        <v>31</v>
      </c>
      <c r="AW161" s="6" t="s">
        <v>31</v>
      </c>
      <c r="AX161" s="7" t="s">
        <v>31</v>
      </c>
      <c r="AY161" s="5">
        <v>6</v>
      </c>
      <c r="AZ161" s="5">
        <v>30</v>
      </c>
      <c r="BA161" s="5">
        <f t="shared" si="6"/>
        <v>0.16666666666666666</v>
      </c>
      <c r="BB161" s="15">
        <f t="shared" si="7"/>
        <v>0.83333333333333337</v>
      </c>
    </row>
    <row r="162" spans="1:54" x14ac:dyDescent="0.3">
      <c r="A162" s="15">
        <v>36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1</v>
      </c>
      <c r="I162" s="6" t="b">
        <v>1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1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1</v>
      </c>
      <c r="Y162" s="6" t="b">
        <v>0</v>
      </c>
      <c r="Z162" s="6" t="b">
        <v>0</v>
      </c>
      <c r="AA162" s="6" t="b">
        <v>0</v>
      </c>
      <c r="AB162" s="6" t="b">
        <v>1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1</v>
      </c>
      <c r="AL162" s="6"/>
      <c r="AM162" s="6"/>
      <c r="AN162" s="6"/>
      <c r="AO162" s="6"/>
      <c r="AP162" s="6"/>
      <c r="AQ162" s="6"/>
      <c r="AR162" s="6"/>
      <c r="AS162" s="6"/>
      <c r="AT162" s="6" t="s">
        <v>31</v>
      </c>
      <c r="AU162" s="6" t="s">
        <v>31</v>
      </c>
      <c r="AV162" s="6" t="s">
        <v>31</v>
      </c>
      <c r="AW162" s="6" t="s">
        <v>31</v>
      </c>
      <c r="AX162" s="7" t="s">
        <v>31</v>
      </c>
      <c r="AY162" s="5">
        <v>6</v>
      </c>
      <c r="AZ162" s="5">
        <v>30</v>
      </c>
      <c r="BA162" s="5">
        <f t="shared" si="6"/>
        <v>0.16666666666666666</v>
      </c>
      <c r="BB162" s="15">
        <f t="shared" si="7"/>
        <v>0.83333333333333337</v>
      </c>
    </row>
    <row r="163" spans="1:54" x14ac:dyDescent="0.3">
      <c r="A163" s="15">
        <v>38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1</v>
      </c>
      <c r="I163" s="6" t="b">
        <v>1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1</v>
      </c>
      <c r="Q163" s="6" t="b">
        <v>0</v>
      </c>
      <c r="R163" s="6" t="b">
        <v>0</v>
      </c>
      <c r="S163" s="6" t="b">
        <v>0</v>
      </c>
      <c r="T163" s="6" t="b">
        <v>1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1</v>
      </c>
      <c r="AD163" s="6" t="b">
        <v>0</v>
      </c>
      <c r="AE163" s="6" t="b">
        <v>0</v>
      </c>
      <c r="AF163" s="6" t="b">
        <v>1</v>
      </c>
      <c r="AG163" s="6" t="b">
        <v>0</v>
      </c>
      <c r="AH163" s="6" t="b">
        <v>0</v>
      </c>
      <c r="AI163" s="6" t="b">
        <v>0</v>
      </c>
      <c r="AJ163" s="6" t="b">
        <v>1</v>
      </c>
      <c r="AK163" s="6" t="b">
        <v>0</v>
      </c>
      <c r="AL163" s="6" t="b">
        <v>0</v>
      </c>
      <c r="AM163" s="6" t="b">
        <v>1</v>
      </c>
      <c r="AN163" s="6"/>
      <c r="AO163" s="6"/>
      <c r="AP163" s="6"/>
      <c r="AQ163" s="6"/>
      <c r="AR163" s="6"/>
      <c r="AS163" s="6"/>
      <c r="AT163" s="6" t="s">
        <v>31</v>
      </c>
      <c r="AU163" s="6" t="s">
        <v>31</v>
      </c>
      <c r="AV163" s="6" t="s">
        <v>31</v>
      </c>
      <c r="AW163" s="6" t="s">
        <v>31</v>
      </c>
      <c r="AX163" s="7" t="s">
        <v>31</v>
      </c>
      <c r="AY163" s="5">
        <v>8</v>
      </c>
      <c r="AZ163" s="5">
        <v>30</v>
      </c>
      <c r="BA163" s="5">
        <f t="shared" si="6"/>
        <v>0.21052631578947367</v>
      </c>
      <c r="BB163" s="15">
        <f t="shared" si="7"/>
        <v>0.78947368421052633</v>
      </c>
    </row>
    <row r="164" spans="1:54" x14ac:dyDescent="0.3">
      <c r="A164" s="15">
        <v>39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1</v>
      </c>
      <c r="H164" s="6" t="b">
        <v>0</v>
      </c>
      <c r="I164" s="6" t="b">
        <v>0</v>
      </c>
      <c r="J164" s="6" t="b">
        <v>0</v>
      </c>
      <c r="K164" s="6" t="b">
        <v>1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1</v>
      </c>
      <c r="U164" s="6" t="b">
        <v>0</v>
      </c>
      <c r="V164" s="6" t="b">
        <v>1</v>
      </c>
      <c r="W164" s="6" t="b">
        <v>0</v>
      </c>
      <c r="X164" s="6" t="b">
        <v>1</v>
      </c>
      <c r="Y164" s="6" t="b">
        <v>0</v>
      </c>
      <c r="Z164" s="6" t="b">
        <v>0</v>
      </c>
      <c r="AA164" s="6" t="b">
        <v>1</v>
      </c>
      <c r="AB164" s="6" t="b">
        <v>0</v>
      </c>
      <c r="AC164" s="6" t="b">
        <v>0</v>
      </c>
      <c r="AD164" s="6" t="b">
        <v>1</v>
      </c>
      <c r="AE164" s="6" t="b">
        <v>0</v>
      </c>
      <c r="AF164" s="6" t="b">
        <v>1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/>
      <c r="AP164" s="6"/>
      <c r="AQ164" s="6"/>
      <c r="AR164" s="6"/>
      <c r="AS164" s="6"/>
      <c r="AT164" s="6" t="s">
        <v>31</v>
      </c>
      <c r="AU164" s="6" t="s">
        <v>31</v>
      </c>
      <c r="AV164" s="6" t="s">
        <v>31</v>
      </c>
      <c r="AW164" s="6" t="s">
        <v>31</v>
      </c>
      <c r="AX164" s="7" t="s">
        <v>31</v>
      </c>
      <c r="AY164" s="5">
        <v>8</v>
      </c>
      <c r="AZ164" s="5">
        <v>31</v>
      </c>
      <c r="BA164" s="5">
        <f t="shared" si="6"/>
        <v>0.20512820512820512</v>
      </c>
      <c r="BB164" s="15">
        <f t="shared" si="7"/>
        <v>0.79487179487179482</v>
      </c>
    </row>
    <row r="165" spans="1:54" ht="15" thickBot="1" x14ac:dyDescent="0.35">
      <c r="A165" s="15">
        <v>45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1</v>
      </c>
      <c r="H165" s="9" t="b">
        <v>0</v>
      </c>
      <c r="I165" s="9" t="b">
        <v>0</v>
      </c>
      <c r="J165" s="9" t="b">
        <v>0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1</v>
      </c>
      <c r="U165" s="9" t="b">
        <v>0</v>
      </c>
      <c r="V165" s="9" t="b">
        <v>1</v>
      </c>
      <c r="W165" s="9" t="b">
        <v>0</v>
      </c>
      <c r="X165" s="9" t="b">
        <v>1</v>
      </c>
      <c r="Y165" s="9" t="b">
        <v>0</v>
      </c>
      <c r="Z165" s="9" t="b">
        <v>0</v>
      </c>
      <c r="AA165" s="9" t="b">
        <v>1</v>
      </c>
      <c r="AB165" s="9" t="b">
        <v>1</v>
      </c>
      <c r="AC165" s="9" t="b">
        <v>0</v>
      </c>
      <c r="AD165" s="9" t="b">
        <v>1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1</v>
      </c>
      <c r="AM165" s="9" t="b">
        <v>0</v>
      </c>
      <c r="AN165" s="9" t="b">
        <v>0</v>
      </c>
      <c r="AO165" s="9" t="b">
        <v>0</v>
      </c>
      <c r="AP165" s="9" t="b">
        <v>1</v>
      </c>
      <c r="AQ165" s="9" t="b">
        <v>1</v>
      </c>
      <c r="AR165" s="9" t="b">
        <v>1</v>
      </c>
      <c r="AS165" s="9" t="b">
        <v>1</v>
      </c>
      <c r="AT165" s="9" t="s">
        <v>33</v>
      </c>
      <c r="AU165" s="9" t="s">
        <v>31</v>
      </c>
      <c r="AV165" s="9" t="s">
        <v>31</v>
      </c>
      <c r="AW165" s="9" t="s">
        <v>31</v>
      </c>
      <c r="AX165" s="10" t="s">
        <v>31</v>
      </c>
      <c r="AY165" s="8">
        <v>13</v>
      </c>
      <c r="AZ165" s="8">
        <v>32</v>
      </c>
      <c r="BA165" s="5">
        <f t="shared" si="6"/>
        <v>0.28888888888888886</v>
      </c>
      <c r="BB165" s="15">
        <f t="shared" si="7"/>
        <v>0.71111111111111114</v>
      </c>
    </row>
    <row r="166" spans="1:54" ht="15" thickBot="1" x14ac:dyDescent="0.35">
      <c r="A166" s="17"/>
    </row>
    <row r="170" spans="1:54" x14ac:dyDescent="0.3">
      <c r="A170" s="60" t="s">
        <v>88</v>
      </c>
      <c r="B170" s="60"/>
      <c r="C170" s="60"/>
      <c r="D170" s="60"/>
      <c r="E170" s="60"/>
    </row>
    <row r="171" spans="1:54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54" x14ac:dyDescent="0.3">
      <c r="A172" s="50">
        <v>1</v>
      </c>
      <c r="B172" s="52">
        <f>AVERAGE(BA135,AY102,AZ69,AV36,AV3)</f>
        <v>0.5</v>
      </c>
      <c r="C172" s="50">
        <f>_xlfn.STDEV.P(BA135,AY102,AZ69,AV36,AV3)</f>
        <v>0</v>
      </c>
      <c r="D172" s="52">
        <f>AVERAGE(BB135,AZ102,BA69,AW36,AW3)</f>
        <v>0.5</v>
      </c>
      <c r="E172" s="50">
        <f>_xlfn.STDEV.S(BB135,AZ102,BA69,AW36,AW3)</f>
        <v>0</v>
      </c>
    </row>
    <row r="173" spans="1:54" x14ac:dyDescent="0.3">
      <c r="A173" s="50">
        <v>2</v>
      </c>
      <c r="B173" s="52">
        <f t="shared" ref="B173:B201" si="8">AVERAGE(BA136,AY103,AZ70,AV37,AV4)</f>
        <v>0.42426004228329806</v>
      </c>
      <c r="C173" s="50">
        <f t="shared" ref="C173:C201" si="9">_xlfn.STDEV.P(BA136,AY103,AZ70,AV37,AV4)</f>
        <v>5.0564464836591834E-2</v>
      </c>
      <c r="D173" s="52">
        <f t="shared" ref="D173:D201" si="10">AVERAGE(BB136,AZ103,BA70,AW37,AW4)</f>
        <v>0.57573995771670194</v>
      </c>
      <c r="E173" s="50">
        <f t="shared" ref="E173:E201" si="11">_xlfn.STDEV.S(BB136,AZ103,BA70,AW37,AW4)</f>
        <v>5.6532790310258201E-2</v>
      </c>
    </row>
    <row r="174" spans="1:54" x14ac:dyDescent="0.3">
      <c r="A174" s="50">
        <v>3</v>
      </c>
      <c r="B174" s="52">
        <f t="shared" si="8"/>
        <v>0.34948524411804704</v>
      </c>
      <c r="C174" s="50">
        <f t="shared" si="9"/>
        <v>7.4765414357265886E-2</v>
      </c>
      <c r="D174" s="52">
        <f t="shared" si="10"/>
        <v>0.65051475588195296</v>
      </c>
      <c r="E174" s="50">
        <f t="shared" si="11"/>
        <v>8.3590274434393166E-2</v>
      </c>
    </row>
    <row r="175" spans="1:54" x14ac:dyDescent="0.3">
      <c r="A175" s="50">
        <v>4</v>
      </c>
      <c r="B175" s="52">
        <f t="shared" si="8"/>
        <v>0.32876447400837644</v>
      </c>
      <c r="C175" s="50">
        <f t="shared" si="9"/>
        <v>6.0177477393825091E-2</v>
      </c>
      <c r="D175" s="52">
        <f t="shared" si="10"/>
        <v>0.67123552599162362</v>
      </c>
      <c r="E175" s="50">
        <f t="shared" si="11"/>
        <v>6.7280465083524782E-2</v>
      </c>
    </row>
    <row r="176" spans="1:54" x14ac:dyDescent="0.3">
      <c r="A176" s="50">
        <v>5</v>
      </c>
      <c r="B176" s="52">
        <f t="shared" si="8"/>
        <v>0.28044394044394044</v>
      </c>
      <c r="C176" s="50">
        <f t="shared" si="9"/>
        <v>8.313299796642834E-2</v>
      </c>
      <c r="D176" s="52">
        <f t="shared" si="10"/>
        <v>0.7195560595560595</v>
      </c>
      <c r="E176" s="50">
        <f t="shared" si="11"/>
        <v>9.2945517313143725E-2</v>
      </c>
    </row>
    <row r="177" spans="1:5" x14ac:dyDescent="0.3">
      <c r="A177" s="50">
        <v>6</v>
      </c>
      <c r="B177" s="52">
        <f t="shared" si="8"/>
        <v>0.27611363728088467</v>
      </c>
      <c r="C177" s="50">
        <f t="shared" si="9"/>
        <v>0.12252108887496434</v>
      </c>
      <c r="D177" s="52">
        <f t="shared" si="10"/>
        <v>0.72388636271911544</v>
      </c>
      <c r="E177" s="50">
        <f t="shared" si="11"/>
        <v>0.1369827417008562</v>
      </c>
    </row>
    <row r="178" spans="1:5" x14ac:dyDescent="0.3">
      <c r="A178" s="50">
        <v>7</v>
      </c>
      <c r="B178" s="52">
        <f t="shared" si="8"/>
        <v>0.2325358851674641</v>
      </c>
      <c r="C178" s="50">
        <f t="shared" si="9"/>
        <v>9.5173826648446022E-2</v>
      </c>
      <c r="D178" s="52">
        <f t="shared" si="10"/>
        <v>0.76746411483253596</v>
      </c>
      <c r="E178" s="50">
        <f t="shared" si="11"/>
        <v>0.10640757303235272</v>
      </c>
    </row>
    <row r="179" spans="1:5" x14ac:dyDescent="0.3">
      <c r="A179" s="50">
        <v>8</v>
      </c>
      <c r="B179" s="52">
        <f t="shared" si="8"/>
        <v>0.22102141634756495</v>
      </c>
      <c r="C179" s="50">
        <f t="shared" si="9"/>
        <v>9.1100682683330103E-2</v>
      </c>
      <c r="D179" s="52">
        <f t="shared" si="10"/>
        <v>0.778978583652435</v>
      </c>
      <c r="E179" s="50">
        <f t="shared" si="11"/>
        <v>0.10185365963828193</v>
      </c>
    </row>
    <row r="180" spans="1:5" x14ac:dyDescent="0.3">
      <c r="A180" s="50">
        <v>9</v>
      </c>
      <c r="B180" s="52">
        <f t="shared" si="8"/>
        <v>0.16778886900838122</v>
      </c>
      <c r="C180" s="50">
        <f t="shared" si="9"/>
        <v>6.6146910936324216E-2</v>
      </c>
      <c r="D180" s="52">
        <f t="shared" si="10"/>
        <v>0.83221113099161881</v>
      </c>
      <c r="E180" s="50">
        <f t="shared" si="11"/>
        <v>7.3954494677622593E-2</v>
      </c>
    </row>
    <row r="181" spans="1:5" x14ac:dyDescent="0.3">
      <c r="A181" s="50">
        <v>10</v>
      </c>
      <c r="B181" s="52">
        <f t="shared" si="8"/>
        <v>0.18706723411473089</v>
      </c>
      <c r="C181" s="50">
        <f t="shared" si="9"/>
        <v>8.8252470421587376E-2</v>
      </c>
      <c r="D181" s="52">
        <f t="shared" si="10"/>
        <v>0.81293276588526919</v>
      </c>
      <c r="E181" s="50">
        <f t="shared" si="11"/>
        <v>9.8669261522479595E-2</v>
      </c>
    </row>
    <row r="182" spans="1:5" x14ac:dyDescent="0.3">
      <c r="A182" s="50">
        <v>11</v>
      </c>
      <c r="B182" s="52">
        <f t="shared" si="8"/>
        <v>0.15531719873183286</v>
      </c>
      <c r="C182" s="50">
        <f t="shared" si="9"/>
        <v>8.6375077429089758E-2</v>
      </c>
      <c r="D182" s="52">
        <f t="shared" si="10"/>
        <v>0.84468280126816708</v>
      </c>
      <c r="E182" s="50">
        <f t="shared" si="11"/>
        <v>9.6570272346626518E-2</v>
      </c>
    </row>
    <row r="183" spans="1:5" x14ac:dyDescent="0.3">
      <c r="A183" s="50">
        <v>12</v>
      </c>
      <c r="B183" s="52">
        <f t="shared" si="8"/>
        <v>0.15907335907335907</v>
      </c>
      <c r="C183" s="50">
        <f t="shared" si="9"/>
        <v>8.9665897826450278E-2</v>
      </c>
      <c r="D183" s="52">
        <f t="shared" si="10"/>
        <v>0.84092664092664093</v>
      </c>
      <c r="E183" s="50">
        <f t="shared" si="11"/>
        <v>0.10024952140174584</v>
      </c>
    </row>
    <row r="184" spans="1:5" x14ac:dyDescent="0.3">
      <c r="A184" s="50">
        <v>13</v>
      </c>
      <c r="B184" s="52">
        <f t="shared" si="8"/>
        <v>0.14044101223609837</v>
      </c>
      <c r="C184" s="50">
        <f t="shared" si="9"/>
        <v>0.10684596945649447</v>
      </c>
      <c r="D184" s="52">
        <f t="shared" si="10"/>
        <v>0.85955898776390161</v>
      </c>
      <c r="E184" s="50">
        <f t="shared" si="11"/>
        <v>0.11945742541329393</v>
      </c>
    </row>
    <row r="185" spans="1:5" x14ac:dyDescent="0.3">
      <c r="A185" s="50">
        <v>14</v>
      </c>
      <c r="B185" s="52">
        <f t="shared" si="8"/>
        <v>0.14946688849127873</v>
      </c>
      <c r="C185" s="50">
        <f t="shared" si="9"/>
        <v>9.7072058388012472E-2</v>
      </c>
      <c r="D185" s="52">
        <f t="shared" si="10"/>
        <v>0.85053311150872124</v>
      </c>
      <c r="E185" s="50">
        <f t="shared" si="11"/>
        <v>0.10852986063571268</v>
      </c>
    </row>
    <row r="186" spans="1:5" x14ac:dyDescent="0.3">
      <c r="A186" s="50">
        <v>15</v>
      </c>
      <c r="B186" s="52">
        <f t="shared" si="8"/>
        <v>0.13128268128268128</v>
      </c>
      <c r="C186" s="50">
        <f t="shared" si="9"/>
        <v>9.9683552381129012E-2</v>
      </c>
      <c r="D186" s="52">
        <f t="shared" si="10"/>
        <v>0.86871731871731872</v>
      </c>
      <c r="E186" s="50">
        <f t="shared" si="11"/>
        <v>0.11144959968143404</v>
      </c>
    </row>
    <row r="187" spans="1:5" x14ac:dyDescent="0.3">
      <c r="A187" s="50">
        <v>16</v>
      </c>
      <c r="B187" s="52">
        <f t="shared" si="8"/>
        <v>0.15451122520889962</v>
      </c>
      <c r="C187" s="50">
        <f t="shared" si="9"/>
        <v>0.13565634014113498</v>
      </c>
      <c r="D187" s="52">
        <f t="shared" si="10"/>
        <v>0.84548877479110041</v>
      </c>
      <c r="E187" s="50">
        <f t="shared" si="11"/>
        <v>0.15166839906720503</v>
      </c>
    </row>
    <row r="188" spans="1:5" x14ac:dyDescent="0.3">
      <c r="A188" s="50">
        <v>17</v>
      </c>
      <c r="B188" s="52">
        <f t="shared" si="8"/>
        <v>0.15436713309053735</v>
      </c>
      <c r="C188" s="50">
        <f t="shared" si="9"/>
        <v>0.15667867159559318</v>
      </c>
      <c r="D188" s="52">
        <f t="shared" si="10"/>
        <v>0.8456328669094626</v>
      </c>
      <c r="E188" s="50">
        <f t="shared" si="11"/>
        <v>0.17517208015605654</v>
      </c>
    </row>
    <row r="189" spans="1:5" x14ac:dyDescent="0.3">
      <c r="A189" s="50">
        <v>18</v>
      </c>
      <c r="B189" s="52">
        <f t="shared" si="8"/>
        <v>0.13867290367290366</v>
      </c>
      <c r="C189" s="50">
        <f t="shared" si="9"/>
        <v>0.15130883261053751</v>
      </c>
      <c r="D189" s="52">
        <f t="shared" si="10"/>
        <v>0.86132709632709636</v>
      </c>
      <c r="E189" s="50">
        <f t="shared" si="11"/>
        <v>0.16916841765664969</v>
      </c>
    </row>
    <row r="190" spans="1:5" x14ac:dyDescent="0.3">
      <c r="A190" s="50">
        <v>19</v>
      </c>
      <c r="B190" s="52">
        <f t="shared" si="8"/>
        <v>0.15480283285161334</v>
      </c>
      <c r="C190" s="50">
        <f t="shared" si="9"/>
        <v>0.1826393911521601</v>
      </c>
      <c r="D190" s="52">
        <f t="shared" si="10"/>
        <v>0.84519716714838666</v>
      </c>
      <c r="E190" s="50">
        <f t="shared" si="11"/>
        <v>0.20419704699270211</v>
      </c>
    </row>
    <row r="191" spans="1:5" x14ac:dyDescent="0.3">
      <c r="A191" s="50">
        <v>20</v>
      </c>
      <c r="B191" s="52">
        <f t="shared" si="8"/>
        <v>0.14324114054537676</v>
      </c>
      <c r="C191" s="50">
        <f t="shared" si="9"/>
        <v>0.16980482863370483</v>
      </c>
      <c r="D191" s="52">
        <f t="shared" si="10"/>
        <v>0.85675885945462338</v>
      </c>
      <c r="E191" s="50">
        <f t="shared" si="11"/>
        <v>0.18984756986633297</v>
      </c>
    </row>
    <row r="192" spans="1:5" x14ac:dyDescent="0.3">
      <c r="A192" s="50">
        <v>21</v>
      </c>
      <c r="B192" s="52">
        <f t="shared" si="8"/>
        <v>0.1534959349593496</v>
      </c>
      <c r="C192" s="50">
        <f t="shared" si="9"/>
        <v>0.17851733276916038</v>
      </c>
      <c r="D192" s="52">
        <f t="shared" si="10"/>
        <v>0.84650406504065034</v>
      </c>
      <c r="E192" s="50">
        <f t="shared" si="11"/>
        <v>0.19958844561689648</v>
      </c>
    </row>
    <row r="193" spans="1:5" x14ac:dyDescent="0.3">
      <c r="A193" s="50">
        <v>22</v>
      </c>
      <c r="B193" s="52">
        <f t="shared" si="8"/>
        <v>0.15076576576576578</v>
      </c>
      <c r="C193" s="50">
        <f t="shared" si="9"/>
        <v>0.17090802437580072</v>
      </c>
      <c r="D193" s="52">
        <f t="shared" si="10"/>
        <v>0.84923423423423416</v>
      </c>
      <c r="E193" s="50">
        <f t="shared" si="11"/>
        <v>0.1910809802022409</v>
      </c>
    </row>
    <row r="194" spans="1:5" x14ac:dyDescent="0.3">
      <c r="A194" s="50">
        <v>23</v>
      </c>
      <c r="B194" s="52">
        <f t="shared" si="8"/>
        <v>0.13856053856053857</v>
      </c>
      <c r="C194" s="50">
        <f t="shared" si="9"/>
        <v>0.14761990509511569</v>
      </c>
      <c r="D194" s="52">
        <f t="shared" si="10"/>
        <v>0.86143946143946137</v>
      </c>
      <c r="E194" s="50">
        <f t="shared" si="11"/>
        <v>0.16504407131237336</v>
      </c>
    </row>
    <row r="195" spans="1:5" x14ac:dyDescent="0.3">
      <c r="A195" s="50">
        <v>24</v>
      </c>
      <c r="B195" s="52">
        <f t="shared" si="8"/>
        <v>0.12214285714285715</v>
      </c>
      <c r="C195" s="50">
        <f t="shared" si="9"/>
        <v>0.12260772023500187</v>
      </c>
      <c r="D195" s="52">
        <f t="shared" si="10"/>
        <v>0.87785714285714289</v>
      </c>
      <c r="E195" s="50">
        <f t="shared" si="11"/>
        <v>0.13707959850587059</v>
      </c>
    </row>
    <row r="196" spans="1:5" x14ac:dyDescent="0.3">
      <c r="A196" s="50">
        <v>25</v>
      </c>
      <c r="B196" s="52">
        <f t="shared" si="8"/>
        <v>0.12127758420441348</v>
      </c>
      <c r="C196" s="50">
        <f t="shared" si="9"/>
        <v>0.13788474662015879</v>
      </c>
      <c r="D196" s="52">
        <f t="shared" si="10"/>
        <v>0.87872241579558652</v>
      </c>
      <c r="E196" s="50">
        <f t="shared" si="11"/>
        <v>0.1541598332515042</v>
      </c>
    </row>
    <row r="197" spans="1:5" x14ac:dyDescent="0.3">
      <c r="A197" s="50">
        <v>26</v>
      </c>
      <c r="B197" s="52">
        <f t="shared" si="8"/>
        <v>0.10326330532212886</v>
      </c>
      <c r="C197" s="50">
        <f t="shared" si="9"/>
        <v>0.11555743600586521</v>
      </c>
      <c r="D197" s="52">
        <f t="shared" si="10"/>
        <v>0.89673669467787109</v>
      </c>
      <c r="E197" s="50">
        <f t="shared" si="11"/>
        <v>0.12919714110734784</v>
      </c>
    </row>
    <row r="198" spans="1:5" x14ac:dyDescent="0.3">
      <c r="A198" s="50">
        <v>27</v>
      </c>
      <c r="B198" s="52">
        <f t="shared" si="8"/>
        <v>9.0378476972184221E-2</v>
      </c>
      <c r="C198" s="50">
        <f t="shared" si="9"/>
        <v>0.10319133973467426</v>
      </c>
      <c r="D198" s="52">
        <f t="shared" si="10"/>
        <v>0.90962152302781585</v>
      </c>
      <c r="E198" s="50">
        <f t="shared" si="11"/>
        <v>0.11537142516800293</v>
      </c>
    </row>
    <row r="199" spans="1:5" x14ac:dyDescent="0.3">
      <c r="A199" s="50">
        <v>28</v>
      </c>
      <c r="B199" s="52">
        <f t="shared" si="8"/>
        <v>7.5438596491228055E-2</v>
      </c>
      <c r="C199" s="50">
        <f t="shared" si="9"/>
        <v>9.3428259338205935E-2</v>
      </c>
      <c r="D199" s="52">
        <f t="shared" si="10"/>
        <v>0.92456140350877192</v>
      </c>
      <c r="E199" s="50">
        <f t="shared" si="11"/>
        <v>0.10445596944985494</v>
      </c>
    </row>
    <row r="200" spans="1:5" x14ac:dyDescent="0.3">
      <c r="A200" s="50">
        <v>29</v>
      </c>
      <c r="B200" s="52">
        <f t="shared" si="8"/>
        <v>6.1617458279845952E-2</v>
      </c>
      <c r="C200" s="50">
        <f t="shared" si="9"/>
        <v>8.3493613860550833E-2</v>
      </c>
      <c r="D200" s="52">
        <f t="shared" si="10"/>
        <v>0.93838254172015412</v>
      </c>
      <c r="E200" s="50">
        <f t="shared" si="11"/>
        <v>9.3348698139655156E-2</v>
      </c>
    </row>
    <row r="201" spans="1:5" x14ac:dyDescent="0.3">
      <c r="A201" s="50">
        <v>30</v>
      </c>
      <c r="B201" s="52">
        <f t="shared" si="8"/>
        <v>5.7692307692307689E-2</v>
      </c>
      <c r="C201" s="50">
        <f t="shared" si="9"/>
        <v>8.0473614494744689E-2</v>
      </c>
      <c r="D201" s="52">
        <f t="shared" si="10"/>
        <v>0.94230769230769229</v>
      </c>
      <c r="E201" s="50">
        <f t="shared" si="11"/>
        <v>8.9972236202680786E-2</v>
      </c>
    </row>
  </sheetData>
  <mergeCells count="6">
    <mergeCell ref="A170:E170"/>
    <mergeCell ref="A1:AW1"/>
    <mergeCell ref="A34:AW34"/>
    <mergeCell ref="A67:BA67"/>
    <mergeCell ref="A100:AZ100"/>
    <mergeCell ref="A133:BB133"/>
  </mergeCells>
  <conditionalFormatting sqref="B3:AS33">
    <cfRule type="containsText" dxfId="129" priority="44" operator="containsText" text="FALSE">
      <formula>NOT(ISERROR(SEARCH("FALSE",B3)))</formula>
    </cfRule>
    <cfRule type="containsText" dxfId="128" priority="45" operator="containsText" text="TRUE">
      <formula>NOT(ISERROR(SEARCH("TRUE",B3)))</formula>
    </cfRule>
  </conditionalFormatting>
  <conditionalFormatting sqref="AT3:AT33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:AW3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3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AS66">
    <cfRule type="containsText" dxfId="127" priority="37" operator="containsText" text="FALSE">
      <formula>NOT(ISERROR(SEARCH("FALSE",B36)))</formula>
    </cfRule>
    <cfRule type="containsText" dxfId="126" priority="38" operator="containsText" text="TRUE">
      <formula>NOT(ISERROR(SEARCH("TRUE",B36)))</formula>
    </cfRule>
  </conditionalFormatting>
  <conditionalFormatting sqref="B69:AW99">
    <cfRule type="containsText" dxfId="125" priority="35" operator="containsText" text="FALSE">
      <formula>NOT(ISERROR(SEARCH("FALSE",B69)))</formula>
    </cfRule>
    <cfRule type="containsText" dxfId="124" priority="36" operator="containsText" text="TRUE">
      <formula>NOT(ISERROR(SEARCH("TRUE",B69)))</formula>
    </cfRule>
  </conditionalFormatting>
  <conditionalFormatting sqref="B102:AV132">
    <cfRule type="containsText" dxfId="123" priority="33" operator="containsText" text="FALSE">
      <formula>NOT(ISERROR(SEARCH("FALSE",B102)))</formula>
    </cfRule>
    <cfRule type="containsText" dxfId="122" priority="34" operator="containsText" text="TRUE">
      <formula>NOT(ISERROR(SEARCH("TRUE",B102)))</formula>
    </cfRule>
  </conditionalFormatting>
  <conditionalFormatting sqref="B135:AX165">
    <cfRule type="containsText" dxfId="121" priority="31" operator="containsText" text="FALSE">
      <formula>NOT(ISERROR(SEARCH("FALSE",B135)))</formula>
    </cfRule>
    <cfRule type="containsText" dxfId="120" priority="32" operator="containsText" text="TRUE">
      <formula>NOT(ISERROR(SEARCH("TRUE",B135)))</formula>
    </cfRule>
  </conditionalFormatting>
  <conditionalFormatting sqref="AT36:AT6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6:AV6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6:AW6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69:AX9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69:AY9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02:AW1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02:AX13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35:AY16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35:AZ1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69:AZ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69:BA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02:AY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02:AZ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135:BA1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135:BB1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:A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2:A1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A8A-F328-45ED-8DC7-85300B8C44D7}">
  <dimension ref="A1:AU201"/>
  <sheetViews>
    <sheetView topLeftCell="A22" zoomScale="13" workbookViewId="0">
      <selection activeCell="E201" sqref="A170:E201"/>
    </sheetView>
  </sheetViews>
  <sheetFormatPr defaultRowHeight="14.4" x14ac:dyDescent="0.3"/>
  <sheetData>
    <row r="1" spans="1:44" ht="15" thickBot="1" x14ac:dyDescent="0.35">
      <c r="A1" s="64" t="s">
        <v>79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6"/>
    </row>
    <row r="2" spans="1:44" ht="15" thickBot="1" x14ac:dyDescent="0.35">
      <c r="A2" t="s">
        <v>47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 t="s">
        <v>77</v>
      </c>
      <c r="AP2" s="37" t="s">
        <v>78</v>
      </c>
      <c r="AQ2" s="37" t="s">
        <v>68</v>
      </c>
      <c r="AR2" s="37" t="s">
        <v>69</v>
      </c>
    </row>
    <row r="3" spans="1:44" x14ac:dyDescent="0.3">
      <c r="A3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4"/>
      <c r="AO3">
        <v>18</v>
      </c>
      <c r="AP3" s="24">
        <v>18</v>
      </c>
      <c r="AQ3" s="24">
        <v>0.5</v>
      </c>
      <c r="AR3" s="24">
        <v>0.5</v>
      </c>
    </row>
    <row r="4" spans="1:44" x14ac:dyDescent="0.3">
      <c r="A4">
        <v>32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1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0</v>
      </c>
      <c r="AB4" s="6" t="b">
        <v>0</v>
      </c>
      <c r="AC4" s="6" t="b">
        <v>0</v>
      </c>
      <c r="AD4" s="6" t="b">
        <v>0</v>
      </c>
      <c r="AE4" s="6" t="b">
        <v>0</v>
      </c>
      <c r="AF4" s="6" t="b">
        <v>0</v>
      </c>
      <c r="AG4" s="6" t="b">
        <v>1</v>
      </c>
      <c r="AH4" s="6"/>
      <c r="AI4" s="6"/>
      <c r="AJ4" s="6"/>
      <c r="AK4" s="6"/>
      <c r="AL4" s="6"/>
      <c r="AM4" s="6"/>
      <c r="AN4" s="7"/>
      <c r="AO4">
        <v>10</v>
      </c>
      <c r="AP4" s="24">
        <v>22</v>
      </c>
      <c r="AQ4" s="24">
        <v>0.3125</v>
      </c>
      <c r="AR4" s="24">
        <v>0.6875</v>
      </c>
    </row>
    <row r="5" spans="1:44" x14ac:dyDescent="0.3">
      <c r="A5">
        <v>37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1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1</v>
      </c>
      <c r="AK5" s="6" t="b">
        <v>0</v>
      </c>
      <c r="AL5" s="6" t="b">
        <v>0</v>
      </c>
      <c r="AM5" s="6"/>
      <c r="AN5" s="7"/>
      <c r="AO5">
        <v>11</v>
      </c>
      <c r="AP5" s="24">
        <v>26</v>
      </c>
      <c r="AQ5" s="24">
        <v>0.297297297297</v>
      </c>
      <c r="AR5" s="24">
        <v>0.70270270270299995</v>
      </c>
    </row>
    <row r="6" spans="1:44" x14ac:dyDescent="0.3">
      <c r="A6">
        <v>37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1</v>
      </c>
      <c r="Q6" s="6" t="b">
        <v>1</v>
      </c>
      <c r="R6" s="6" t="b">
        <v>1</v>
      </c>
      <c r="S6" s="6" t="b">
        <v>1</v>
      </c>
      <c r="T6" s="6" t="b">
        <v>1</v>
      </c>
      <c r="U6" s="6" t="b">
        <v>1</v>
      </c>
      <c r="V6" s="6" t="b">
        <v>1</v>
      </c>
      <c r="W6" s="6" t="b">
        <v>0</v>
      </c>
      <c r="X6" s="6" t="b">
        <v>0</v>
      </c>
      <c r="Y6" s="6" t="b">
        <v>0</v>
      </c>
      <c r="Z6" s="6" t="b">
        <v>1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1</v>
      </c>
      <c r="AL6" s="6" t="b">
        <v>0</v>
      </c>
      <c r="AM6" s="6"/>
      <c r="AN6" s="7"/>
      <c r="AO6">
        <v>9</v>
      </c>
      <c r="AP6" s="24">
        <v>28</v>
      </c>
      <c r="AQ6" s="24">
        <v>0.24324324324300001</v>
      </c>
      <c r="AR6" s="24">
        <v>0.75675675675700005</v>
      </c>
    </row>
    <row r="7" spans="1:44" x14ac:dyDescent="0.3">
      <c r="A7">
        <v>33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1</v>
      </c>
      <c r="N7" s="6" t="b">
        <v>1</v>
      </c>
      <c r="O7" s="6" t="b">
        <v>1</v>
      </c>
      <c r="P7" s="6" t="b">
        <v>1</v>
      </c>
      <c r="Q7" s="6" t="b">
        <v>0</v>
      </c>
      <c r="R7" s="6" t="b">
        <v>1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1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/>
      <c r="AJ7" s="6"/>
      <c r="AK7" s="6"/>
      <c r="AL7" s="6"/>
      <c r="AM7" s="6"/>
      <c r="AN7" s="7"/>
      <c r="AO7">
        <v>6</v>
      </c>
      <c r="AP7" s="24">
        <v>27</v>
      </c>
      <c r="AQ7" s="24">
        <v>0.181818181818</v>
      </c>
      <c r="AR7" s="24">
        <v>0.81818181818199998</v>
      </c>
    </row>
    <row r="8" spans="1:44" x14ac:dyDescent="0.3">
      <c r="A8">
        <v>31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1</v>
      </c>
      <c r="M8" s="6" t="b">
        <v>1</v>
      </c>
      <c r="N8" s="6" t="b">
        <v>1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1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/>
      <c r="AH8" s="6"/>
      <c r="AI8" s="6"/>
      <c r="AJ8" s="6"/>
      <c r="AK8" s="6"/>
      <c r="AL8" s="6"/>
      <c r="AM8" s="6"/>
      <c r="AN8" s="7"/>
      <c r="AO8">
        <v>4</v>
      </c>
      <c r="AP8" s="24">
        <v>27</v>
      </c>
      <c r="AQ8" s="24">
        <v>0.12903225806499999</v>
      </c>
      <c r="AR8" s="24">
        <v>0.87096774193500004</v>
      </c>
    </row>
    <row r="9" spans="1:44" x14ac:dyDescent="0.3">
      <c r="A9">
        <v>31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1</v>
      </c>
      <c r="M9" s="6" t="b">
        <v>1</v>
      </c>
      <c r="N9" s="6" t="b">
        <v>1</v>
      </c>
      <c r="O9" s="6" t="b">
        <v>0</v>
      </c>
      <c r="P9" s="6" t="b">
        <v>0</v>
      </c>
      <c r="Q9" s="6" t="b">
        <v>0</v>
      </c>
      <c r="R9" s="6" t="b">
        <v>1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/>
      <c r="AH9" s="6"/>
      <c r="AI9" s="6"/>
      <c r="AJ9" s="6"/>
      <c r="AK9" s="6"/>
      <c r="AL9" s="6"/>
      <c r="AM9" s="6"/>
      <c r="AN9" s="7"/>
      <c r="AO9">
        <v>4</v>
      </c>
      <c r="AP9" s="24">
        <v>27</v>
      </c>
      <c r="AQ9" s="24">
        <v>0.12903225806499999</v>
      </c>
      <c r="AR9" s="24">
        <v>0.87096774193500004</v>
      </c>
    </row>
    <row r="10" spans="1:44" x14ac:dyDescent="0.3">
      <c r="A10">
        <v>37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1</v>
      </c>
      <c r="K10" s="6" t="b">
        <v>1</v>
      </c>
      <c r="L10" s="6" t="b">
        <v>1</v>
      </c>
      <c r="M10" s="6" t="b">
        <v>0</v>
      </c>
      <c r="N10" s="6" t="b">
        <v>0</v>
      </c>
      <c r="O10" s="6" t="b">
        <v>1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/>
      <c r="AN10" s="7"/>
      <c r="AO10">
        <v>4</v>
      </c>
      <c r="AP10" s="24">
        <v>33</v>
      </c>
      <c r="AQ10" s="24">
        <v>0.10810810810800001</v>
      </c>
      <c r="AR10" s="24">
        <v>0.89189189189200002</v>
      </c>
    </row>
    <row r="11" spans="1:44" x14ac:dyDescent="0.3">
      <c r="A11">
        <v>32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1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/>
      <c r="AI11" s="6"/>
      <c r="AJ11" s="6"/>
      <c r="AK11" s="6"/>
      <c r="AL11" s="6"/>
      <c r="AM11" s="6"/>
      <c r="AN11" s="7"/>
      <c r="AO11">
        <v>1</v>
      </c>
      <c r="AP11" s="24">
        <v>31</v>
      </c>
      <c r="AQ11" s="24">
        <v>3.125E-2</v>
      </c>
      <c r="AR11" s="24">
        <v>0.96875</v>
      </c>
    </row>
    <row r="12" spans="1:44" x14ac:dyDescent="0.3">
      <c r="A12">
        <v>33</v>
      </c>
      <c r="B12" s="5" t="b">
        <v>0</v>
      </c>
      <c r="C12" s="6" t="b">
        <v>1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/>
      <c r="AJ12" s="6"/>
      <c r="AK12" s="6"/>
      <c r="AL12" s="6"/>
      <c r="AM12" s="6"/>
      <c r="AN12" s="7"/>
      <c r="AO12">
        <v>1</v>
      </c>
      <c r="AP12" s="24">
        <v>32</v>
      </c>
      <c r="AQ12" s="24">
        <v>3.0303030303000002E-2</v>
      </c>
      <c r="AR12" s="24">
        <v>0.96969696969700003</v>
      </c>
    </row>
    <row r="13" spans="1:44" x14ac:dyDescent="0.3">
      <c r="A13">
        <v>32</v>
      </c>
      <c r="B13" s="5" t="b">
        <v>0</v>
      </c>
      <c r="C13" s="6" t="b">
        <v>1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/>
      <c r="AI13" s="6"/>
      <c r="AJ13" s="6"/>
      <c r="AK13" s="6"/>
      <c r="AL13" s="6"/>
      <c r="AM13" s="6"/>
      <c r="AN13" s="7"/>
      <c r="AO13">
        <v>1</v>
      </c>
      <c r="AP13" s="24">
        <v>31</v>
      </c>
      <c r="AQ13" s="24">
        <v>3.125E-2</v>
      </c>
      <c r="AR13" s="24">
        <v>0.96875</v>
      </c>
    </row>
    <row r="14" spans="1:44" x14ac:dyDescent="0.3">
      <c r="A14">
        <v>36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/>
      <c r="AM14" s="6"/>
      <c r="AN14" s="7"/>
      <c r="AO14">
        <v>0</v>
      </c>
      <c r="AP14" s="24">
        <v>36</v>
      </c>
      <c r="AQ14" s="24">
        <v>0</v>
      </c>
      <c r="AR14" s="24">
        <v>1</v>
      </c>
    </row>
    <row r="15" spans="1:44" x14ac:dyDescent="0.3">
      <c r="A15">
        <v>37</v>
      </c>
      <c r="B15" s="5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/>
      <c r="AN15" s="7"/>
      <c r="AO15">
        <v>0</v>
      </c>
      <c r="AP15" s="24">
        <v>37</v>
      </c>
      <c r="AQ15" s="24">
        <v>0</v>
      </c>
      <c r="AR15" s="24">
        <v>1</v>
      </c>
    </row>
    <row r="16" spans="1:44" x14ac:dyDescent="0.3">
      <c r="A16">
        <v>36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/>
      <c r="AM16" s="6"/>
      <c r="AN16" s="7"/>
      <c r="AO16">
        <v>0</v>
      </c>
      <c r="AP16" s="24">
        <v>36</v>
      </c>
      <c r="AQ16" s="24">
        <v>0</v>
      </c>
      <c r="AR16" s="24">
        <v>1</v>
      </c>
    </row>
    <row r="17" spans="1:44" x14ac:dyDescent="0.3">
      <c r="A17">
        <v>34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/>
      <c r="AK17" s="6"/>
      <c r="AL17" s="6"/>
      <c r="AM17" s="6"/>
      <c r="AN17" s="7"/>
      <c r="AO17">
        <v>0</v>
      </c>
      <c r="AP17" s="24">
        <v>34</v>
      </c>
      <c r="AQ17" s="24">
        <v>0</v>
      </c>
      <c r="AR17" s="24">
        <v>1</v>
      </c>
    </row>
    <row r="18" spans="1:44" x14ac:dyDescent="0.3">
      <c r="A18">
        <v>37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0</v>
      </c>
      <c r="AM18" s="6"/>
      <c r="AN18" s="7"/>
      <c r="AO18">
        <v>0</v>
      </c>
      <c r="AP18" s="24">
        <v>37</v>
      </c>
      <c r="AQ18" s="24">
        <v>0</v>
      </c>
      <c r="AR18" s="24">
        <v>1</v>
      </c>
    </row>
    <row r="19" spans="1:44" x14ac:dyDescent="0.3">
      <c r="A19">
        <v>39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7" t="b">
        <v>0</v>
      </c>
      <c r="AO19">
        <v>0</v>
      </c>
      <c r="AP19" s="24">
        <v>39</v>
      </c>
      <c r="AQ19" s="24">
        <v>0</v>
      </c>
      <c r="AR19" s="24">
        <v>1</v>
      </c>
    </row>
    <row r="20" spans="1:44" x14ac:dyDescent="0.3">
      <c r="A20">
        <v>36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/>
      <c r="AM20" s="6"/>
      <c r="AN20" s="7"/>
      <c r="AO20">
        <v>0</v>
      </c>
      <c r="AP20" s="24">
        <v>36</v>
      </c>
      <c r="AQ20" s="24">
        <v>0</v>
      </c>
      <c r="AR20" s="24">
        <v>1</v>
      </c>
    </row>
    <row r="21" spans="1:44" x14ac:dyDescent="0.3">
      <c r="A21">
        <v>36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/>
      <c r="AM21" s="6"/>
      <c r="AN21" s="7"/>
      <c r="AO21">
        <v>0</v>
      </c>
      <c r="AP21" s="24">
        <v>36</v>
      </c>
      <c r="AQ21" s="24">
        <v>0</v>
      </c>
      <c r="AR21" s="24">
        <v>1</v>
      </c>
    </row>
    <row r="22" spans="1:44" x14ac:dyDescent="0.3">
      <c r="A22">
        <v>35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/>
      <c r="AL22" s="6"/>
      <c r="AM22" s="6"/>
      <c r="AN22" s="7"/>
      <c r="AO22">
        <v>0</v>
      </c>
      <c r="AP22" s="24">
        <v>35</v>
      </c>
      <c r="AQ22" s="24">
        <v>0</v>
      </c>
      <c r="AR22" s="24">
        <v>1</v>
      </c>
    </row>
    <row r="23" spans="1:44" x14ac:dyDescent="0.3">
      <c r="A23">
        <v>37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/>
      <c r="AN23" s="7"/>
      <c r="AO23">
        <v>0</v>
      </c>
      <c r="AP23" s="24">
        <v>37</v>
      </c>
      <c r="AQ23" s="24">
        <v>0</v>
      </c>
      <c r="AR23" s="24">
        <v>1</v>
      </c>
    </row>
    <row r="24" spans="1:44" x14ac:dyDescent="0.3">
      <c r="A24">
        <v>38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7"/>
      <c r="AO24">
        <v>0</v>
      </c>
      <c r="AP24" s="24">
        <v>38</v>
      </c>
      <c r="AQ24" s="24">
        <v>0</v>
      </c>
      <c r="AR24" s="24">
        <v>1</v>
      </c>
    </row>
    <row r="25" spans="1:44" x14ac:dyDescent="0.3">
      <c r="A25">
        <v>37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/>
      <c r="AN25" s="7"/>
      <c r="AO25">
        <v>0</v>
      </c>
      <c r="AP25" s="24">
        <v>37</v>
      </c>
      <c r="AQ25" s="24">
        <v>0</v>
      </c>
      <c r="AR25" s="24">
        <v>1</v>
      </c>
    </row>
    <row r="26" spans="1:44" x14ac:dyDescent="0.3">
      <c r="A26">
        <v>39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7" t="b">
        <v>0</v>
      </c>
      <c r="AO26">
        <v>0</v>
      </c>
      <c r="AP26" s="24">
        <v>39</v>
      </c>
      <c r="AQ26" s="24">
        <v>0</v>
      </c>
      <c r="AR26" s="24">
        <v>1</v>
      </c>
    </row>
    <row r="27" spans="1:44" x14ac:dyDescent="0.3">
      <c r="A27">
        <v>36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/>
      <c r="AM27" s="6"/>
      <c r="AN27" s="7"/>
      <c r="AO27">
        <v>0</v>
      </c>
      <c r="AP27" s="24">
        <v>36</v>
      </c>
      <c r="AQ27" s="24">
        <v>0</v>
      </c>
      <c r="AR27" s="24">
        <v>1</v>
      </c>
    </row>
    <row r="28" spans="1:44" x14ac:dyDescent="0.3">
      <c r="A28">
        <v>35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/>
      <c r="AL28" s="6"/>
      <c r="AM28" s="6"/>
      <c r="AN28" s="7"/>
      <c r="AO28">
        <v>0</v>
      </c>
      <c r="AP28" s="24">
        <v>35</v>
      </c>
      <c r="AQ28" s="24">
        <v>0</v>
      </c>
      <c r="AR28" s="24">
        <v>1</v>
      </c>
    </row>
    <row r="29" spans="1:44" x14ac:dyDescent="0.3">
      <c r="A29">
        <v>34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/>
      <c r="AK29" s="6"/>
      <c r="AL29" s="6"/>
      <c r="AM29" s="6"/>
      <c r="AN29" s="7"/>
      <c r="AO29">
        <v>0</v>
      </c>
      <c r="AP29" s="24">
        <v>34</v>
      </c>
      <c r="AQ29" s="24">
        <v>0</v>
      </c>
      <c r="AR29" s="24">
        <v>1</v>
      </c>
    </row>
    <row r="30" spans="1:44" x14ac:dyDescent="0.3">
      <c r="A30">
        <v>37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/>
      <c r="AN30" s="7"/>
      <c r="AO30">
        <v>0</v>
      </c>
      <c r="AP30" s="24">
        <v>37</v>
      </c>
      <c r="AQ30" s="24">
        <v>0</v>
      </c>
      <c r="AR30" s="24">
        <v>1</v>
      </c>
    </row>
    <row r="31" spans="1:44" x14ac:dyDescent="0.3">
      <c r="A31">
        <v>36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/>
      <c r="AM31" s="6"/>
      <c r="AN31" s="7"/>
      <c r="AO31">
        <v>0</v>
      </c>
      <c r="AP31" s="24">
        <v>36</v>
      </c>
      <c r="AQ31" s="24">
        <v>0</v>
      </c>
      <c r="AR31" s="24">
        <v>1</v>
      </c>
    </row>
    <row r="32" spans="1:44" x14ac:dyDescent="0.3">
      <c r="A32">
        <v>36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/>
      <c r="AM32" s="6"/>
      <c r="AN32" s="7"/>
      <c r="AO32">
        <v>0</v>
      </c>
      <c r="AP32" s="24">
        <v>36</v>
      </c>
      <c r="AQ32" s="24">
        <v>0</v>
      </c>
      <c r="AR32" s="24">
        <v>1</v>
      </c>
    </row>
    <row r="33" spans="1:44" ht="15" thickBot="1" x14ac:dyDescent="0.35">
      <c r="A33">
        <v>39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10" t="b">
        <v>0</v>
      </c>
      <c r="AO33">
        <v>0</v>
      </c>
      <c r="AP33" s="17">
        <v>39</v>
      </c>
      <c r="AQ33" s="17">
        <v>0</v>
      </c>
      <c r="AR33" s="17">
        <v>1</v>
      </c>
    </row>
    <row r="34" spans="1:44" ht="15" thickBot="1" x14ac:dyDescent="0.35">
      <c r="A34" s="64" t="s">
        <v>79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6"/>
    </row>
    <row r="35" spans="1:44" ht="15" thickBot="1" x14ac:dyDescent="0.35">
      <c r="A35" t="s">
        <v>47</v>
      </c>
      <c r="B35" s="25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37" t="s">
        <v>77</v>
      </c>
      <c r="AP35" s="37" t="s">
        <v>78</v>
      </c>
      <c r="AQ35" s="37" t="s">
        <v>68</v>
      </c>
      <c r="AR35" s="37" t="s">
        <v>69</v>
      </c>
    </row>
    <row r="36" spans="1:44" x14ac:dyDescent="0.3">
      <c r="A36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24">
        <v>18</v>
      </c>
      <c r="AP36" s="24">
        <v>18</v>
      </c>
      <c r="AQ36" s="24">
        <v>0.5</v>
      </c>
      <c r="AR36" s="23">
        <v>0.5</v>
      </c>
    </row>
    <row r="37" spans="1:44" x14ac:dyDescent="0.3">
      <c r="A37">
        <v>36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1</v>
      </c>
      <c r="AL37" s="6"/>
      <c r="AM37" s="6"/>
      <c r="AN37" s="6"/>
      <c r="AO37" s="24">
        <v>13</v>
      </c>
      <c r="AP37" s="24">
        <v>23</v>
      </c>
      <c r="AQ37" s="24">
        <v>0.36111111111100003</v>
      </c>
      <c r="AR37" s="24">
        <v>0.63888888888899997</v>
      </c>
    </row>
    <row r="38" spans="1:44" x14ac:dyDescent="0.3">
      <c r="A38">
        <v>37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/>
      <c r="AN38" s="6"/>
      <c r="AO38" s="24">
        <v>8</v>
      </c>
      <c r="AP38" s="24">
        <v>29</v>
      </c>
      <c r="AQ38" s="24">
        <v>0.21621621621600001</v>
      </c>
      <c r="AR38" s="24">
        <v>0.78378378378400004</v>
      </c>
    </row>
    <row r="39" spans="1:44" x14ac:dyDescent="0.3">
      <c r="A39">
        <v>32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0</v>
      </c>
      <c r="V39" s="6" t="b">
        <v>0</v>
      </c>
      <c r="W39" s="6" t="b">
        <v>1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/>
      <c r="AI39" s="6"/>
      <c r="AJ39" s="6"/>
      <c r="AK39" s="6"/>
      <c r="AL39" s="6"/>
      <c r="AM39" s="6"/>
      <c r="AN39" s="6"/>
      <c r="AO39" s="24">
        <v>7</v>
      </c>
      <c r="AP39" s="24">
        <v>25</v>
      </c>
      <c r="AQ39" s="24">
        <v>0.21875</v>
      </c>
      <c r="AR39" s="24">
        <v>0.78125</v>
      </c>
    </row>
    <row r="40" spans="1:44" x14ac:dyDescent="0.3">
      <c r="A40">
        <v>34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/>
      <c r="AK40" s="6"/>
      <c r="AL40" s="6"/>
      <c r="AM40" s="6"/>
      <c r="AN40" s="6"/>
      <c r="AO40" s="24">
        <v>6</v>
      </c>
      <c r="AP40" s="24">
        <v>28</v>
      </c>
      <c r="AQ40" s="24">
        <v>0.176470588235</v>
      </c>
      <c r="AR40" s="24">
        <v>0.82352941176500005</v>
      </c>
    </row>
    <row r="41" spans="1:44" x14ac:dyDescent="0.3">
      <c r="A41">
        <v>34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1</v>
      </c>
      <c r="N41" s="6" t="b">
        <v>1</v>
      </c>
      <c r="O41" s="6" t="b">
        <v>1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/>
      <c r="AK41" s="6"/>
      <c r="AL41" s="6"/>
      <c r="AM41" s="6"/>
      <c r="AN41" s="6"/>
      <c r="AO41" s="24">
        <v>3</v>
      </c>
      <c r="AP41" s="24">
        <v>31</v>
      </c>
      <c r="AQ41" s="24">
        <v>8.8235294117600005E-2</v>
      </c>
      <c r="AR41" s="24">
        <v>0.91176470588199998</v>
      </c>
    </row>
    <row r="42" spans="1:44" x14ac:dyDescent="0.3">
      <c r="A42">
        <v>36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/>
      <c r="AM42" s="6"/>
      <c r="AN42" s="6"/>
      <c r="AO42" s="24">
        <v>1</v>
      </c>
      <c r="AP42" s="24">
        <v>35</v>
      </c>
      <c r="AQ42" s="24">
        <v>2.7777777777800002E-2</v>
      </c>
      <c r="AR42" s="24">
        <v>0.97222222222200005</v>
      </c>
    </row>
    <row r="43" spans="1:44" x14ac:dyDescent="0.3">
      <c r="A43">
        <v>36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/>
      <c r="AM43" s="6"/>
      <c r="AN43" s="6"/>
      <c r="AO43" s="24">
        <v>0</v>
      </c>
      <c r="AP43" s="24">
        <v>36</v>
      </c>
      <c r="AQ43" s="24">
        <v>0</v>
      </c>
      <c r="AR43" s="24">
        <v>1</v>
      </c>
    </row>
    <row r="44" spans="1:44" x14ac:dyDescent="0.3">
      <c r="A44">
        <v>35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/>
      <c r="AL44" s="6"/>
      <c r="AM44" s="6"/>
      <c r="AN44" s="6"/>
      <c r="AO44" s="24">
        <v>0</v>
      </c>
      <c r="AP44" s="24">
        <v>35</v>
      </c>
      <c r="AQ44" s="24">
        <v>0</v>
      </c>
      <c r="AR44" s="24">
        <v>1</v>
      </c>
    </row>
    <row r="45" spans="1:44" x14ac:dyDescent="0.3">
      <c r="A45">
        <v>30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/>
      <c r="AG45" s="6"/>
      <c r="AH45" s="6"/>
      <c r="AI45" s="6"/>
      <c r="AJ45" s="6"/>
      <c r="AK45" s="6"/>
      <c r="AL45" s="6"/>
      <c r="AM45" s="6"/>
      <c r="AN45" s="6"/>
      <c r="AO45" s="24">
        <v>0</v>
      </c>
      <c r="AP45" s="24">
        <v>30</v>
      </c>
      <c r="AQ45" s="24">
        <v>0</v>
      </c>
      <c r="AR45" s="24">
        <v>1</v>
      </c>
    </row>
    <row r="46" spans="1:44" x14ac:dyDescent="0.3">
      <c r="A46">
        <v>36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/>
      <c r="AM46" s="6"/>
      <c r="AN46" s="6"/>
      <c r="AO46" s="24">
        <v>0</v>
      </c>
      <c r="AP46" s="24">
        <v>36</v>
      </c>
      <c r="AQ46" s="24">
        <v>0</v>
      </c>
      <c r="AR46" s="24">
        <v>1</v>
      </c>
    </row>
    <row r="47" spans="1:44" x14ac:dyDescent="0.3">
      <c r="A47">
        <v>35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/>
      <c r="AL47" s="6"/>
      <c r="AM47" s="6"/>
      <c r="AN47" s="6"/>
      <c r="AO47" s="24">
        <v>0</v>
      </c>
      <c r="AP47" s="24">
        <v>35</v>
      </c>
      <c r="AQ47" s="24">
        <v>0</v>
      </c>
      <c r="AR47" s="24">
        <v>1</v>
      </c>
    </row>
    <row r="48" spans="1:44" x14ac:dyDescent="0.3">
      <c r="A48">
        <v>36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/>
      <c r="AM48" s="6"/>
      <c r="AN48" s="6"/>
      <c r="AO48" s="24">
        <v>0</v>
      </c>
      <c r="AP48" s="24">
        <v>36</v>
      </c>
      <c r="AQ48" s="24">
        <v>0</v>
      </c>
      <c r="AR48" s="24">
        <v>1</v>
      </c>
    </row>
    <row r="49" spans="1:44" x14ac:dyDescent="0.3">
      <c r="A49">
        <v>38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/>
      <c r="AO49" s="24">
        <v>0</v>
      </c>
      <c r="AP49" s="24">
        <v>38</v>
      </c>
      <c r="AQ49" s="24">
        <v>0</v>
      </c>
      <c r="AR49" s="24">
        <v>1</v>
      </c>
    </row>
    <row r="50" spans="1:44" x14ac:dyDescent="0.3">
      <c r="A50">
        <v>31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/>
      <c r="AH50" s="6"/>
      <c r="AI50" s="6"/>
      <c r="AJ50" s="6"/>
      <c r="AK50" s="6"/>
      <c r="AL50" s="6"/>
      <c r="AM50" s="6"/>
      <c r="AN50" s="6"/>
      <c r="AO50" s="24">
        <v>0</v>
      </c>
      <c r="AP50" s="24">
        <v>31</v>
      </c>
      <c r="AQ50" s="24">
        <v>0</v>
      </c>
      <c r="AR50" s="24">
        <v>1</v>
      </c>
    </row>
    <row r="51" spans="1:44" x14ac:dyDescent="0.3">
      <c r="A51">
        <v>37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/>
      <c r="AN51" s="6"/>
      <c r="AO51" s="24">
        <v>0</v>
      </c>
      <c r="AP51" s="24">
        <v>37</v>
      </c>
      <c r="AQ51" s="24">
        <v>0</v>
      </c>
      <c r="AR51" s="24">
        <v>1</v>
      </c>
    </row>
    <row r="52" spans="1:44" x14ac:dyDescent="0.3">
      <c r="A52">
        <v>37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/>
      <c r="AN52" s="6"/>
      <c r="AO52" s="24">
        <v>0</v>
      </c>
      <c r="AP52" s="24">
        <v>37</v>
      </c>
      <c r="AQ52" s="24">
        <v>0</v>
      </c>
      <c r="AR52" s="24">
        <v>1</v>
      </c>
    </row>
    <row r="53" spans="1:44" x14ac:dyDescent="0.3">
      <c r="A53">
        <v>39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 t="b">
        <v>0</v>
      </c>
      <c r="AO53" s="24">
        <v>0</v>
      </c>
      <c r="AP53" s="24">
        <v>39</v>
      </c>
      <c r="AQ53" s="24">
        <v>0</v>
      </c>
      <c r="AR53" s="24">
        <v>1</v>
      </c>
    </row>
    <row r="54" spans="1:44" x14ac:dyDescent="0.3">
      <c r="A54">
        <v>33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/>
      <c r="AJ54" s="6"/>
      <c r="AK54" s="6"/>
      <c r="AL54" s="6"/>
      <c r="AM54" s="6"/>
      <c r="AN54" s="6"/>
      <c r="AO54" s="24">
        <v>0</v>
      </c>
      <c r="AP54" s="24">
        <v>33</v>
      </c>
      <c r="AQ54" s="24">
        <v>0</v>
      </c>
      <c r="AR54" s="24">
        <v>1</v>
      </c>
    </row>
    <row r="55" spans="1:44" x14ac:dyDescent="0.3">
      <c r="A55">
        <v>39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24">
        <v>0</v>
      </c>
      <c r="AP55" s="24">
        <v>39</v>
      </c>
      <c r="AQ55" s="24">
        <v>0</v>
      </c>
      <c r="AR55" s="24">
        <v>1</v>
      </c>
    </row>
    <row r="56" spans="1:44" x14ac:dyDescent="0.3">
      <c r="A56">
        <v>35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/>
      <c r="AL56" s="6"/>
      <c r="AM56" s="6"/>
      <c r="AN56" s="6"/>
      <c r="AO56" s="24">
        <v>0</v>
      </c>
      <c r="AP56" s="24">
        <v>35</v>
      </c>
      <c r="AQ56" s="24">
        <v>0</v>
      </c>
      <c r="AR56" s="24">
        <v>1</v>
      </c>
    </row>
    <row r="57" spans="1:44" x14ac:dyDescent="0.3">
      <c r="A57">
        <v>36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/>
      <c r="AM57" s="6"/>
      <c r="AN57" s="6"/>
      <c r="AO57" s="24">
        <v>0</v>
      </c>
      <c r="AP57" s="24">
        <v>36</v>
      </c>
      <c r="AQ57" s="24">
        <v>0</v>
      </c>
      <c r="AR57" s="24">
        <v>1</v>
      </c>
    </row>
    <row r="58" spans="1:44" x14ac:dyDescent="0.3">
      <c r="A58">
        <v>36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/>
      <c r="AM58" s="6"/>
      <c r="AN58" s="6"/>
      <c r="AO58" s="24">
        <v>0</v>
      </c>
      <c r="AP58" s="24">
        <v>36</v>
      </c>
      <c r="AQ58" s="24">
        <v>0</v>
      </c>
      <c r="AR58" s="24">
        <v>1</v>
      </c>
    </row>
    <row r="59" spans="1:44" x14ac:dyDescent="0.3">
      <c r="A59">
        <v>33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/>
      <c r="AJ59" s="6"/>
      <c r="AK59" s="6"/>
      <c r="AL59" s="6"/>
      <c r="AM59" s="6"/>
      <c r="AN59" s="6"/>
      <c r="AO59" s="24">
        <v>0</v>
      </c>
      <c r="AP59" s="24">
        <v>33</v>
      </c>
      <c r="AQ59" s="24">
        <v>0</v>
      </c>
      <c r="AR59" s="24">
        <v>1</v>
      </c>
    </row>
    <row r="60" spans="1:44" x14ac:dyDescent="0.3">
      <c r="A60">
        <v>36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/>
      <c r="AM60" s="6"/>
      <c r="AN60" s="6"/>
      <c r="AO60" s="24">
        <v>0</v>
      </c>
      <c r="AP60" s="24">
        <v>36</v>
      </c>
      <c r="AQ60" s="24">
        <v>0</v>
      </c>
      <c r="AR60" s="24">
        <v>1</v>
      </c>
    </row>
    <row r="61" spans="1:44" x14ac:dyDescent="0.3">
      <c r="A61">
        <v>38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 t="b">
        <v>0</v>
      </c>
      <c r="AN61" s="6"/>
      <c r="AO61" s="24">
        <v>0</v>
      </c>
      <c r="AP61" s="24">
        <v>38</v>
      </c>
      <c r="AQ61" s="24">
        <v>0</v>
      </c>
      <c r="AR61" s="24">
        <v>1</v>
      </c>
    </row>
    <row r="62" spans="1:44" x14ac:dyDescent="0.3">
      <c r="A62">
        <v>36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/>
      <c r="AM62" s="6"/>
      <c r="AN62" s="6"/>
      <c r="AO62" s="24">
        <v>0</v>
      </c>
      <c r="AP62" s="24">
        <v>36</v>
      </c>
      <c r="AQ62" s="24">
        <v>0</v>
      </c>
      <c r="AR62" s="24">
        <v>1</v>
      </c>
    </row>
    <row r="63" spans="1:44" x14ac:dyDescent="0.3">
      <c r="A63">
        <v>35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/>
      <c r="AL63" s="6"/>
      <c r="AM63" s="6"/>
      <c r="AN63" s="6"/>
      <c r="AO63" s="24">
        <v>0</v>
      </c>
      <c r="AP63" s="24">
        <v>35</v>
      </c>
      <c r="AQ63" s="24">
        <v>0</v>
      </c>
      <c r="AR63" s="24">
        <v>1</v>
      </c>
    </row>
    <row r="64" spans="1:44" x14ac:dyDescent="0.3">
      <c r="A64">
        <v>34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/>
      <c r="AK64" s="6"/>
      <c r="AL64" s="6"/>
      <c r="AM64" s="6"/>
      <c r="AN64" s="6"/>
      <c r="AO64" s="24">
        <v>0</v>
      </c>
      <c r="AP64" s="24">
        <v>34</v>
      </c>
      <c r="AQ64" s="24">
        <v>0</v>
      </c>
      <c r="AR64" s="24">
        <v>1</v>
      </c>
    </row>
    <row r="65" spans="1:47" x14ac:dyDescent="0.3">
      <c r="A65">
        <v>37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/>
      <c r="AN65" s="6"/>
      <c r="AO65" s="24">
        <v>0</v>
      </c>
      <c r="AP65" s="24">
        <v>37</v>
      </c>
      <c r="AQ65" s="24">
        <v>0</v>
      </c>
      <c r="AR65" s="24">
        <v>1</v>
      </c>
    </row>
    <row r="66" spans="1:47" ht="15" thickBot="1" x14ac:dyDescent="0.35">
      <c r="A66">
        <v>33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/>
      <c r="AJ66" s="9"/>
      <c r="AK66" s="9"/>
      <c r="AL66" s="9"/>
      <c r="AM66" s="9"/>
      <c r="AN66" s="9"/>
      <c r="AO66" s="17">
        <v>0</v>
      </c>
      <c r="AP66" s="17">
        <v>33</v>
      </c>
      <c r="AQ66" s="17">
        <v>0</v>
      </c>
      <c r="AR66" s="17">
        <v>1</v>
      </c>
    </row>
    <row r="67" spans="1:47" ht="15" thickBot="1" x14ac:dyDescent="0.35">
      <c r="A67" s="64" t="s">
        <v>79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6"/>
    </row>
    <row r="68" spans="1:47" ht="15" thickBot="1" x14ac:dyDescent="0.35">
      <c r="A68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37" t="s">
        <v>77</v>
      </c>
      <c r="AS68" s="37" t="s">
        <v>78</v>
      </c>
      <c r="AT68" s="37" t="s">
        <v>68</v>
      </c>
      <c r="AU68" s="37" t="s">
        <v>69</v>
      </c>
    </row>
    <row r="69" spans="1:47" x14ac:dyDescent="0.3">
      <c r="A69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 t="s">
        <v>31</v>
      </c>
      <c r="AP69" s="3" t="s">
        <v>31</v>
      </c>
      <c r="AQ69" s="3" t="s">
        <v>31</v>
      </c>
      <c r="AR69" s="24">
        <v>18</v>
      </c>
      <c r="AS69" s="24">
        <v>18</v>
      </c>
      <c r="AT69" s="24">
        <v>0.5</v>
      </c>
      <c r="AU69" s="24">
        <v>0.5</v>
      </c>
    </row>
    <row r="70" spans="1:47" x14ac:dyDescent="0.3">
      <c r="A70">
        <v>34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0</v>
      </c>
      <c r="AC70" s="6" t="b">
        <v>0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1</v>
      </c>
      <c r="AJ70" s="6"/>
      <c r="AK70" s="6"/>
      <c r="AL70" s="6"/>
      <c r="AM70" s="6"/>
      <c r="AN70" s="6"/>
      <c r="AO70" s="6" t="s">
        <v>31</v>
      </c>
      <c r="AP70" s="6" t="s">
        <v>31</v>
      </c>
      <c r="AQ70" s="6" t="s">
        <v>31</v>
      </c>
      <c r="AR70" s="24">
        <v>11</v>
      </c>
      <c r="AS70" s="24">
        <v>23</v>
      </c>
      <c r="AT70" s="24">
        <v>0.323529411765</v>
      </c>
      <c r="AU70" s="24">
        <v>0.67647058823499995</v>
      </c>
    </row>
    <row r="71" spans="1:47" x14ac:dyDescent="0.3">
      <c r="A71">
        <v>34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/>
      <c r="AK71" s="6"/>
      <c r="AL71" s="6"/>
      <c r="AM71" s="6"/>
      <c r="AN71" s="6"/>
      <c r="AO71" s="6" t="s">
        <v>31</v>
      </c>
      <c r="AP71" s="6" t="s">
        <v>31</v>
      </c>
      <c r="AQ71" s="6" t="s">
        <v>31</v>
      </c>
      <c r="AR71" s="24">
        <v>8</v>
      </c>
      <c r="AS71" s="24">
        <v>26</v>
      </c>
      <c r="AT71" s="24">
        <v>0.23529411764700001</v>
      </c>
      <c r="AU71" s="24">
        <v>0.76470588235299997</v>
      </c>
    </row>
    <row r="72" spans="1:47" x14ac:dyDescent="0.3">
      <c r="A72">
        <v>34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/>
      <c r="AK72" s="6"/>
      <c r="AL72" s="6"/>
      <c r="AM72" s="6"/>
      <c r="AN72" s="6"/>
      <c r="AO72" s="6" t="s">
        <v>31</v>
      </c>
      <c r="AP72" s="6" t="s">
        <v>31</v>
      </c>
      <c r="AQ72" s="6" t="s">
        <v>31</v>
      </c>
      <c r="AR72" s="24">
        <v>7</v>
      </c>
      <c r="AS72" s="24">
        <v>27</v>
      </c>
      <c r="AT72" s="24">
        <v>0.20588235294099999</v>
      </c>
      <c r="AU72" s="24">
        <v>0.79411764705900001</v>
      </c>
    </row>
    <row r="73" spans="1:47" x14ac:dyDescent="0.3">
      <c r="A73">
        <v>37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1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/>
      <c r="AN73" s="6"/>
      <c r="AO73" s="6" t="s">
        <v>31</v>
      </c>
      <c r="AP73" s="6" t="s">
        <v>31</v>
      </c>
      <c r="AQ73" s="6" t="s">
        <v>31</v>
      </c>
      <c r="AR73" s="24">
        <v>6</v>
      </c>
      <c r="AS73" s="24">
        <v>31</v>
      </c>
      <c r="AT73" s="24">
        <v>0.162162162162</v>
      </c>
      <c r="AU73" s="24">
        <v>0.83783783783800003</v>
      </c>
    </row>
    <row r="74" spans="1:47" x14ac:dyDescent="0.3">
      <c r="A74">
        <v>35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1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/>
      <c r="AL74" s="6"/>
      <c r="AM74" s="6"/>
      <c r="AN74" s="6"/>
      <c r="AO74" s="6" t="s">
        <v>31</v>
      </c>
      <c r="AP74" s="6" t="s">
        <v>31</v>
      </c>
      <c r="AQ74" s="6" t="s">
        <v>31</v>
      </c>
      <c r="AR74" s="24">
        <v>5</v>
      </c>
      <c r="AS74" s="24">
        <v>30</v>
      </c>
      <c r="AT74" s="24">
        <v>0.14285714285699999</v>
      </c>
      <c r="AU74" s="24">
        <v>0.85714285714299998</v>
      </c>
    </row>
    <row r="75" spans="1:47" x14ac:dyDescent="0.3">
      <c r="A75">
        <v>36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1</v>
      </c>
      <c r="K75" s="6" t="b">
        <v>1</v>
      </c>
      <c r="L75" s="6" t="b">
        <v>1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1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1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/>
      <c r="AM75" s="6"/>
      <c r="AN75" s="6"/>
      <c r="AO75" s="6" t="s">
        <v>31</v>
      </c>
      <c r="AP75" s="6" t="s">
        <v>31</v>
      </c>
      <c r="AQ75" s="6" t="s">
        <v>31</v>
      </c>
      <c r="AR75" s="24">
        <v>5</v>
      </c>
      <c r="AS75" s="24">
        <v>31</v>
      </c>
      <c r="AT75" s="24">
        <v>0.138888888889</v>
      </c>
      <c r="AU75" s="24">
        <v>0.86111111111100003</v>
      </c>
    </row>
    <row r="76" spans="1:47" x14ac:dyDescent="0.3">
      <c r="A76">
        <v>32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1</v>
      </c>
      <c r="I76" s="6" t="b">
        <v>1</v>
      </c>
      <c r="J76" s="6" t="b">
        <v>1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/>
      <c r="AI76" s="6"/>
      <c r="AJ76" s="6"/>
      <c r="AK76" s="6"/>
      <c r="AL76" s="6"/>
      <c r="AM76" s="6"/>
      <c r="AN76" s="6"/>
      <c r="AO76" s="6" t="s">
        <v>31</v>
      </c>
      <c r="AP76" s="6" t="s">
        <v>31</v>
      </c>
      <c r="AQ76" s="6" t="s">
        <v>31</v>
      </c>
      <c r="AR76" s="24">
        <v>3</v>
      </c>
      <c r="AS76" s="24">
        <v>29</v>
      </c>
      <c r="AT76" s="24">
        <v>9.375E-2</v>
      </c>
      <c r="AU76" s="24">
        <v>0.90625</v>
      </c>
    </row>
    <row r="77" spans="1:47" x14ac:dyDescent="0.3">
      <c r="A77">
        <v>32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1</v>
      </c>
      <c r="I77" s="6" t="b">
        <v>1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/>
      <c r="AI77" s="6"/>
      <c r="AJ77" s="6"/>
      <c r="AK77" s="6"/>
      <c r="AL77" s="6"/>
      <c r="AM77" s="6"/>
      <c r="AN77" s="6"/>
      <c r="AO77" s="6" t="s">
        <v>31</v>
      </c>
      <c r="AP77" s="6" t="s">
        <v>31</v>
      </c>
      <c r="AQ77" s="6" t="s">
        <v>31</v>
      </c>
      <c r="AR77" s="24">
        <v>3</v>
      </c>
      <c r="AS77" s="24">
        <v>29</v>
      </c>
      <c r="AT77" s="24">
        <v>9.375E-2</v>
      </c>
      <c r="AU77" s="24">
        <v>0.90625</v>
      </c>
    </row>
    <row r="78" spans="1:47" x14ac:dyDescent="0.3">
      <c r="A78">
        <v>33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1</v>
      </c>
      <c r="H78" s="6" t="b">
        <v>1</v>
      </c>
      <c r="I78" s="6" t="b">
        <v>1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1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/>
      <c r="AJ78" s="6"/>
      <c r="AK78" s="6"/>
      <c r="AL78" s="6"/>
      <c r="AM78" s="6"/>
      <c r="AN78" s="6"/>
      <c r="AO78" s="6" t="s">
        <v>31</v>
      </c>
      <c r="AP78" s="6" t="s">
        <v>31</v>
      </c>
      <c r="AQ78" s="6" t="s">
        <v>31</v>
      </c>
      <c r="AR78" s="24">
        <v>4</v>
      </c>
      <c r="AS78" s="24">
        <v>29</v>
      </c>
      <c r="AT78" s="24">
        <v>0.12121212121200001</v>
      </c>
      <c r="AU78" s="24">
        <v>0.87878787878800002</v>
      </c>
    </row>
    <row r="79" spans="1:47" x14ac:dyDescent="0.3">
      <c r="A79">
        <v>39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1</v>
      </c>
      <c r="G79" s="6" t="b">
        <v>1</v>
      </c>
      <c r="H79" s="6" t="b">
        <v>1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1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s">
        <v>31</v>
      </c>
      <c r="AP79" s="6" t="s">
        <v>31</v>
      </c>
      <c r="AQ79" s="6" t="s">
        <v>31</v>
      </c>
      <c r="AR79" s="24">
        <v>4</v>
      </c>
      <c r="AS79" s="24">
        <v>35</v>
      </c>
      <c r="AT79" s="24">
        <v>0.102564102564</v>
      </c>
      <c r="AU79" s="24">
        <v>0.89743589743600005</v>
      </c>
    </row>
    <row r="80" spans="1:47" x14ac:dyDescent="0.3">
      <c r="A80">
        <v>36</v>
      </c>
      <c r="B80" s="5" t="b">
        <v>0</v>
      </c>
      <c r="C80" s="6" t="b">
        <v>1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/>
      <c r="AM80" s="6"/>
      <c r="AN80" s="6"/>
      <c r="AO80" s="6" t="s">
        <v>31</v>
      </c>
      <c r="AP80" s="6" t="s">
        <v>31</v>
      </c>
      <c r="AQ80" s="6" t="s">
        <v>31</v>
      </c>
      <c r="AR80" s="24">
        <v>1</v>
      </c>
      <c r="AS80" s="24">
        <v>35</v>
      </c>
      <c r="AT80" s="24">
        <v>2.7777777777800002E-2</v>
      </c>
      <c r="AU80" s="24">
        <v>0.97222222222200005</v>
      </c>
    </row>
    <row r="81" spans="1:47" x14ac:dyDescent="0.3">
      <c r="A81">
        <v>37</v>
      </c>
      <c r="B81" s="5" t="b">
        <v>0</v>
      </c>
      <c r="C81" s="6" t="b">
        <v>1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/>
      <c r="AN81" s="6"/>
      <c r="AO81" s="6" t="s">
        <v>31</v>
      </c>
      <c r="AP81" s="6" t="s">
        <v>31</v>
      </c>
      <c r="AQ81" s="6" t="s">
        <v>31</v>
      </c>
      <c r="AR81" s="24">
        <v>1</v>
      </c>
      <c r="AS81" s="24">
        <v>36</v>
      </c>
      <c r="AT81" s="24">
        <v>2.7027027027000002E-2</v>
      </c>
      <c r="AU81" s="24">
        <v>0.97297297297300001</v>
      </c>
    </row>
    <row r="82" spans="1:47" x14ac:dyDescent="0.3">
      <c r="A82">
        <v>33</v>
      </c>
      <c r="B82" s="5" t="b">
        <v>0</v>
      </c>
      <c r="C82" s="6" t="b">
        <v>1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/>
      <c r="AJ82" s="6"/>
      <c r="AK82" s="6"/>
      <c r="AL82" s="6"/>
      <c r="AM82" s="6"/>
      <c r="AN82" s="6"/>
      <c r="AO82" s="6" t="s">
        <v>31</v>
      </c>
      <c r="AP82" s="6" t="s">
        <v>31</v>
      </c>
      <c r="AQ82" s="6" t="s">
        <v>31</v>
      </c>
      <c r="AR82" s="24">
        <v>1</v>
      </c>
      <c r="AS82" s="24">
        <v>32</v>
      </c>
      <c r="AT82" s="24">
        <v>3.0303030303000002E-2</v>
      </c>
      <c r="AU82" s="24">
        <v>0.96969696969700003</v>
      </c>
    </row>
    <row r="83" spans="1:47" x14ac:dyDescent="0.3">
      <c r="A83">
        <v>38</v>
      </c>
      <c r="B83" s="5" t="b">
        <v>0</v>
      </c>
      <c r="C83" s="6" t="b">
        <v>1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/>
      <c r="AO83" s="6" t="s">
        <v>31</v>
      </c>
      <c r="AP83" s="6" t="s">
        <v>31</v>
      </c>
      <c r="AQ83" s="6" t="s">
        <v>31</v>
      </c>
      <c r="AR83" s="24">
        <v>1</v>
      </c>
      <c r="AS83" s="24">
        <v>37</v>
      </c>
      <c r="AT83" s="24">
        <v>2.6315789473699999E-2</v>
      </c>
      <c r="AU83" s="24">
        <v>0.97368421052599996</v>
      </c>
    </row>
    <row r="84" spans="1:47" x14ac:dyDescent="0.3">
      <c r="A84">
        <v>38</v>
      </c>
      <c r="B84" s="5" t="b">
        <v>0</v>
      </c>
      <c r="C84" s="6" t="b">
        <v>1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/>
      <c r="AO84" s="6" t="s">
        <v>31</v>
      </c>
      <c r="AP84" s="6" t="s">
        <v>31</v>
      </c>
      <c r="AQ84" s="6" t="s">
        <v>31</v>
      </c>
      <c r="AR84" s="24">
        <v>1</v>
      </c>
      <c r="AS84" s="24">
        <v>37</v>
      </c>
      <c r="AT84" s="24">
        <v>2.6315789473699999E-2</v>
      </c>
      <c r="AU84" s="24">
        <v>0.97368421052599996</v>
      </c>
    </row>
    <row r="85" spans="1:47" x14ac:dyDescent="0.3">
      <c r="A85">
        <v>37</v>
      </c>
      <c r="B85" s="5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 t="s">
        <v>31</v>
      </c>
      <c r="AP85" s="6" t="s">
        <v>31</v>
      </c>
      <c r="AQ85" s="6" t="s">
        <v>31</v>
      </c>
      <c r="AR85" s="24">
        <v>0</v>
      </c>
      <c r="AS85" s="24">
        <v>37</v>
      </c>
      <c r="AT85" s="24">
        <v>0</v>
      </c>
      <c r="AU85" s="24">
        <v>1</v>
      </c>
    </row>
    <row r="86" spans="1:47" x14ac:dyDescent="0.3">
      <c r="A86">
        <v>35</v>
      </c>
      <c r="B86" s="5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/>
      <c r="AL86" s="6"/>
      <c r="AM86" s="6"/>
      <c r="AN86" s="6"/>
      <c r="AO86" s="6" t="s">
        <v>31</v>
      </c>
      <c r="AP86" s="6" t="s">
        <v>31</v>
      </c>
      <c r="AQ86" s="6" t="s">
        <v>31</v>
      </c>
      <c r="AR86" s="24">
        <v>0</v>
      </c>
      <c r="AS86" s="24">
        <v>35</v>
      </c>
      <c r="AT86" s="24">
        <v>0</v>
      </c>
      <c r="AU86" s="24">
        <v>1</v>
      </c>
    </row>
    <row r="87" spans="1:47" x14ac:dyDescent="0.3">
      <c r="A87">
        <v>39</v>
      </c>
      <c r="B87" s="5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 t="b">
        <v>0</v>
      </c>
      <c r="AO87" s="6" t="s">
        <v>31</v>
      </c>
      <c r="AP87" s="6" t="s">
        <v>31</v>
      </c>
      <c r="AQ87" s="6" t="s">
        <v>31</v>
      </c>
      <c r="AR87" s="24">
        <v>0</v>
      </c>
      <c r="AS87" s="24">
        <v>39</v>
      </c>
      <c r="AT87" s="24">
        <v>0</v>
      </c>
      <c r="AU87" s="24">
        <v>1</v>
      </c>
    </row>
    <row r="88" spans="1:47" x14ac:dyDescent="0.3">
      <c r="A88">
        <v>36</v>
      </c>
      <c r="B88" s="5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/>
      <c r="AM88" s="6"/>
      <c r="AN88" s="6"/>
      <c r="AO88" s="6" t="s">
        <v>31</v>
      </c>
      <c r="AP88" s="6" t="s">
        <v>31</v>
      </c>
      <c r="AQ88" s="6" t="s">
        <v>31</v>
      </c>
      <c r="AR88" s="24">
        <v>0</v>
      </c>
      <c r="AS88" s="24">
        <v>36</v>
      </c>
      <c r="AT88" s="24">
        <v>0</v>
      </c>
      <c r="AU88" s="24">
        <v>1</v>
      </c>
    </row>
    <row r="89" spans="1:47" x14ac:dyDescent="0.3">
      <c r="A89">
        <v>42</v>
      </c>
      <c r="B89" s="5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s">
        <v>33</v>
      </c>
      <c r="AP89" s="6" t="s">
        <v>33</v>
      </c>
      <c r="AQ89" s="6" t="s">
        <v>33</v>
      </c>
      <c r="AR89" s="24">
        <v>0</v>
      </c>
      <c r="AS89" s="24">
        <v>42</v>
      </c>
      <c r="AT89" s="24">
        <v>0</v>
      </c>
      <c r="AU89" s="24">
        <v>1</v>
      </c>
    </row>
    <row r="90" spans="1:47" x14ac:dyDescent="0.3">
      <c r="A90">
        <v>39</v>
      </c>
      <c r="B90" s="5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 t="s">
        <v>31</v>
      </c>
      <c r="AP90" s="6" t="s">
        <v>31</v>
      </c>
      <c r="AQ90" s="6" t="s">
        <v>31</v>
      </c>
      <c r="AR90" s="24">
        <v>0</v>
      </c>
      <c r="AS90" s="24">
        <v>39</v>
      </c>
      <c r="AT90" s="24">
        <v>0</v>
      </c>
      <c r="AU90" s="24">
        <v>1</v>
      </c>
    </row>
    <row r="91" spans="1:47" x14ac:dyDescent="0.3">
      <c r="A91">
        <v>32</v>
      </c>
      <c r="B91" s="5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/>
      <c r="AI91" s="6"/>
      <c r="AJ91" s="6"/>
      <c r="AK91" s="6"/>
      <c r="AL91" s="6"/>
      <c r="AM91" s="6"/>
      <c r="AN91" s="6"/>
      <c r="AO91" s="6" t="s">
        <v>31</v>
      </c>
      <c r="AP91" s="6" t="s">
        <v>31</v>
      </c>
      <c r="AQ91" s="6" t="s">
        <v>31</v>
      </c>
      <c r="AR91" s="24">
        <v>0</v>
      </c>
      <c r="AS91" s="24">
        <v>32</v>
      </c>
      <c r="AT91" s="24">
        <v>0</v>
      </c>
      <c r="AU91" s="24">
        <v>1</v>
      </c>
    </row>
    <row r="92" spans="1:47" x14ac:dyDescent="0.3">
      <c r="A92">
        <v>39</v>
      </c>
      <c r="B92" s="5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 t="s">
        <v>31</v>
      </c>
      <c r="AP92" s="6" t="s">
        <v>31</v>
      </c>
      <c r="AQ92" s="6" t="s">
        <v>31</v>
      </c>
      <c r="AR92" s="24">
        <v>0</v>
      </c>
      <c r="AS92" s="24">
        <v>39</v>
      </c>
      <c r="AT92" s="24">
        <v>0</v>
      </c>
      <c r="AU92" s="24">
        <v>1</v>
      </c>
    </row>
    <row r="93" spans="1:47" x14ac:dyDescent="0.3">
      <c r="A93">
        <v>36</v>
      </c>
      <c r="B93" s="5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 t="s">
        <v>31</v>
      </c>
      <c r="AP93" s="6" t="s">
        <v>31</v>
      </c>
      <c r="AQ93" s="6" t="s">
        <v>31</v>
      </c>
      <c r="AR93" s="24">
        <v>0</v>
      </c>
      <c r="AS93" s="24">
        <v>36</v>
      </c>
      <c r="AT93" s="24">
        <v>0</v>
      </c>
      <c r="AU93" s="24">
        <v>1</v>
      </c>
    </row>
    <row r="94" spans="1:47" x14ac:dyDescent="0.3">
      <c r="A94">
        <v>36</v>
      </c>
      <c r="B94" s="5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/>
      <c r="AM94" s="6"/>
      <c r="AN94" s="6"/>
      <c r="AO94" s="6" t="s">
        <v>31</v>
      </c>
      <c r="AP94" s="6" t="s">
        <v>31</v>
      </c>
      <c r="AQ94" s="6" t="s">
        <v>31</v>
      </c>
      <c r="AR94" s="24">
        <v>0</v>
      </c>
      <c r="AS94" s="24">
        <v>36</v>
      </c>
      <c r="AT94" s="24">
        <v>0</v>
      </c>
      <c r="AU94" s="24">
        <v>1</v>
      </c>
    </row>
    <row r="95" spans="1:47" x14ac:dyDescent="0.3">
      <c r="A95">
        <v>33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/>
      <c r="AJ95" s="6"/>
      <c r="AK95" s="6"/>
      <c r="AL95" s="6"/>
      <c r="AM95" s="6"/>
      <c r="AN95" s="6"/>
      <c r="AO95" s="6" t="s">
        <v>31</v>
      </c>
      <c r="AP95" s="6" t="s">
        <v>31</v>
      </c>
      <c r="AQ95" s="6" t="s">
        <v>31</v>
      </c>
      <c r="AR95" s="24">
        <v>0</v>
      </c>
      <c r="AS95" s="24">
        <v>33</v>
      </c>
      <c r="AT95" s="24">
        <v>0</v>
      </c>
      <c r="AU95" s="24">
        <v>1</v>
      </c>
    </row>
    <row r="96" spans="1:47" x14ac:dyDescent="0.3">
      <c r="A96">
        <v>36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/>
      <c r="AM96" s="6"/>
      <c r="AN96" s="6"/>
      <c r="AO96" s="6" t="s">
        <v>31</v>
      </c>
      <c r="AP96" s="6" t="s">
        <v>31</v>
      </c>
      <c r="AQ96" s="6" t="s">
        <v>31</v>
      </c>
      <c r="AR96" s="24">
        <v>0</v>
      </c>
      <c r="AS96" s="24">
        <v>36</v>
      </c>
      <c r="AT96" s="24">
        <v>0</v>
      </c>
      <c r="AU96" s="24">
        <v>1</v>
      </c>
    </row>
    <row r="97" spans="1:47" x14ac:dyDescent="0.3">
      <c r="A97">
        <v>40</v>
      </c>
      <c r="B97" s="5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 t="s">
        <v>33</v>
      </c>
      <c r="AP97" s="6" t="s">
        <v>31</v>
      </c>
      <c r="AQ97" s="6" t="s">
        <v>31</v>
      </c>
      <c r="AR97" s="24">
        <v>0</v>
      </c>
      <c r="AS97" s="24">
        <v>40</v>
      </c>
      <c r="AT97" s="24">
        <v>0</v>
      </c>
      <c r="AU97" s="24">
        <v>1</v>
      </c>
    </row>
    <row r="98" spans="1:47" x14ac:dyDescent="0.3">
      <c r="A98">
        <v>34</v>
      </c>
      <c r="B98" s="5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/>
      <c r="AK98" s="6"/>
      <c r="AL98" s="6"/>
      <c r="AM98" s="6"/>
      <c r="AN98" s="6"/>
      <c r="AO98" s="6" t="s">
        <v>31</v>
      </c>
      <c r="AP98" s="6" t="s">
        <v>31</v>
      </c>
      <c r="AQ98" s="6" t="s">
        <v>31</v>
      </c>
      <c r="AR98" s="24">
        <v>0</v>
      </c>
      <c r="AS98" s="24">
        <v>34</v>
      </c>
      <c r="AT98" s="24">
        <v>0</v>
      </c>
      <c r="AU98" s="24">
        <v>1</v>
      </c>
    </row>
    <row r="99" spans="1:47" ht="15" thickBot="1" x14ac:dyDescent="0.35">
      <c r="A99">
        <v>33</v>
      </c>
      <c r="B99" s="8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/>
      <c r="AJ99" s="9"/>
      <c r="AK99" s="9"/>
      <c r="AL99" s="9"/>
      <c r="AM99" s="9"/>
      <c r="AN99" s="9"/>
      <c r="AO99" s="9" t="s">
        <v>31</v>
      </c>
      <c r="AP99" s="9" t="s">
        <v>31</v>
      </c>
      <c r="AQ99" s="9" t="s">
        <v>31</v>
      </c>
      <c r="AR99" s="17">
        <v>0</v>
      </c>
      <c r="AS99" s="17">
        <v>33</v>
      </c>
      <c r="AT99" s="17">
        <v>0</v>
      </c>
      <c r="AU99" s="17">
        <v>1</v>
      </c>
    </row>
    <row r="100" spans="1:47" ht="15" thickBot="1" x14ac:dyDescent="0.35">
      <c r="A100" s="64" t="s">
        <v>79</v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6"/>
    </row>
    <row r="101" spans="1:47" ht="15" thickBot="1" x14ac:dyDescent="0.35">
      <c r="A101" t="s">
        <v>47</v>
      </c>
      <c r="B101" s="25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37" t="s">
        <v>77</v>
      </c>
      <c r="AP101" s="37" t="s">
        <v>78</v>
      </c>
      <c r="AQ101" s="37" t="s">
        <v>68</v>
      </c>
      <c r="AR101" s="37" t="s">
        <v>69</v>
      </c>
    </row>
    <row r="102" spans="1:47" x14ac:dyDescent="0.3">
      <c r="A102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24">
        <v>18</v>
      </c>
      <c r="AP102" s="24">
        <v>18</v>
      </c>
      <c r="AQ102" s="24">
        <v>0.5</v>
      </c>
      <c r="AR102" s="24">
        <v>0.5</v>
      </c>
    </row>
    <row r="103" spans="1:47" x14ac:dyDescent="0.3">
      <c r="A103">
        <v>37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1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1</v>
      </c>
      <c r="AM103" s="6"/>
      <c r="AN103" s="6"/>
      <c r="AO103" s="24">
        <v>16</v>
      </c>
      <c r="AP103" s="24">
        <v>21</v>
      </c>
      <c r="AQ103" s="24">
        <v>0.43243243243200002</v>
      </c>
      <c r="AR103" s="24">
        <v>0.56756756756799998</v>
      </c>
    </row>
    <row r="104" spans="1:47" x14ac:dyDescent="0.3">
      <c r="A104">
        <v>37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1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/>
      <c r="AN104" s="6"/>
      <c r="AO104" s="24">
        <v>13</v>
      </c>
      <c r="AP104" s="24">
        <v>24</v>
      </c>
      <c r="AQ104" s="24">
        <v>0.35135135135099999</v>
      </c>
      <c r="AR104" s="24">
        <v>0.64864864864899996</v>
      </c>
    </row>
    <row r="105" spans="1:47" x14ac:dyDescent="0.3">
      <c r="A105">
        <v>37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1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0</v>
      </c>
      <c r="AM105" s="6"/>
      <c r="AN105" s="6"/>
      <c r="AO105" s="24">
        <v>9</v>
      </c>
      <c r="AP105" s="24">
        <v>28</v>
      </c>
      <c r="AQ105" s="24">
        <v>0.24324324324300001</v>
      </c>
      <c r="AR105" s="24">
        <v>0.75675675675700005</v>
      </c>
    </row>
    <row r="106" spans="1:47" x14ac:dyDescent="0.3">
      <c r="A106">
        <v>36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1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1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/>
      <c r="AM106" s="6"/>
      <c r="AN106" s="6"/>
      <c r="AO106" s="24">
        <v>6</v>
      </c>
      <c r="AP106" s="24">
        <v>30</v>
      </c>
      <c r="AQ106" s="24">
        <v>0.166666666667</v>
      </c>
      <c r="AR106" s="24">
        <v>0.83333333333299997</v>
      </c>
    </row>
    <row r="107" spans="1:47" x14ac:dyDescent="0.3">
      <c r="A107">
        <v>35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1</v>
      </c>
      <c r="J107" s="6" t="b">
        <v>1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1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1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/>
      <c r="AL107" s="6"/>
      <c r="AM107" s="6"/>
      <c r="AN107" s="6"/>
      <c r="AO107" s="24">
        <v>5</v>
      </c>
      <c r="AP107" s="24">
        <v>30</v>
      </c>
      <c r="AQ107" s="24">
        <v>0.14285714285699999</v>
      </c>
      <c r="AR107" s="24">
        <v>0.85714285714299998</v>
      </c>
    </row>
    <row r="108" spans="1:47" x14ac:dyDescent="0.3">
      <c r="A108">
        <v>36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1</v>
      </c>
      <c r="I108" s="6" t="b">
        <v>1</v>
      </c>
      <c r="J108" s="6" t="b">
        <v>1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/>
      <c r="AM108" s="6"/>
      <c r="AN108" s="6"/>
      <c r="AO108" s="24">
        <v>3</v>
      </c>
      <c r="AP108" s="24">
        <v>33</v>
      </c>
      <c r="AQ108" s="24">
        <v>8.3333333333299994E-2</v>
      </c>
      <c r="AR108" s="24">
        <v>0.91666666666700003</v>
      </c>
    </row>
    <row r="109" spans="1:47" x14ac:dyDescent="0.3">
      <c r="A109">
        <v>38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1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/>
      <c r="AO109" s="24">
        <v>1</v>
      </c>
      <c r="AP109" s="24">
        <v>37</v>
      </c>
      <c r="AQ109" s="24">
        <v>2.6315789473699999E-2</v>
      </c>
      <c r="AR109" s="24">
        <v>0.97368421052599996</v>
      </c>
    </row>
    <row r="110" spans="1:47" x14ac:dyDescent="0.3">
      <c r="A110">
        <v>30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/>
      <c r="AG110" s="6"/>
      <c r="AH110" s="6"/>
      <c r="AI110" s="6"/>
      <c r="AJ110" s="6"/>
      <c r="AK110" s="6"/>
      <c r="AL110" s="6"/>
      <c r="AM110" s="6"/>
      <c r="AN110" s="6"/>
      <c r="AO110" s="24">
        <v>0</v>
      </c>
      <c r="AP110" s="24">
        <v>30</v>
      </c>
      <c r="AQ110" s="24">
        <v>0</v>
      </c>
      <c r="AR110" s="24">
        <v>1</v>
      </c>
    </row>
    <row r="111" spans="1:47" x14ac:dyDescent="0.3">
      <c r="A111">
        <v>37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/>
      <c r="AN111" s="6"/>
      <c r="AO111" s="24">
        <v>0</v>
      </c>
      <c r="AP111" s="24">
        <v>37</v>
      </c>
      <c r="AQ111" s="24">
        <v>0</v>
      </c>
      <c r="AR111" s="24">
        <v>1</v>
      </c>
    </row>
    <row r="112" spans="1:47" x14ac:dyDescent="0.3">
      <c r="A112">
        <v>34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/>
      <c r="AK112" s="6"/>
      <c r="AL112" s="6"/>
      <c r="AM112" s="6"/>
      <c r="AN112" s="6"/>
      <c r="AO112" s="24">
        <v>0</v>
      </c>
      <c r="AP112" s="24">
        <v>34</v>
      </c>
      <c r="AQ112" s="24">
        <v>0</v>
      </c>
      <c r="AR112" s="24">
        <v>1</v>
      </c>
    </row>
    <row r="113" spans="1:44" x14ac:dyDescent="0.3">
      <c r="A113">
        <v>37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/>
      <c r="AN113" s="6"/>
      <c r="AO113" s="24">
        <v>0</v>
      </c>
      <c r="AP113" s="24">
        <v>37</v>
      </c>
      <c r="AQ113" s="24">
        <v>0</v>
      </c>
      <c r="AR113" s="24">
        <v>1</v>
      </c>
    </row>
    <row r="114" spans="1:44" x14ac:dyDescent="0.3">
      <c r="A114">
        <v>36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/>
      <c r="AM114" s="6"/>
      <c r="AN114" s="6"/>
      <c r="AO114" s="24">
        <v>0</v>
      </c>
      <c r="AP114" s="24">
        <v>36</v>
      </c>
      <c r="AQ114" s="24">
        <v>0</v>
      </c>
      <c r="AR114" s="24">
        <v>1</v>
      </c>
    </row>
    <row r="115" spans="1:44" x14ac:dyDescent="0.3">
      <c r="A115">
        <v>39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24">
        <v>0</v>
      </c>
      <c r="AP115" s="24">
        <v>39</v>
      </c>
      <c r="AQ115" s="24">
        <v>0</v>
      </c>
      <c r="AR115" s="24">
        <v>1</v>
      </c>
    </row>
    <row r="116" spans="1:44" x14ac:dyDescent="0.3">
      <c r="A116">
        <v>37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/>
      <c r="AN116" s="6"/>
      <c r="AO116" s="24">
        <v>0</v>
      </c>
      <c r="AP116" s="24">
        <v>37</v>
      </c>
      <c r="AQ116" s="24">
        <v>0</v>
      </c>
      <c r="AR116" s="24">
        <v>1</v>
      </c>
    </row>
    <row r="117" spans="1:44" x14ac:dyDescent="0.3">
      <c r="A117">
        <v>35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/>
      <c r="AL117" s="6"/>
      <c r="AM117" s="6"/>
      <c r="AN117" s="6"/>
      <c r="AO117" s="24">
        <v>0</v>
      </c>
      <c r="AP117" s="24">
        <v>35</v>
      </c>
      <c r="AQ117" s="24">
        <v>0</v>
      </c>
      <c r="AR117" s="24">
        <v>1</v>
      </c>
    </row>
    <row r="118" spans="1:44" x14ac:dyDescent="0.3">
      <c r="A118">
        <v>33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/>
      <c r="AJ118" s="6"/>
      <c r="AK118" s="6"/>
      <c r="AL118" s="6"/>
      <c r="AM118" s="6"/>
      <c r="AN118" s="6"/>
      <c r="AO118" s="24">
        <v>0</v>
      </c>
      <c r="AP118" s="24">
        <v>33</v>
      </c>
      <c r="AQ118" s="24">
        <v>0</v>
      </c>
      <c r="AR118" s="24">
        <v>1</v>
      </c>
    </row>
    <row r="119" spans="1:44" x14ac:dyDescent="0.3">
      <c r="A119">
        <v>32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/>
      <c r="AI119" s="6"/>
      <c r="AJ119" s="6"/>
      <c r="AK119" s="6"/>
      <c r="AL119" s="6"/>
      <c r="AM119" s="6"/>
      <c r="AN119" s="6"/>
      <c r="AO119" s="24">
        <v>0</v>
      </c>
      <c r="AP119" s="24">
        <v>32</v>
      </c>
      <c r="AQ119" s="24">
        <v>0</v>
      </c>
      <c r="AR119" s="24">
        <v>1</v>
      </c>
    </row>
    <row r="120" spans="1:44" x14ac:dyDescent="0.3">
      <c r="A120">
        <v>34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/>
      <c r="AK120" s="6"/>
      <c r="AL120" s="6"/>
      <c r="AM120" s="6"/>
      <c r="AN120" s="6"/>
      <c r="AO120" s="24">
        <v>0</v>
      </c>
      <c r="AP120" s="24">
        <v>34</v>
      </c>
      <c r="AQ120" s="24">
        <v>0</v>
      </c>
      <c r="AR120" s="24">
        <v>1</v>
      </c>
    </row>
    <row r="121" spans="1:44" x14ac:dyDescent="0.3">
      <c r="A121">
        <v>35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/>
      <c r="AL121" s="6"/>
      <c r="AM121" s="6"/>
      <c r="AN121" s="6"/>
      <c r="AO121" s="24">
        <v>0</v>
      </c>
      <c r="AP121" s="24">
        <v>35</v>
      </c>
      <c r="AQ121" s="24">
        <v>0</v>
      </c>
      <c r="AR121" s="24">
        <v>1</v>
      </c>
    </row>
    <row r="122" spans="1:44" x14ac:dyDescent="0.3">
      <c r="A122">
        <v>33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/>
      <c r="AJ122" s="6"/>
      <c r="AK122" s="6"/>
      <c r="AL122" s="6"/>
      <c r="AM122" s="6"/>
      <c r="AN122" s="6"/>
      <c r="AO122" s="24">
        <v>0</v>
      </c>
      <c r="AP122" s="24">
        <v>33</v>
      </c>
      <c r="AQ122" s="24">
        <v>0</v>
      </c>
      <c r="AR122" s="24">
        <v>1</v>
      </c>
    </row>
    <row r="123" spans="1:44" x14ac:dyDescent="0.3">
      <c r="A123">
        <v>37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/>
      <c r="AN123" s="6"/>
      <c r="AO123" s="24">
        <v>0</v>
      </c>
      <c r="AP123" s="24">
        <v>37</v>
      </c>
      <c r="AQ123" s="24">
        <v>0</v>
      </c>
      <c r="AR123" s="24">
        <v>1</v>
      </c>
    </row>
    <row r="124" spans="1:44" x14ac:dyDescent="0.3">
      <c r="A124">
        <v>37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/>
      <c r="AN124" s="6"/>
      <c r="AO124" s="24">
        <v>0</v>
      </c>
      <c r="AP124" s="24">
        <v>37</v>
      </c>
      <c r="AQ124" s="24">
        <v>0</v>
      </c>
      <c r="AR124" s="24">
        <v>1</v>
      </c>
    </row>
    <row r="125" spans="1:44" x14ac:dyDescent="0.3">
      <c r="A125">
        <v>39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24">
        <v>0</v>
      </c>
      <c r="AP125" s="24">
        <v>39</v>
      </c>
      <c r="AQ125" s="24">
        <v>0</v>
      </c>
      <c r="AR125" s="24">
        <v>1</v>
      </c>
    </row>
    <row r="126" spans="1:44" x14ac:dyDescent="0.3">
      <c r="A126">
        <v>32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/>
      <c r="AI126" s="6"/>
      <c r="AJ126" s="6"/>
      <c r="AK126" s="6"/>
      <c r="AL126" s="6"/>
      <c r="AM126" s="6"/>
      <c r="AN126" s="6"/>
      <c r="AO126" s="24">
        <v>0</v>
      </c>
      <c r="AP126" s="24">
        <v>32</v>
      </c>
      <c r="AQ126" s="24">
        <v>0</v>
      </c>
      <c r="AR126" s="24">
        <v>1</v>
      </c>
    </row>
    <row r="127" spans="1:44" x14ac:dyDescent="0.3">
      <c r="A127">
        <v>33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/>
      <c r="AJ127" s="6"/>
      <c r="AK127" s="6"/>
      <c r="AL127" s="6"/>
      <c r="AM127" s="6"/>
      <c r="AN127" s="6"/>
      <c r="AO127" s="24">
        <v>0</v>
      </c>
      <c r="AP127" s="24">
        <v>33</v>
      </c>
      <c r="AQ127" s="24">
        <v>0</v>
      </c>
      <c r="AR127" s="24">
        <v>1</v>
      </c>
    </row>
    <row r="128" spans="1:44" x14ac:dyDescent="0.3">
      <c r="A128">
        <v>34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/>
      <c r="AK128" s="6"/>
      <c r="AL128" s="6"/>
      <c r="AM128" s="6"/>
      <c r="AN128" s="6"/>
      <c r="AO128" s="24">
        <v>0</v>
      </c>
      <c r="AP128" s="24">
        <v>34</v>
      </c>
      <c r="AQ128" s="24">
        <v>0</v>
      </c>
      <c r="AR128" s="24">
        <v>1</v>
      </c>
    </row>
    <row r="129" spans="1:46" x14ac:dyDescent="0.3">
      <c r="A129">
        <v>34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/>
      <c r="AK129" s="6"/>
      <c r="AL129" s="6"/>
      <c r="AM129" s="6"/>
      <c r="AN129" s="6"/>
      <c r="AO129" s="24">
        <v>0</v>
      </c>
      <c r="AP129" s="24">
        <v>34</v>
      </c>
      <c r="AQ129" s="24">
        <v>0</v>
      </c>
      <c r="AR129" s="24">
        <v>1</v>
      </c>
    </row>
    <row r="130" spans="1:46" x14ac:dyDescent="0.3">
      <c r="A130">
        <v>32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/>
      <c r="AI130" s="6"/>
      <c r="AJ130" s="6"/>
      <c r="AK130" s="6"/>
      <c r="AL130" s="6"/>
      <c r="AM130" s="6"/>
      <c r="AN130" s="6"/>
      <c r="AO130" s="24">
        <v>0</v>
      </c>
      <c r="AP130" s="24">
        <v>32</v>
      </c>
      <c r="AQ130" s="24">
        <v>0</v>
      </c>
      <c r="AR130" s="24">
        <v>1</v>
      </c>
    </row>
    <row r="131" spans="1:46" x14ac:dyDescent="0.3">
      <c r="A131">
        <v>30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/>
      <c r="AG131" s="6"/>
      <c r="AH131" s="6"/>
      <c r="AI131" s="6"/>
      <c r="AJ131" s="6"/>
      <c r="AK131" s="6"/>
      <c r="AL131" s="6"/>
      <c r="AM131" s="6"/>
      <c r="AN131" s="6"/>
      <c r="AO131" s="24">
        <v>0</v>
      </c>
      <c r="AP131" s="24">
        <v>30</v>
      </c>
      <c r="AQ131" s="24">
        <v>0</v>
      </c>
      <c r="AR131" s="24">
        <v>1</v>
      </c>
    </row>
    <row r="132" spans="1:46" ht="15" thickBot="1" x14ac:dyDescent="0.35">
      <c r="A132">
        <v>38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/>
      <c r="AO132" s="24">
        <v>0</v>
      </c>
      <c r="AP132" s="17">
        <v>38</v>
      </c>
      <c r="AQ132" s="17">
        <v>0</v>
      </c>
      <c r="AR132" s="17">
        <v>1</v>
      </c>
    </row>
    <row r="133" spans="1:46" ht="15" thickBot="1" x14ac:dyDescent="0.35">
      <c r="A133" s="64" t="s">
        <v>79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6"/>
    </row>
    <row r="134" spans="1:46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37" t="s">
        <v>77</v>
      </c>
      <c r="AR134" s="37" t="s">
        <v>78</v>
      </c>
      <c r="AS134" s="37" t="s">
        <v>68</v>
      </c>
      <c r="AT134" s="37" t="s">
        <v>69</v>
      </c>
    </row>
    <row r="135" spans="1:46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 t="s">
        <v>31</v>
      </c>
      <c r="AP135" s="3" t="s">
        <v>31</v>
      </c>
      <c r="AQ135" s="24">
        <v>18</v>
      </c>
      <c r="AR135" s="24">
        <v>18</v>
      </c>
      <c r="AS135" s="24">
        <v>0.5</v>
      </c>
      <c r="AT135" s="24">
        <v>0.5</v>
      </c>
    </row>
    <row r="136" spans="1:46" x14ac:dyDescent="0.3">
      <c r="A136" s="24">
        <v>39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1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s">
        <v>31</v>
      </c>
      <c r="AP136" s="6" t="s">
        <v>31</v>
      </c>
      <c r="AQ136" s="24">
        <v>16</v>
      </c>
      <c r="AR136" s="24">
        <v>23</v>
      </c>
      <c r="AS136" s="24">
        <v>0.41025641025600001</v>
      </c>
      <c r="AT136" s="24">
        <v>0.58974358974399999</v>
      </c>
    </row>
    <row r="137" spans="1:46" x14ac:dyDescent="0.3">
      <c r="A137" s="24">
        <v>37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/>
      <c r="AN137" s="6"/>
      <c r="AO137" s="6" t="s">
        <v>31</v>
      </c>
      <c r="AP137" s="6" t="s">
        <v>31</v>
      </c>
      <c r="AQ137" s="24">
        <v>8</v>
      </c>
      <c r="AR137" s="24">
        <v>29</v>
      </c>
      <c r="AS137" s="24">
        <v>0.21621621621600001</v>
      </c>
      <c r="AT137" s="24">
        <v>0.78378378378400004</v>
      </c>
    </row>
    <row r="138" spans="1:46" x14ac:dyDescent="0.3">
      <c r="A138" s="24">
        <v>35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1</v>
      </c>
      <c r="AH138" s="6" t="b">
        <v>0</v>
      </c>
      <c r="AI138" s="6" t="b">
        <v>0</v>
      </c>
      <c r="AJ138" s="6" t="b">
        <v>0</v>
      </c>
      <c r="AK138" s="6"/>
      <c r="AL138" s="6"/>
      <c r="AM138" s="6"/>
      <c r="AN138" s="6"/>
      <c r="AO138" s="6" t="s">
        <v>31</v>
      </c>
      <c r="AP138" s="6" t="s">
        <v>31</v>
      </c>
      <c r="AQ138" s="24">
        <v>8</v>
      </c>
      <c r="AR138" s="24">
        <v>27</v>
      </c>
      <c r="AS138" s="24">
        <v>0.22857142857099999</v>
      </c>
      <c r="AT138" s="24">
        <v>0.77142857142900001</v>
      </c>
    </row>
    <row r="139" spans="1:46" x14ac:dyDescent="0.3">
      <c r="A139" s="24">
        <v>37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1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1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/>
      <c r="AN139" s="6"/>
      <c r="AO139" s="6" t="s">
        <v>31</v>
      </c>
      <c r="AP139" s="6" t="s">
        <v>31</v>
      </c>
      <c r="AQ139" s="24">
        <v>9</v>
      </c>
      <c r="AR139" s="24">
        <v>28</v>
      </c>
      <c r="AS139" s="24">
        <v>0.24324324324300001</v>
      </c>
      <c r="AT139" s="24">
        <v>0.75675675675700005</v>
      </c>
    </row>
    <row r="140" spans="1:46" x14ac:dyDescent="0.3">
      <c r="A140" s="24">
        <v>40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1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1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 t="b">
        <v>0</v>
      </c>
      <c r="AO140" s="6" t="s">
        <v>33</v>
      </c>
      <c r="AP140" s="6" t="s">
        <v>31</v>
      </c>
      <c r="AQ140" s="24">
        <v>7</v>
      </c>
      <c r="AR140" s="24">
        <v>33</v>
      </c>
      <c r="AS140" s="24">
        <v>0.17499999999999999</v>
      </c>
      <c r="AT140" s="24">
        <v>0.82499999999999996</v>
      </c>
    </row>
    <row r="141" spans="1:46" x14ac:dyDescent="0.3">
      <c r="A141" s="24">
        <v>36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1</v>
      </c>
      <c r="K141" s="6" t="b">
        <v>1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1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1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 t="s">
        <v>31</v>
      </c>
      <c r="AP141" s="6" t="s">
        <v>31</v>
      </c>
      <c r="AQ141" s="24">
        <v>4</v>
      </c>
      <c r="AR141" s="24">
        <v>32</v>
      </c>
      <c r="AS141" s="24">
        <v>0.111111111111</v>
      </c>
      <c r="AT141" s="24">
        <v>0.88888888888899997</v>
      </c>
    </row>
    <row r="142" spans="1:46" x14ac:dyDescent="0.3">
      <c r="A142" s="24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1</v>
      </c>
      <c r="K142" s="6" t="b">
        <v>1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1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/>
      <c r="AO142" s="6" t="s">
        <v>31</v>
      </c>
      <c r="AP142" s="6" t="s">
        <v>31</v>
      </c>
      <c r="AQ142" s="24">
        <v>3</v>
      </c>
      <c r="AR142" s="24">
        <v>35</v>
      </c>
      <c r="AS142" s="24">
        <v>7.8947368421100006E-2</v>
      </c>
      <c r="AT142" s="24">
        <v>0.92105263157899997</v>
      </c>
    </row>
    <row r="143" spans="1:46" x14ac:dyDescent="0.3">
      <c r="A143" s="24">
        <v>35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1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/>
      <c r="AL143" s="6"/>
      <c r="AM143" s="6"/>
      <c r="AN143" s="6"/>
      <c r="AO143" s="6" t="s">
        <v>31</v>
      </c>
      <c r="AP143" s="6" t="s">
        <v>31</v>
      </c>
      <c r="AQ143" s="24">
        <v>1</v>
      </c>
      <c r="AR143" s="24">
        <v>34</v>
      </c>
      <c r="AS143" s="24">
        <v>2.85714285714E-2</v>
      </c>
      <c r="AT143" s="24">
        <v>0.97142857142899997</v>
      </c>
    </row>
    <row r="144" spans="1:46" x14ac:dyDescent="0.3">
      <c r="A144" s="24">
        <v>35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1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/>
      <c r="AL144" s="6"/>
      <c r="AM144" s="6"/>
      <c r="AN144" s="6"/>
      <c r="AO144" s="6" t="s">
        <v>31</v>
      </c>
      <c r="AP144" s="6" t="s">
        <v>31</v>
      </c>
      <c r="AQ144" s="24">
        <v>1</v>
      </c>
      <c r="AR144" s="24">
        <v>34</v>
      </c>
      <c r="AS144" s="24">
        <v>2.85714285714E-2</v>
      </c>
      <c r="AT144" s="24">
        <v>0.97142857142899997</v>
      </c>
    </row>
    <row r="145" spans="1:46" x14ac:dyDescent="0.3">
      <c r="A145" s="24">
        <v>34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1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/>
      <c r="AK145" s="6"/>
      <c r="AL145" s="6"/>
      <c r="AM145" s="6"/>
      <c r="AN145" s="6"/>
      <c r="AO145" s="6" t="s">
        <v>31</v>
      </c>
      <c r="AP145" s="6" t="s">
        <v>31</v>
      </c>
      <c r="AQ145" s="24">
        <v>1</v>
      </c>
      <c r="AR145" s="24">
        <v>33</v>
      </c>
      <c r="AS145" s="24">
        <v>2.9411764705900002E-2</v>
      </c>
      <c r="AT145" s="24">
        <v>0.97058823529399996</v>
      </c>
    </row>
    <row r="146" spans="1:46" x14ac:dyDescent="0.3">
      <c r="A146" s="24">
        <v>35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1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/>
      <c r="AL146" s="6"/>
      <c r="AM146" s="6"/>
      <c r="AN146" s="6"/>
      <c r="AO146" s="6" t="s">
        <v>31</v>
      </c>
      <c r="AP146" s="6" t="s">
        <v>31</v>
      </c>
      <c r="AQ146" s="24">
        <v>1</v>
      </c>
      <c r="AR146" s="24">
        <v>34</v>
      </c>
      <c r="AS146" s="24">
        <v>2.85714285714E-2</v>
      </c>
      <c r="AT146" s="24">
        <v>0.97142857142899997</v>
      </c>
    </row>
    <row r="147" spans="1:46" x14ac:dyDescent="0.3">
      <c r="A147" s="24">
        <v>38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/>
      <c r="AO147" s="6" t="s">
        <v>31</v>
      </c>
      <c r="AP147" s="6" t="s">
        <v>31</v>
      </c>
      <c r="AQ147" s="24">
        <v>0</v>
      </c>
      <c r="AR147" s="24">
        <v>38</v>
      </c>
      <c r="AS147" s="24">
        <v>0</v>
      </c>
      <c r="AT147" s="24">
        <v>1</v>
      </c>
    </row>
    <row r="148" spans="1:46" x14ac:dyDescent="0.3">
      <c r="A148" s="24">
        <v>39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s">
        <v>31</v>
      </c>
      <c r="AP148" s="6" t="s">
        <v>31</v>
      </c>
      <c r="AQ148" s="24">
        <v>0</v>
      </c>
      <c r="AR148" s="24">
        <v>39</v>
      </c>
      <c r="AS148" s="24">
        <v>0</v>
      </c>
      <c r="AT148" s="24">
        <v>1</v>
      </c>
    </row>
    <row r="149" spans="1:46" x14ac:dyDescent="0.3">
      <c r="A149" s="24">
        <v>37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/>
      <c r="AN149" s="6"/>
      <c r="AO149" s="6" t="s">
        <v>31</v>
      </c>
      <c r="AP149" s="6" t="s">
        <v>31</v>
      </c>
      <c r="AQ149" s="24">
        <v>0</v>
      </c>
      <c r="AR149" s="24">
        <v>37</v>
      </c>
      <c r="AS149" s="24">
        <v>0</v>
      </c>
      <c r="AT149" s="24">
        <v>1</v>
      </c>
    </row>
    <row r="150" spans="1:46" x14ac:dyDescent="0.3">
      <c r="A150" s="24">
        <v>36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/>
      <c r="AM150" s="6"/>
      <c r="AN150" s="6"/>
      <c r="AO150" s="6" t="s">
        <v>31</v>
      </c>
      <c r="AP150" s="6" t="s">
        <v>31</v>
      </c>
      <c r="AQ150" s="24">
        <v>0</v>
      </c>
      <c r="AR150" s="24">
        <v>36</v>
      </c>
      <c r="AS150" s="24">
        <v>0</v>
      </c>
      <c r="AT150" s="24">
        <v>1</v>
      </c>
    </row>
    <row r="151" spans="1:46" x14ac:dyDescent="0.3">
      <c r="A151" s="24">
        <v>34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/>
      <c r="AK151" s="6"/>
      <c r="AL151" s="6"/>
      <c r="AM151" s="6"/>
      <c r="AN151" s="6"/>
      <c r="AO151" s="6" t="s">
        <v>31</v>
      </c>
      <c r="AP151" s="6" t="s">
        <v>31</v>
      </c>
      <c r="AQ151" s="24">
        <v>0</v>
      </c>
      <c r="AR151" s="24">
        <v>34</v>
      </c>
      <c r="AS151" s="24">
        <v>0</v>
      </c>
      <c r="AT151" s="24">
        <v>1</v>
      </c>
    </row>
    <row r="152" spans="1:46" x14ac:dyDescent="0.3">
      <c r="A152" s="24">
        <v>35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/>
      <c r="AL152" s="6"/>
      <c r="AM152" s="6"/>
      <c r="AN152" s="6"/>
      <c r="AO152" s="6" t="s">
        <v>31</v>
      </c>
      <c r="AP152" s="6" t="s">
        <v>31</v>
      </c>
      <c r="AQ152" s="24">
        <v>0</v>
      </c>
      <c r="AR152" s="24">
        <v>35</v>
      </c>
      <c r="AS152" s="24">
        <v>0</v>
      </c>
      <c r="AT152" s="24">
        <v>1</v>
      </c>
    </row>
    <row r="153" spans="1:46" x14ac:dyDescent="0.3">
      <c r="A153" s="24">
        <v>33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/>
      <c r="AJ153" s="6"/>
      <c r="AK153" s="6"/>
      <c r="AL153" s="6"/>
      <c r="AM153" s="6"/>
      <c r="AN153" s="6"/>
      <c r="AO153" s="6" t="s">
        <v>31</v>
      </c>
      <c r="AP153" s="6" t="s">
        <v>31</v>
      </c>
      <c r="AQ153" s="24">
        <v>0</v>
      </c>
      <c r="AR153" s="24">
        <v>33</v>
      </c>
      <c r="AS153" s="24">
        <v>0</v>
      </c>
      <c r="AT153" s="24">
        <v>1</v>
      </c>
    </row>
    <row r="154" spans="1:46" x14ac:dyDescent="0.3">
      <c r="A154" s="24">
        <v>32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/>
      <c r="AI154" s="6"/>
      <c r="AJ154" s="6"/>
      <c r="AK154" s="6"/>
      <c r="AL154" s="6"/>
      <c r="AM154" s="6"/>
      <c r="AN154" s="6"/>
      <c r="AO154" s="6" t="s">
        <v>31</v>
      </c>
      <c r="AP154" s="6" t="s">
        <v>31</v>
      </c>
      <c r="AQ154" s="24">
        <v>0</v>
      </c>
      <c r="AR154" s="24">
        <v>32</v>
      </c>
      <c r="AS154" s="24">
        <v>0</v>
      </c>
      <c r="AT154" s="24">
        <v>1</v>
      </c>
    </row>
    <row r="155" spans="1:46" x14ac:dyDescent="0.3">
      <c r="A155" s="24">
        <v>37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/>
      <c r="AN155" s="6"/>
      <c r="AO155" s="6" t="s">
        <v>31</v>
      </c>
      <c r="AP155" s="6" t="s">
        <v>31</v>
      </c>
      <c r="AQ155" s="24">
        <v>0</v>
      </c>
      <c r="AR155" s="24">
        <v>37</v>
      </c>
      <c r="AS155" s="24">
        <v>0</v>
      </c>
      <c r="AT155" s="24">
        <v>1</v>
      </c>
    </row>
    <row r="156" spans="1:46" x14ac:dyDescent="0.3">
      <c r="A156" s="24">
        <v>39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 t="b">
        <v>0</v>
      </c>
      <c r="AO156" s="6" t="s">
        <v>31</v>
      </c>
      <c r="AP156" s="6" t="s">
        <v>31</v>
      </c>
      <c r="AQ156" s="24">
        <v>0</v>
      </c>
      <c r="AR156" s="24">
        <v>39</v>
      </c>
      <c r="AS156" s="24">
        <v>0</v>
      </c>
      <c r="AT156" s="24">
        <v>1</v>
      </c>
    </row>
    <row r="157" spans="1:46" x14ac:dyDescent="0.3">
      <c r="A157" s="24">
        <v>39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s">
        <v>31</v>
      </c>
      <c r="AP157" s="6" t="s">
        <v>31</v>
      </c>
      <c r="AQ157" s="24">
        <v>0</v>
      </c>
      <c r="AR157" s="24">
        <v>39</v>
      </c>
      <c r="AS157" s="24">
        <v>0</v>
      </c>
      <c r="AT157" s="24">
        <v>1</v>
      </c>
    </row>
    <row r="158" spans="1:46" x14ac:dyDescent="0.3">
      <c r="A158" s="24">
        <v>38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 t="b">
        <v>0</v>
      </c>
      <c r="AN158" s="6"/>
      <c r="AO158" s="6" t="s">
        <v>31</v>
      </c>
      <c r="AP158" s="6" t="s">
        <v>31</v>
      </c>
      <c r="AQ158" s="24">
        <v>0</v>
      </c>
      <c r="AR158" s="24">
        <v>38</v>
      </c>
      <c r="AS158" s="24">
        <v>0</v>
      </c>
      <c r="AT158" s="24">
        <v>1</v>
      </c>
    </row>
    <row r="159" spans="1:46" x14ac:dyDescent="0.3">
      <c r="A159" s="24">
        <v>35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/>
      <c r="AL159" s="6"/>
      <c r="AM159" s="6"/>
      <c r="AN159" s="6"/>
      <c r="AO159" s="6" t="s">
        <v>31</v>
      </c>
      <c r="AP159" s="6" t="s">
        <v>31</v>
      </c>
      <c r="AQ159" s="24">
        <v>0</v>
      </c>
      <c r="AR159" s="24">
        <v>35</v>
      </c>
      <c r="AS159" s="24">
        <v>0</v>
      </c>
      <c r="AT159" s="24">
        <v>1</v>
      </c>
    </row>
    <row r="160" spans="1:46" x14ac:dyDescent="0.3">
      <c r="A160" s="24">
        <v>39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0</v>
      </c>
      <c r="AN160" s="6" t="b">
        <v>0</v>
      </c>
      <c r="AO160" s="6" t="s">
        <v>31</v>
      </c>
      <c r="AP160" s="6" t="s">
        <v>31</v>
      </c>
      <c r="AQ160" s="24">
        <v>0</v>
      </c>
      <c r="AR160" s="24">
        <v>39</v>
      </c>
      <c r="AS160" s="24">
        <v>0</v>
      </c>
      <c r="AT160" s="24">
        <v>1</v>
      </c>
    </row>
    <row r="161" spans="1:46" x14ac:dyDescent="0.3">
      <c r="A161" s="24">
        <v>40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 t="b">
        <v>0</v>
      </c>
      <c r="AM161" s="6" t="b">
        <v>0</v>
      </c>
      <c r="AN161" s="6" t="b">
        <v>0</v>
      </c>
      <c r="AO161" s="6" t="s">
        <v>33</v>
      </c>
      <c r="AP161" s="6" t="s">
        <v>31</v>
      </c>
      <c r="AQ161" s="24">
        <v>0</v>
      </c>
      <c r="AR161" s="24">
        <v>40</v>
      </c>
      <c r="AS161" s="24">
        <v>0</v>
      </c>
      <c r="AT161" s="24">
        <v>1</v>
      </c>
    </row>
    <row r="162" spans="1:46" x14ac:dyDescent="0.3">
      <c r="A162" s="24">
        <v>35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/>
      <c r="AL162" s="6"/>
      <c r="AM162" s="6"/>
      <c r="AN162" s="6"/>
      <c r="AO162" s="6" t="s">
        <v>31</v>
      </c>
      <c r="AP162" s="6" t="s">
        <v>31</v>
      </c>
      <c r="AQ162" s="24">
        <v>0</v>
      </c>
      <c r="AR162" s="24">
        <v>35</v>
      </c>
      <c r="AS162" s="24">
        <v>0</v>
      </c>
      <c r="AT162" s="24">
        <v>1</v>
      </c>
    </row>
    <row r="163" spans="1:46" x14ac:dyDescent="0.3">
      <c r="A163" s="24">
        <v>38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 t="s">
        <v>31</v>
      </c>
      <c r="AP163" s="6" t="s">
        <v>31</v>
      </c>
      <c r="AQ163" s="24">
        <v>0</v>
      </c>
      <c r="AR163" s="24">
        <v>38</v>
      </c>
      <c r="AS163" s="24">
        <v>0</v>
      </c>
      <c r="AT163" s="24">
        <v>1</v>
      </c>
    </row>
    <row r="164" spans="1:46" x14ac:dyDescent="0.3">
      <c r="A164" s="24">
        <v>41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 t="s">
        <v>33</v>
      </c>
      <c r="AP164" s="6" t="s">
        <v>33</v>
      </c>
      <c r="AQ164" s="24">
        <v>0</v>
      </c>
      <c r="AR164" s="24">
        <v>41</v>
      </c>
      <c r="AS164" s="24">
        <v>0</v>
      </c>
      <c r="AT164" s="24">
        <v>1</v>
      </c>
    </row>
    <row r="165" spans="1:46" ht="15" thickBot="1" x14ac:dyDescent="0.35">
      <c r="A165" s="17">
        <v>38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/>
      <c r="AO165" s="9" t="s">
        <v>31</v>
      </c>
      <c r="AP165" s="9" t="s">
        <v>31</v>
      </c>
      <c r="AQ165" s="17">
        <v>0</v>
      </c>
      <c r="AR165" s="17">
        <v>38</v>
      </c>
      <c r="AS165" s="17">
        <v>0</v>
      </c>
      <c r="AT165" s="17">
        <v>1</v>
      </c>
    </row>
    <row r="170" spans="1:46" x14ac:dyDescent="0.3">
      <c r="A170" s="60" t="s">
        <v>88</v>
      </c>
      <c r="B170" s="60"/>
      <c r="C170" s="60"/>
      <c r="D170" s="60"/>
      <c r="E170" s="60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AVERAGE(AS135,AQ102,AT69,AQ36,AQ3)</f>
        <v>0.5</v>
      </c>
      <c r="C172" s="52">
        <f>_xlfn.STDEV.P(AS135,AU102,AU69,AS36,AS3)</f>
        <v>0</v>
      </c>
      <c r="D172" s="52">
        <f>AVERAGE(AT135,AR102,AU69,AR36,AR3)</f>
        <v>0.5</v>
      </c>
      <c r="E172" s="52">
        <f>_xlfn.STDEV.P(AT135,AR102,AU69,AR36,AR3)</f>
        <v>0</v>
      </c>
    </row>
    <row r="173" spans="1:46" x14ac:dyDescent="0.3">
      <c r="A173" s="50">
        <v>2</v>
      </c>
      <c r="B173" s="52">
        <f t="shared" ref="B173:B201" si="0">AVERAGE(AS136,AQ103,AT70,AQ37,AQ4)</f>
        <v>0.36796587311279999</v>
      </c>
      <c r="C173" s="52">
        <f t="shared" ref="C173:C201" si="1">_xlfn.STDEV.P(AS136,AU103,AU70,AS37,AS4)</f>
        <v>0.13310708898950005</v>
      </c>
      <c r="D173" s="52">
        <f t="shared" ref="D173:D201" si="2">AVERAGE(AT136,AR103,AU70,AR37,AR4)</f>
        <v>0.63203412688719995</v>
      </c>
      <c r="E173" s="52">
        <f t="shared" ref="E173:E201" si="3">_xlfn.STDEV.P(AT136,AR103,AU70,AR37,AR4)</f>
        <v>4.6994631058658996E-2</v>
      </c>
    </row>
    <row r="174" spans="1:46" x14ac:dyDescent="0.3">
      <c r="A174" s="50">
        <v>3</v>
      </c>
      <c r="B174" s="52">
        <f t="shared" si="0"/>
        <v>0.26327503974540001</v>
      </c>
      <c r="C174" s="52">
        <f t="shared" si="1"/>
        <v>0.27424483306850006</v>
      </c>
      <c r="D174" s="52">
        <f t="shared" si="2"/>
        <v>0.73672496025459999</v>
      </c>
      <c r="E174" s="52">
        <f t="shared" si="3"/>
        <v>5.3154394776675468E-2</v>
      </c>
    </row>
    <row r="175" spans="1:46" x14ac:dyDescent="0.3">
      <c r="A175" s="50">
        <v>4</v>
      </c>
      <c r="B175" s="52">
        <f t="shared" si="0"/>
        <v>0.22793805359960001</v>
      </c>
      <c r="C175" s="52">
        <f t="shared" si="1"/>
        <v>0.28277310924400006</v>
      </c>
      <c r="D175" s="52">
        <f t="shared" si="2"/>
        <v>0.77206194640039993</v>
      </c>
      <c r="E175" s="52">
        <f t="shared" si="3"/>
        <v>1.4420631639329544E-2</v>
      </c>
    </row>
    <row r="176" spans="1:46" x14ac:dyDescent="0.3">
      <c r="A176" s="50">
        <v>5</v>
      </c>
      <c r="B176" s="52">
        <f t="shared" si="0"/>
        <v>0.18607216842500002</v>
      </c>
      <c r="C176" s="52">
        <f t="shared" si="1"/>
        <v>0.29729729729749993</v>
      </c>
      <c r="D176" s="52">
        <f t="shared" si="2"/>
        <v>0.81392783157499993</v>
      </c>
      <c r="E176" s="52">
        <f t="shared" si="3"/>
        <v>2.9417955190731138E-2</v>
      </c>
    </row>
    <row r="177" spans="1:5" x14ac:dyDescent="0.3">
      <c r="A177" s="50">
        <v>6</v>
      </c>
      <c r="B177" s="52">
        <f t="shared" si="0"/>
        <v>0.13559636757931998</v>
      </c>
      <c r="C177" s="52">
        <f t="shared" si="1"/>
        <v>0.34107142857149997</v>
      </c>
      <c r="D177" s="52">
        <f t="shared" si="2"/>
        <v>0.86440363242059992</v>
      </c>
      <c r="E177" s="52">
        <f t="shared" si="3"/>
        <v>2.8086447893368578E-2</v>
      </c>
    </row>
    <row r="178" spans="1:5" x14ac:dyDescent="0.3">
      <c r="A178" s="50">
        <v>7</v>
      </c>
      <c r="B178" s="52">
        <f t="shared" si="0"/>
        <v>9.8028673835219987E-2</v>
      </c>
      <c r="C178" s="52">
        <f t="shared" si="1"/>
        <v>0.375</v>
      </c>
      <c r="D178" s="52">
        <f t="shared" si="2"/>
        <v>0.90197132616480002</v>
      </c>
      <c r="E178" s="52">
        <f t="shared" si="3"/>
        <v>3.9882504945721382E-2</v>
      </c>
    </row>
    <row r="179" spans="1:5" x14ac:dyDescent="0.3">
      <c r="A179" s="50">
        <v>8</v>
      </c>
      <c r="B179" s="52">
        <f t="shared" si="0"/>
        <v>6.1424253200559997E-2</v>
      </c>
      <c r="C179" s="52">
        <f t="shared" si="1"/>
        <v>0.41365131578945002</v>
      </c>
      <c r="D179" s="52">
        <f t="shared" si="2"/>
        <v>0.93857574679940003</v>
      </c>
      <c r="E179" s="52">
        <f t="shared" si="3"/>
        <v>4.132054909769451E-2</v>
      </c>
    </row>
    <row r="180" spans="1:5" x14ac:dyDescent="0.3">
      <c r="A180" s="50">
        <v>9</v>
      </c>
      <c r="B180" s="52">
        <f t="shared" si="0"/>
        <v>3.0714285714279997E-2</v>
      </c>
      <c r="C180" s="52">
        <f t="shared" si="1"/>
        <v>0.43883928571429998</v>
      </c>
      <c r="D180" s="52">
        <f t="shared" si="2"/>
        <v>0.9692857142857999</v>
      </c>
      <c r="E180" s="52">
        <f t="shared" si="3"/>
        <v>3.4249422756946445E-2</v>
      </c>
    </row>
    <row r="181" spans="1:5" x14ac:dyDescent="0.3">
      <c r="A181" s="50">
        <v>10</v>
      </c>
      <c r="B181" s="52">
        <f t="shared" si="0"/>
        <v>3.6017316017279997E-2</v>
      </c>
      <c r="C181" s="52">
        <f t="shared" si="1"/>
        <v>0.42510822510829999</v>
      </c>
      <c r="D181" s="52">
        <f t="shared" si="2"/>
        <v>0.96398268398280007</v>
      </c>
      <c r="E181" s="52">
        <f t="shared" si="3"/>
        <v>4.4588660530297634E-2</v>
      </c>
    </row>
    <row r="182" spans="1:5" x14ac:dyDescent="0.3">
      <c r="A182" s="50">
        <v>11</v>
      </c>
      <c r="B182" s="52">
        <f t="shared" si="0"/>
        <v>3.2645173453980006E-2</v>
      </c>
      <c r="C182" s="52">
        <f t="shared" si="1"/>
        <v>0.43401206636505008</v>
      </c>
      <c r="D182" s="52">
        <f t="shared" si="2"/>
        <v>0.96735482654599991</v>
      </c>
      <c r="E182" s="52">
        <f t="shared" si="3"/>
        <v>3.7503260628033608E-2</v>
      </c>
    </row>
    <row r="183" spans="1:5" x14ac:dyDescent="0.3">
      <c r="A183" s="50">
        <v>12</v>
      </c>
      <c r="B183" s="52">
        <f t="shared" si="0"/>
        <v>1.126984126984E-2</v>
      </c>
      <c r="C183" s="52">
        <f t="shared" si="1"/>
        <v>0.47182539682530006</v>
      </c>
      <c r="D183" s="52">
        <f t="shared" si="2"/>
        <v>0.98873015873019998</v>
      </c>
      <c r="E183" s="52">
        <f t="shared" si="3"/>
        <v>1.3804961844491051E-2</v>
      </c>
    </row>
    <row r="184" spans="1:5" x14ac:dyDescent="0.3">
      <c r="A184" s="50">
        <v>13</v>
      </c>
      <c r="B184" s="52">
        <f t="shared" si="0"/>
        <v>5.4054054054000003E-3</v>
      </c>
      <c r="C184" s="52">
        <f t="shared" si="1"/>
        <v>0.4864864864865</v>
      </c>
      <c r="D184" s="52">
        <f t="shared" si="2"/>
        <v>0.99459459459460009</v>
      </c>
      <c r="E184" s="52">
        <f t="shared" si="3"/>
        <v>1.0810810810799997E-2</v>
      </c>
    </row>
    <row r="185" spans="1:5" x14ac:dyDescent="0.3">
      <c r="A185" s="50">
        <v>14</v>
      </c>
      <c r="B185" s="52">
        <f t="shared" si="0"/>
        <v>6.0606060606000003E-3</v>
      </c>
      <c r="C185" s="52">
        <f t="shared" si="1"/>
        <v>0.48484848484850002</v>
      </c>
      <c r="D185" s="52">
        <f t="shared" si="2"/>
        <v>0.99393939393940001</v>
      </c>
      <c r="E185" s="52">
        <f t="shared" si="3"/>
        <v>1.2121212121199987E-2</v>
      </c>
    </row>
    <row r="186" spans="1:5" x14ac:dyDescent="0.3">
      <c r="A186" s="50">
        <v>15</v>
      </c>
      <c r="B186" s="52">
        <f t="shared" si="0"/>
        <v>5.2631578947400001E-3</v>
      </c>
      <c r="C186" s="52">
        <f t="shared" si="1"/>
        <v>0.48684210526299998</v>
      </c>
      <c r="D186" s="52">
        <f t="shared" si="2"/>
        <v>0.99473684210519997</v>
      </c>
      <c r="E186" s="52">
        <f t="shared" si="3"/>
        <v>1.0526315789600015E-2</v>
      </c>
    </row>
    <row r="187" spans="1:5" x14ac:dyDescent="0.3">
      <c r="A187" s="50">
        <v>16</v>
      </c>
      <c r="B187" s="52">
        <f t="shared" si="0"/>
        <v>5.2631578947400001E-3</v>
      </c>
      <c r="C187" s="52">
        <f t="shared" si="1"/>
        <v>0.48684210526299998</v>
      </c>
      <c r="D187" s="52">
        <f t="shared" si="2"/>
        <v>0.99473684210519997</v>
      </c>
      <c r="E187" s="52">
        <f t="shared" si="3"/>
        <v>1.0526315789600015E-2</v>
      </c>
    </row>
    <row r="188" spans="1:5" x14ac:dyDescent="0.3">
      <c r="A188" s="50">
        <v>17</v>
      </c>
      <c r="B188" s="52">
        <f t="shared" si="0"/>
        <v>0</v>
      </c>
      <c r="C188" s="52">
        <f t="shared" si="1"/>
        <v>0.5</v>
      </c>
      <c r="D188" s="52">
        <f t="shared" si="2"/>
        <v>1</v>
      </c>
      <c r="E188" s="52">
        <f t="shared" si="3"/>
        <v>0</v>
      </c>
    </row>
    <row r="189" spans="1:5" x14ac:dyDescent="0.3">
      <c r="A189" s="50">
        <v>18</v>
      </c>
      <c r="B189" s="52">
        <f t="shared" si="0"/>
        <v>0</v>
      </c>
      <c r="C189" s="52">
        <f t="shared" si="1"/>
        <v>0.5</v>
      </c>
      <c r="D189" s="52">
        <f t="shared" si="2"/>
        <v>1</v>
      </c>
      <c r="E189" s="52">
        <f t="shared" si="3"/>
        <v>0</v>
      </c>
    </row>
    <row r="190" spans="1:5" x14ac:dyDescent="0.3">
      <c r="A190" s="50">
        <v>19</v>
      </c>
      <c r="B190" s="52">
        <f t="shared" si="0"/>
        <v>0</v>
      </c>
      <c r="C190" s="52">
        <f t="shared" si="1"/>
        <v>0.5</v>
      </c>
      <c r="D190" s="52">
        <f t="shared" si="2"/>
        <v>1</v>
      </c>
      <c r="E190" s="52">
        <f t="shared" si="3"/>
        <v>0</v>
      </c>
    </row>
    <row r="191" spans="1:5" x14ac:dyDescent="0.3">
      <c r="A191" s="50">
        <v>20</v>
      </c>
      <c r="B191" s="52">
        <f t="shared" si="0"/>
        <v>0</v>
      </c>
      <c r="C191" s="52">
        <f t="shared" si="1"/>
        <v>0.5</v>
      </c>
      <c r="D191" s="52">
        <f t="shared" si="2"/>
        <v>1</v>
      </c>
      <c r="E191" s="52">
        <f t="shared" si="3"/>
        <v>0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0.5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0.5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0.5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0.5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0.5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0.5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0.5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0.5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0.5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0.5</v>
      </c>
      <c r="D201" s="52">
        <f t="shared" si="2"/>
        <v>1</v>
      </c>
      <c r="E201" s="52">
        <f t="shared" si="3"/>
        <v>0</v>
      </c>
    </row>
  </sheetData>
  <mergeCells count="6">
    <mergeCell ref="A133:AT133"/>
    <mergeCell ref="A170:E170"/>
    <mergeCell ref="A1:AR1"/>
    <mergeCell ref="A34:AR34"/>
    <mergeCell ref="A67:AU67"/>
    <mergeCell ref="A100:AR100"/>
  </mergeCells>
  <conditionalFormatting sqref="B3:AN33">
    <cfRule type="containsText" dxfId="29" priority="39" operator="containsText" text="FALSE">
      <formula>NOT(ISERROR(SEARCH("FALSE",B3)))</formula>
    </cfRule>
    <cfRule type="containsText" dxfId="28" priority="40" operator="containsText" text="TRUE">
      <formula>NOT(ISERROR(SEARCH("TRUE",B3)))</formula>
    </cfRule>
  </conditionalFormatting>
  <conditionalFormatting sqref="B36:AN66">
    <cfRule type="containsText" dxfId="27" priority="37" operator="containsText" text="FALSE">
      <formula>NOT(ISERROR(SEARCH("FALSE",B36)))</formula>
    </cfRule>
    <cfRule type="containsText" dxfId="26" priority="38" operator="containsText" text="TRUE">
      <formula>NOT(ISERROR(SEARCH("TRUE",B36)))</formula>
    </cfRule>
  </conditionalFormatting>
  <conditionalFormatting sqref="B69:AQ99">
    <cfRule type="containsText" dxfId="25" priority="33" operator="containsText" text="FALSE">
      <formula>NOT(ISERROR(SEARCH("FALSE",B69)))</formula>
    </cfRule>
    <cfRule type="containsText" dxfId="24" priority="34" operator="containsText" text="TRUE">
      <formula>NOT(ISERROR(SEARCH("TRUE",B69)))</formula>
    </cfRule>
  </conditionalFormatting>
  <conditionalFormatting sqref="B102:AN132">
    <cfRule type="containsText" dxfId="23" priority="31" operator="containsText" text="FALSE">
      <formula>NOT(ISERROR(SEARCH("FALSE",B102)))</formula>
    </cfRule>
    <cfRule type="containsText" dxfId="22" priority="32" operator="containsText" text="TRUE">
      <formula>NOT(ISERROR(SEARCH("TRUE",B102)))</formula>
    </cfRule>
  </conditionalFormatting>
  <conditionalFormatting sqref="B135:AP165">
    <cfRule type="containsText" dxfId="21" priority="29" operator="containsText" text="FALSE">
      <formula>NOT(ISERROR(SEARCH("FALSE",B135)))</formula>
    </cfRule>
    <cfRule type="containsText" dxfId="20" priority="30" operator="containsText" text="TRUE">
      <formula>NOT(ISERROR(SEARCH("TRUE",B135)))</formula>
    </cfRule>
  </conditionalFormatting>
  <conditionalFormatting sqref="A2:A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4:AT16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4:AS16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4:AR16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4:AQ16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02:AO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2:AP1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:AQ13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2:AR1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8:AU9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8:AT9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8:AS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8:AR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:AO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4:AQ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6:AP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6:AO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4358-87D8-4913-9123-9C776B8EB3BA}">
  <dimension ref="A1:AY201"/>
  <sheetViews>
    <sheetView topLeftCell="A166" zoomScale="83" workbookViewId="0">
      <selection activeCell="H196" sqref="H196"/>
    </sheetView>
  </sheetViews>
  <sheetFormatPr defaultRowHeight="14.4" x14ac:dyDescent="0.3"/>
  <sheetData>
    <row r="1" spans="1:51" ht="15" thickBot="1" x14ac:dyDescent="0.35">
      <c r="A1" s="64" t="s">
        <v>83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6"/>
    </row>
    <row r="2" spans="1:51" ht="15" thickBot="1" x14ac:dyDescent="0.35">
      <c r="A2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 s="40" t="s">
        <v>77</v>
      </c>
      <c r="AT2" s="41" t="s">
        <v>78</v>
      </c>
      <c r="AU2" s="25" t="s">
        <v>68</v>
      </c>
      <c r="AV2" s="36" t="s">
        <v>69</v>
      </c>
    </row>
    <row r="3" spans="1:51" x14ac:dyDescent="0.3">
      <c r="A3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3" t="s">
        <v>31</v>
      </c>
      <c r="AR3" s="4" t="s">
        <v>31</v>
      </c>
      <c r="AS3" s="24">
        <v>18</v>
      </c>
      <c r="AT3" s="24">
        <v>18</v>
      </c>
      <c r="AU3" s="24">
        <v>0.5</v>
      </c>
      <c r="AV3" s="24">
        <v>0.5</v>
      </c>
    </row>
    <row r="4" spans="1:51" x14ac:dyDescent="0.3">
      <c r="A4">
        <v>34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0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/>
      <c r="AK4" s="6"/>
      <c r="AL4" s="6"/>
      <c r="AM4" s="6"/>
      <c r="AN4" s="6"/>
      <c r="AO4" s="6"/>
      <c r="AP4" s="6"/>
      <c r="AQ4" s="6" t="s">
        <v>31</v>
      </c>
      <c r="AR4" s="7" t="s">
        <v>31</v>
      </c>
      <c r="AS4" s="24">
        <v>10</v>
      </c>
      <c r="AT4" s="24">
        <v>24</v>
      </c>
      <c r="AU4" s="24">
        <v>0.29411764705900001</v>
      </c>
      <c r="AV4" s="24">
        <v>0.70588235294099999</v>
      </c>
    </row>
    <row r="5" spans="1:51" x14ac:dyDescent="0.3">
      <c r="A5">
        <v>35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0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/>
      <c r="AL5" s="6"/>
      <c r="AM5" s="6"/>
      <c r="AN5" s="6"/>
      <c r="AO5" s="6"/>
      <c r="AP5" s="6"/>
      <c r="AQ5" s="6" t="s">
        <v>31</v>
      </c>
      <c r="AR5" s="7" t="s">
        <v>31</v>
      </c>
      <c r="AS5" s="24">
        <v>6</v>
      </c>
      <c r="AT5" s="24">
        <v>29</v>
      </c>
      <c r="AU5" s="24">
        <v>0.171428571429</v>
      </c>
      <c r="AV5" s="24">
        <v>0.82857142857099997</v>
      </c>
    </row>
    <row r="6" spans="1:51" x14ac:dyDescent="0.3">
      <c r="A6">
        <v>36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1</v>
      </c>
      <c r="O6" s="6" t="b">
        <v>1</v>
      </c>
      <c r="P6" s="6" t="b">
        <v>1</v>
      </c>
      <c r="Q6" s="6" t="b">
        <v>0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/>
      <c r="AM6" s="6"/>
      <c r="AN6" s="6"/>
      <c r="AO6" s="6"/>
      <c r="AP6" s="6"/>
      <c r="AQ6" s="6" t="s">
        <v>31</v>
      </c>
      <c r="AR6" s="7" t="s">
        <v>31</v>
      </c>
      <c r="AS6" s="24">
        <v>3</v>
      </c>
      <c r="AT6" s="24">
        <v>33</v>
      </c>
      <c r="AU6" s="24">
        <v>8.3333333333299994E-2</v>
      </c>
      <c r="AV6" s="24">
        <v>0.91666666666700003</v>
      </c>
    </row>
    <row r="7" spans="1:51" x14ac:dyDescent="0.3">
      <c r="A7">
        <v>36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1</v>
      </c>
      <c r="M7" s="6" t="b">
        <v>1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0</v>
      </c>
      <c r="AL7" s="6"/>
      <c r="AM7" s="6"/>
      <c r="AN7" s="6"/>
      <c r="AO7" s="6"/>
      <c r="AP7" s="6"/>
      <c r="AQ7" s="6" t="s">
        <v>31</v>
      </c>
      <c r="AR7" s="7" t="s">
        <v>31</v>
      </c>
      <c r="AS7" s="24">
        <v>2</v>
      </c>
      <c r="AT7" s="24">
        <v>34</v>
      </c>
      <c r="AU7" s="24">
        <v>5.5555555555600003E-2</v>
      </c>
      <c r="AV7" s="24">
        <v>0.944444444444</v>
      </c>
    </row>
    <row r="8" spans="1:51" x14ac:dyDescent="0.3">
      <c r="A8">
        <v>38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/>
      <c r="AO8" s="6"/>
      <c r="AP8" s="6"/>
      <c r="AQ8" s="6" t="s">
        <v>31</v>
      </c>
      <c r="AR8" s="7" t="s">
        <v>31</v>
      </c>
      <c r="AS8" s="24">
        <v>1</v>
      </c>
      <c r="AT8" s="24">
        <v>37</v>
      </c>
      <c r="AU8" s="24">
        <v>2.6315789473699999E-2</v>
      </c>
      <c r="AV8" s="24">
        <v>0.97368421052599996</v>
      </c>
    </row>
    <row r="9" spans="1:51" x14ac:dyDescent="0.3">
      <c r="A9">
        <v>43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1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 t="b">
        <v>0</v>
      </c>
      <c r="AN9" s="6" t="b">
        <v>0</v>
      </c>
      <c r="AO9" s="6" t="b">
        <v>0</v>
      </c>
      <c r="AP9" s="6" t="b">
        <v>0</v>
      </c>
      <c r="AQ9" s="6" t="s">
        <v>33</v>
      </c>
      <c r="AR9" s="7" t="s">
        <v>33</v>
      </c>
      <c r="AS9" s="24">
        <v>1</v>
      </c>
      <c r="AT9" s="24">
        <v>42</v>
      </c>
      <c r="AU9" s="24">
        <v>2.3255813953500001E-2</v>
      </c>
      <c r="AV9" s="24">
        <v>0.97674418604699997</v>
      </c>
    </row>
    <row r="10" spans="1:51" x14ac:dyDescent="0.3">
      <c r="A10">
        <v>38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1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/>
      <c r="AO10" s="6"/>
      <c r="AP10" s="6"/>
      <c r="AQ10" s="6" t="s">
        <v>31</v>
      </c>
      <c r="AR10" s="7" t="s">
        <v>31</v>
      </c>
      <c r="AS10" s="24">
        <v>1</v>
      </c>
      <c r="AT10" s="24">
        <v>37</v>
      </c>
      <c r="AU10" s="24">
        <v>2.6315789473699999E-2</v>
      </c>
      <c r="AV10" s="24">
        <v>0.97368421052599996</v>
      </c>
    </row>
    <row r="11" spans="1:51" x14ac:dyDescent="0.3">
      <c r="A11">
        <v>34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/>
      <c r="AK11" s="6"/>
      <c r="AL11" s="6"/>
      <c r="AM11" s="6"/>
      <c r="AN11" s="6"/>
      <c r="AO11" s="6"/>
      <c r="AP11" s="6"/>
      <c r="AQ11" s="6" t="s">
        <v>31</v>
      </c>
      <c r="AR11" s="7" t="s">
        <v>31</v>
      </c>
      <c r="AS11" s="24">
        <v>0</v>
      </c>
      <c r="AT11" s="24">
        <v>34</v>
      </c>
      <c r="AU11" s="24">
        <v>0</v>
      </c>
      <c r="AV11" s="24">
        <v>1</v>
      </c>
      <c r="AY11" s="24"/>
    </row>
    <row r="12" spans="1:51" x14ac:dyDescent="0.3">
      <c r="A12">
        <v>38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/>
      <c r="AO12" s="6"/>
      <c r="AP12" s="6"/>
      <c r="AQ12" s="6" t="s">
        <v>31</v>
      </c>
      <c r="AR12" s="7" t="s">
        <v>31</v>
      </c>
      <c r="AS12" s="24">
        <v>0</v>
      </c>
      <c r="AT12" s="24">
        <v>38</v>
      </c>
      <c r="AU12" s="24">
        <v>0</v>
      </c>
      <c r="AV12" s="24">
        <v>1</v>
      </c>
    </row>
    <row r="13" spans="1:51" x14ac:dyDescent="0.3">
      <c r="A13">
        <v>40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0</v>
      </c>
      <c r="AO13" s="6" t="b">
        <v>0</v>
      </c>
      <c r="AP13" s="6"/>
      <c r="AQ13" s="6" t="s">
        <v>31</v>
      </c>
      <c r="AR13" s="7" t="s">
        <v>31</v>
      </c>
      <c r="AS13" s="24">
        <v>0</v>
      </c>
      <c r="AT13" s="24">
        <v>40</v>
      </c>
      <c r="AU13" s="24">
        <v>0</v>
      </c>
      <c r="AV13" s="24">
        <v>1</v>
      </c>
    </row>
    <row r="14" spans="1:51" x14ac:dyDescent="0.3">
      <c r="A14">
        <v>39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/>
      <c r="AP14" s="6"/>
      <c r="AQ14" s="6" t="s">
        <v>31</v>
      </c>
      <c r="AR14" s="7" t="s">
        <v>31</v>
      </c>
      <c r="AS14" s="24">
        <v>0</v>
      </c>
      <c r="AT14" s="24">
        <v>39</v>
      </c>
      <c r="AU14" s="24">
        <v>0</v>
      </c>
      <c r="AV14" s="24">
        <v>1</v>
      </c>
    </row>
    <row r="15" spans="1:51" x14ac:dyDescent="0.3">
      <c r="A15">
        <v>39</v>
      </c>
      <c r="B15" s="5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/>
      <c r="AP15" s="6"/>
      <c r="AQ15" s="6" t="s">
        <v>31</v>
      </c>
      <c r="AR15" s="7" t="s">
        <v>31</v>
      </c>
      <c r="AS15" s="24">
        <v>0</v>
      </c>
      <c r="AT15" s="24">
        <v>39</v>
      </c>
      <c r="AU15" s="24">
        <v>0</v>
      </c>
      <c r="AV15" s="24">
        <v>1</v>
      </c>
    </row>
    <row r="16" spans="1:51" x14ac:dyDescent="0.3">
      <c r="A16">
        <v>33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/>
      <c r="AJ16" s="6"/>
      <c r="AK16" s="6"/>
      <c r="AL16" s="6"/>
      <c r="AM16" s="6"/>
      <c r="AN16" s="6"/>
      <c r="AO16" s="6"/>
      <c r="AP16" s="6"/>
      <c r="AQ16" s="6" t="s">
        <v>31</v>
      </c>
      <c r="AR16" s="7" t="s">
        <v>31</v>
      </c>
      <c r="AS16" s="24">
        <v>0</v>
      </c>
      <c r="AT16" s="24">
        <v>33</v>
      </c>
      <c r="AU16" s="24">
        <v>0</v>
      </c>
      <c r="AV16" s="24">
        <v>1</v>
      </c>
    </row>
    <row r="17" spans="1:48" x14ac:dyDescent="0.3">
      <c r="A17">
        <v>35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/>
      <c r="AL17" s="6"/>
      <c r="AM17" s="6"/>
      <c r="AN17" s="6"/>
      <c r="AO17" s="6"/>
      <c r="AP17" s="6"/>
      <c r="AQ17" s="6" t="s">
        <v>31</v>
      </c>
      <c r="AR17" s="7" t="s">
        <v>31</v>
      </c>
      <c r="AS17" s="24">
        <v>0</v>
      </c>
      <c r="AT17" s="24">
        <v>35</v>
      </c>
      <c r="AU17" s="24">
        <v>0</v>
      </c>
      <c r="AV17" s="24">
        <v>1</v>
      </c>
    </row>
    <row r="18" spans="1:48" x14ac:dyDescent="0.3">
      <c r="A18">
        <v>35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 t="s">
        <v>31</v>
      </c>
      <c r="AR18" s="7" t="s">
        <v>31</v>
      </c>
      <c r="AS18" s="24">
        <v>0</v>
      </c>
      <c r="AT18" s="24">
        <v>35</v>
      </c>
      <c r="AU18" s="24">
        <v>0</v>
      </c>
      <c r="AV18" s="24">
        <v>1</v>
      </c>
    </row>
    <row r="19" spans="1:48" x14ac:dyDescent="0.3">
      <c r="A19">
        <v>37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 t="s">
        <v>31</v>
      </c>
      <c r="AR19" s="7" t="s">
        <v>31</v>
      </c>
      <c r="AS19" s="24">
        <v>0</v>
      </c>
      <c r="AT19" s="24">
        <v>37</v>
      </c>
      <c r="AU19" s="24">
        <v>0</v>
      </c>
      <c r="AV19" s="24">
        <v>1</v>
      </c>
    </row>
    <row r="20" spans="1:48" x14ac:dyDescent="0.3">
      <c r="A20">
        <v>38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/>
      <c r="AO20" s="6"/>
      <c r="AP20" s="6"/>
      <c r="AQ20" s="6" t="s">
        <v>31</v>
      </c>
      <c r="AR20" s="7" t="s">
        <v>31</v>
      </c>
      <c r="AS20" s="24">
        <v>0</v>
      </c>
      <c r="AT20" s="24">
        <v>38</v>
      </c>
      <c r="AU20" s="24">
        <v>0</v>
      </c>
      <c r="AV20" s="24">
        <v>1</v>
      </c>
    </row>
    <row r="21" spans="1:48" x14ac:dyDescent="0.3">
      <c r="A21">
        <v>36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/>
      <c r="AM21" s="6"/>
      <c r="AN21" s="6"/>
      <c r="AO21" s="6"/>
      <c r="AP21" s="6"/>
      <c r="AQ21" s="6" t="s">
        <v>31</v>
      </c>
      <c r="AR21" s="7" t="s">
        <v>31</v>
      </c>
      <c r="AS21" s="24">
        <v>0</v>
      </c>
      <c r="AT21" s="24">
        <v>36</v>
      </c>
      <c r="AU21" s="24">
        <v>0</v>
      </c>
      <c r="AV21" s="24">
        <v>1</v>
      </c>
    </row>
    <row r="22" spans="1:48" x14ac:dyDescent="0.3">
      <c r="A22">
        <v>34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/>
      <c r="AK22" s="6"/>
      <c r="AL22" s="6"/>
      <c r="AM22" s="6"/>
      <c r="AN22" s="6"/>
      <c r="AO22" s="6"/>
      <c r="AP22" s="6"/>
      <c r="AQ22" s="6" t="s">
        <v>31</v>
      </c>
      <c r="AR22" s="7" t="s">
        <v>31</v>
      </c>
      <c r="AS22" s="24">
        <v>0</v>
      </c>
      <c r="AT22" s="24">
        <v>34</v>
      </c>
      <c r="AU22" s="24">
        <v>0</v>
      </c>
      <c r="AV22" s="24">
        <v>1</v>
      </c>
    </row>
    <row r="23" spans="1:48" x14ac:dyDescent="0.3">
      <c r="A23">
        <v>35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/>
      <c r="AL23" s="6"/>
      <c r="AM23" s="6"/>
      <c r="AN23" s="6"/>
      <c r="AO23" s="6"/>
      <c r="AP23" s="6"/>
      <c r="AQ23" s="6" t="s">
        <v>31</v>
      </c>
      <c r="AR23" s="7" t="s">
        <v>31</v>
      </c>
      <c r="AS23" s="24">
        <v>0</v>
      </c>
      <c r="AT23" s="24">
        <v>35</v>
      </c>
      <c r="AU23" s="24">
        <v>0</v>
      </c>
      <c r="AV23" s="24">
        <v>1</v>
      </c>
    </row>
    <row r="24" spans="1:48" x14ac:dyDescent="0.3">
      <c r="A24">
        <v>37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/>
      <c r="AN24" s="6"/>
      <c r="AO24" s="6"/>
      <c r="AP24" s="6"/>
      <c r="AQ24" s="6" t="s">
        <v>31</v>
      </c>
      <c r="AR24" s="7" t="s">
        <v>31</v>
      </c>
      <c r="AS24" s="24">
        <v>0</v>
      </c>
      <c r="AT24" s="24">
        <v>37</v>
      </c>
      <c r="AU24" s="24">
        <v>0</v>
      </c>
      <c r="AV24" s="24">
        <v>1</v>
      </c>
    </row>
    <row r="25" spans="1:48" x14ac:dyDescent="0.3">
      <c r="A25">
        <v>29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 t="s">
        <v>31</v>
      </c>
      <c r="AR25" s="7" t="s">
        <v>31</v>
      </c>
      <c r="AS25" s="24">
        <v>0</v>
      </c>
      <c r="AT25" s="24">
        <v>29</v>
      </c>
      <c r="AU25" s="24">
        <v>0</v>
      </c>
      <c r="AV25" s="24">
        <v>1</v>
      </c>
    </row>
    <row r="26" spans="1:48" x14ac:dyDescent="0.3">
      <c r="A26">
        <v>31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 t="s">
        <v>31</v>
      </c>
      <c r="AR26" s="7" t="s">
        <v>31</v>
      </c>
      <c r="AS26" s="24">
        <v>0</v>
      </c>
      <c r="AT26" s="24">
        <v>31</v>
      </c>
      <c r="AU26" s="24">
        <v>0</v>
      </c>
      <c r="AV26" s="24">
        <v>1</v>
      </c>
    </row>
    <row r="27" spans="1:48" x14ac:dyDescent="0.3">
      <c r="A27">
        <v>39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 t="b">
        <v>0</v>
      </c>
      <c r="AN27" s="6" t="b">
        <v>0</v>
      </c>
      <c r="AO27" s="6"/>
      <c r="AP27" s="6"/>
      <c r="AQ27" s="6" t="s">
        <v>31</v>
      </c>
      <c r="AR27" s="7" t="s">
        <v>31</v>
      </c>
      <c r="AS27" s="24">
        <v>0</v>
      </c>
      <c r="AT27" s="24">
        <v>39</v>
      </c>
      <c r="AU27" s="24">
        <v>0</v>
      </c>
      <c r="AV27" s="24">
        <v>1</v>
      </c>
    </row>
    <row r="28" spans="1:48" x14ac:dyDescent="0.3">
      <c r="A28">
        <v>36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/>
      <c r="AM28" s="6"/>
      <c r="AN28" s="6"/>
      <c r="AO28" s="6"/>
      <c r="AP28" s="6"/>
      <c r="AQ28" s="6" t="s">
        <v>31</v>
      </c>
      <c r="AR28" s="7" t="s">
        <v>31</v>
      </c>
      <c r="AS28" s="24">
        <v>0</v>
      </c>
      <c r="AT28" s="24">
        <v>36</v>
      </c>
      <c r="AU28" s="24">
        <v>0</v>
      </c>
      <c r="AV28" s="24">
        <v>1</v>
      </c>
    </row>
    <row r="29" spans="1:48" x14ac:dyDescent="0.3">
      <c r="A29">
        <v>35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/>
      <c r="AL29" s="6"/>
      <c r="AM29" s="6"/>
      <c r="AN29" s="6"/>
      <c r="AO29" s="6"/>
      <c r="AP29" s="6"/>
      <c r="AQ29" s="6" t="s">
        <v>31</v>
      </c>
      <c r="AR29" s="7" t="s">
        <v>31</v>
      </c>
      <c r="AS29" s="24">
        <v>0</v>
      </c>
      <c r="AT29" s="24">
        <v>35</v>
      </c>
      <c r="AU29" s="24">
        <v>0</v>
      </c>
      <c r="AV29" s="24">
        <v>1</v>
      </c>
    </row>
    <row r="30" spans="1:48" x14ac:dyDescent="0.3">
      <c r="A30">
        <v>33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/>
      <c r="AJ30" s="6"/>
      <c r="AK30" s="6"/>
      <c r="AL30" s="6"/>
      <c r="AM30" s="6"/>
      <c r="AN30" s="6"/>
      <c r="AO30" s="6"/>
      <c r="AP30" s="6"/>
      <c r="AQ30" s="6" t="s">
        <v>31</v>
      </c>
      <c r="AR30" s="7" t="s">
        <v>31</v>
      </c>
      <c r="AS30" s="24">
        <v>0</v>
      </c>
      <c r="AT30" s="24">
        <v>33</v>
      </c>
      <c r="AU30" s="24">
        <v>0</v>
      </c>
      <c r="AV30" s="24">
        <v>1</v>
      </c>
    </row>
    <row r="31" spans="1:48" x14ac:dyDescent="0.3">
      <c r="A31">
        <v>32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/>
      <c r="AI31" s="6"/>
      <c r="AJ31" s="6"/>
      <c r="AK31" s="6"/>
      <c r="AL31" s="6"/>
      <c r="AM31" s="6"/>
      <c r="AN31" s="6"/>
      <c r="AO31" s="6"/>
      <c r="AP31" s="6"/>
      <c r="AQ31" s="6" t="s">
        <v>31</v>
      </c>
      <c r="AR31" s="7" t="s">
        <v>31</v>
      </c>
      <c r="AS31" s="24">
        <v>0</v>
      </c>
      <c r="AT31" s="24">
        <v>32</v>
      </c>
      <c r="AU31" s="24">
        <v>0</v>
      </c>
      <c r="AV31" s="24">
        <v>1</v>
      </c>
    </row>
    <row r="32" spans="1:48" x14ac:dyDescent="0.3">
      <c r="A32">
        <v>34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/>
      <c r="AK32" s="6"/>
      <c r="AL32" s="6"/>
      <c r="AM32" s="6"/>
      <c r="AN32" s="6"/>
      <c r="AO32" s="6"/>
      <c r="AP32" s="6"/>
      <c r="AQ32" s="6" t="s">
        <v>31</v>
      </c>
      <c r="AR32" s="7" t="s">
        <v>31</v>
      </c>
      <c r="AS32" s="24">
        <v>0</v>
      </c>
      <c r="AT32" s="24">
        <v>34</v>
      </c>
      <c r="AU32" s="24">
        <v>0</v>
      </c>
      <c r="AV32" s="24">
        <v>1</v>
      </c>
    </row>
    <row r="33" spans="1:48" ht="15" thickBot="1" x14ac:dyDescent="0.35">
      <c r="A33">
        <v>35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/>
      <c r="AL33" s="9"/>
      <c r="AM33" s="9"/>
      <c r="AN33" s="9"/>
      <c r="AO33" s="9"/>
      <c r="AP33" s="9"/>
      <c r="AQ33" s="9" t="s">
        <v>31</v>
      </c>
      <c r="AR33" s="10" t="s">
        <v>31</v>
      </c>
      <c r="AS33" s="24">
        <v>0</v>
      </c>
      <c r="AT33" s="24">
        <v>35</v>
      </c>
      <c r="AU33" s="24">
        <v>0</v>
      </c>
      <c r="AV33" s="24">
        <v>1</v>
      </c>
    </row>
    <row r="34" spans="1:48" ht="15" thickBot="1" x14ac:dyDescent="0.35">
      <c r="A34" s="64" t="s">
        <v>85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6"/>
    </row>
    <row r="35" spans="1:48" ht="15" thickBot="1" x14ac:dyDescent="0.35">
      <c r="A35" t="s">
        <v>47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 s="40" t="s">
        <v>77</v>
      </c>
      <c r="AS35" s="41" t="s">
        <v>78</v>
      </c>
      <c r="AT35" s="25" t="s">
        <v>68</v>
      </c>
      <c r="AU35" s="36" t="s">
        <v>69</v>
      </c>
    </row>
    <row r="36" spans="1:48" x14ac:dyDescent="0.3">
      <c r="A36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4" t="s">
        <v>31</v>
      </c>
      <c r="AR36" s="24">
        <v>18</v>
      </c>
      <c r="AS36" s="24">
        <v>18</v>
      </c>
      <c r="AT36" s="24">
        <v>0.5</v>
      </c>
      <c r="AU36" s="24">
        <v>0.5</v>
      </c>
    </row>
    <row r="37" spans="1:48" x14ac:dyDescent="0.3">
      <c r="A37">
        <v>32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0</v>
      </c>
      <c r="AE37" s="6" t="b">
        <v>0</v>
      </c>
      <c r="AF37" s="6" t="b">
        <v>0</v>
      </c>
      <c r="AG37" s="6" t="b">
        <v>0</v>
      </c>
      <c r="AH37" s="6"/>
      <c r="AI37" s="6"/>
      <c r="AJ37" s="6"/>
      <c r="AK37" s="6"/>
      <c r="AL37" s="6"/>
      <c r="AM37" s="6"/>
      <c r="AN37" s="6"/>
      <c r="AO37" s="6"/>
      <c r="AP37" s="6"/>
      <c r="AQ37" s="7" t="s">
        <v>31</v>
      </c>
      <c r="AR37" s="24">
        <v>10</v>
      </c>
      <c r="AS37" s="24">
        <v>22</v>
      </c>
      <c r="AT37" s="24">
        <v>0.3125</v>
      </c>
      <c r="AU37" s="24">
        <v>0.6875</v>
      </c>
    </row>
    <row r="38" spans="1:48" x14ac:dyDescent="0.3">
      <c r="A38">
        <v>35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/>
      <c r="AL38" s="6"/>
      <c r="AM38" s="6"/>
      <c r="AN38" s="6"/>
      <c r="AO38" s="6"/>
      <c r="AP38" s="6"/>
      <c r="AQ38" s="7" t="s">
        <v>31</v>
      </c>
      <c r="AR38" s="24">
        <v>10</v>
      </c>
      <c r="AS38" s="24">
        <v>25</v>
      </c>
      <c r="AT38" s="24">
        <v>0.28571428571399998</v>
      </c>
      <c r="AU38" s="24">
        <v>0.71428571428599996</v>
      </c>
    </row>
    <row r="39" spans="1:48" x14ac:dyDescent="0.3">
      <c r="A39">
        <v>37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6" t="b">
        <v>1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/>
      <c r="AN39" s="6"/>
      <c r="AO39" s="6"/>
      <c r="AP39" s="6"/>
      <c r="AQ39" s="7" t="s">
        <v>31</v>
      </c>
      <c r="AR39" s="24">
        <v>9</v>
      </c>
      <c r="AS39" s="24">
        <v>28</v>
      </c>
      <c r="AT39" s="24">
        <v>0.24324324324300001</v>
      </c>
      <c r="AU39" s="24">
        <v>0.75675675675700005</v>
      </c>
    </row>
    <row r="40" spans="1:48" x14ac:dyDescent="0.3">
      <c r="A40">
        <v>35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/>
      <c r="AL40" s="6"/>
      <c r="AM40" s="6"/>
      <c r="AN40" s="6"/>
      <c r="AO40" s="6"/>
      <c r="AP40" s="6"/>
      <c r="AQ40" s="7" t="s">
        <v>31</v>
      </c>
      <c r="AR40" s="24">
        <v>8</v>
      </c>
      <c r="AS40" s="24">
        <v>27</v>
      </c>
      <c r="AT40" s="24">
        <v>0.22857142857099999</v>
      </c>
      <c r="AU40" s="24">
        <v>0.77142857142900001</v>
      </c>
    </row>
    <row r="41" spans="1:48" x14ac:dyDescent="0.3">
      <c r="A41">
        <v>37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/>
      <c r="AN41" s="6"/>
      <c r="AO41" s="6"/>
      <c r="AP41" s="6"/>
      <c r="AQ41" s="7" t="s">
        <v>31</v>
      </c>
      <c r="AR41" s="24">
        <v>6</v>
      </c>
      <c r="AS41" s="24">
        <v>31</v>
      </c>
      <c r="AT41" s="24">
        <v>0.162162162162</v>
      </c>
      <c r="AU41" s="24">
        <v>0.83783783783800003</v>
      </c>
    </row>
    <row r="42" spans="1:48" x14ac:dyDescent="0.3">
      <c r="A42">
        <v>37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/>
      <c r="AN42" s="6"/>
      <c r="AO42" s="6"/>
      <c r="AP42" s="6"/>
      <c r="AQ42" s="7" t="s">
        <v>31</v>
      </c>
      <c r="AR42" s="24">
        <v>4</v>
      </c>
      <c r="AS42" s="24">
        <v>33</v>
      </c>
      <c r="AT42" s="24">
        <v>0.10810810810800001</v>
      </c>
      <c r="AU42" s="24">
        <v>0.89189189189200002</v>
      </c>
    </row>
    <row r="43" spans="1:48" x14ac:dyDescent="0.3">
      <c r="A43">
        <v>35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1</v>
      </c>
      <c r="O43" s="6" t="b">
        <v>1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/>
      <c r="AL43" s="6"/>
      <c r="AM43" s="6"/>
      <c r="AN43" s="6"/>
      <c r="AO43" s="6"/>
      <c r="AP43" s="6"/>
      <c r="AQ43" s="7" t="s">
        <v>31</v>
      </c>
      <c r="AR43" s="24">
        <v>2</v>
      </c>
      <c r="AS43" s="24">
        <v>33</v>
      </c>
      <c r="AT43" s="24">
        <v>5.7142857142900003E-2</v>
      </c>
      <c r="AU43" s="24">
        <v>0.94285714285699995</v>
      </c>
    </row>
    <row r="44" spans="1:48" x14ac:dyDescent="0.3">
      <c r="A44">
        <v>37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1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/>
      <c r="AN44" s="6"/>
      <c r="AO44" s="6"/>
      <c r="AP44" s="6"/>
      <c r="AQ44" s="7" t="s">
        <v>31</v>
      </c>
      <c r="AR44" s="24">
        <v>1</v>
      </c>
      <c r="AS44" s="24">
        <v>36</v>
      </c>
      <c r="AT44" s="24">
        <v>2.7027027027000002E-2</v>
      </c>
      <c r="AU44" s="24">
        <v>0.97297297297300001</v>
      </c>
    </row>
    <row r="45" spans="1:48" x14ac:dyDescent="0.3">
      <c r="A45">
        <v>37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/>
      <c r="AQ45" s="7" t="s">
        <v>31</v>
      </c>
      <c r="AR45" s="24">
        <v>0</v>
      </c>
      <c r="AS45" s="24">
        <v>37</v>
      </c>
      <c r="AT45" s="24">
        <v>0</v>
      </c>
      <c r="AU45" s="24">
        <v>1</v>
      </c>
    </row>
    <row r="46" spans="1:48" x14ac:dyDescent="0.3">
      <c r="A46">
        <v>31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7" t="s">
        <v>31</v>
      </c>
      <c r="AR46" s="24">
        <v>0</v>
      </c>
      <c r="AS46" s="24">
        <v>31</v>
      </c>
      <c r="AT46" s="24">
        <v>0</v>
      </c>
      <c r="AU46" s="24">
        <v>1</v>
      </c>
    </row>
    <row r="47" spans="1:48" x14ac:dyDescent="0.3">
      <c r="A47">
        <v>31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7" t="s">
        <v>31</v>
      </c>
      <c r="AR47" s="24">
        <v>0</v>
      </c>
      <c r="AS47" s="24">
        <v>31</v>
      </c>
      <c r="AT47" s="24">
        <v>0</v>
      </c>
      <c r="AU47" s="24">
        <v>1</v>
      </c>
    </row>
    <row r="48" spans="1:48" x14ac:dyDescent="0.3">
      <c r="A48">
        <v>30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7" t="s">
        <v>31</v>
      </c>
      <c r="AR48" s="24">
        <v>0</v>
      </c>
      <c r="AS48" s="24">
        <v>30</v>
      </c>
      <c r="AT48" s="24">
        <v>0</v>
      </c>
      <c r="AU48" s="24">
        <v>1</v>
      </c>
    </row>
    <row r="49" spans="1:47" x14ac:dyDescent="0.3">
      <c r="A49">
        <v>36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/>
      <c r="AM49" s="6"/>
      <c r="AN49" s="6"/>
      <c r="AO49" s="6"/>
      <c r="AP49" s="6"/>
      <c r="AQ49" s="7" t="s">
        <v>31</v>
      </c>
      <c r="AR49" s="24">
        <v>0</v>
      </c>
      <c r="AS49" s="24">
        <v>36</v>
      </c>
      <c r="AT49" s="24">
        <v>0</v>
      </c>
      <c r="AU49" s="24">
        <v>1</v>
      </c>
    </row>
    <row r="50" spans="1:47" x14ac:dyDescent="0.3">
      <c r="A50">
        <v>36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/>
      <c r="AM50" s="6"/>
      <c r="AN50" s="6"/>
      <c r="AO50" s="6"/>
      <c r="AP50" s="6"/>
      <c r="AQ50" s="7" t="s">
        <v>31</v>
      </c>
      <c r="AR50" s="24">
        <v>0</v>
      </c>
      <c r="AS50" s="24">
        <v>36</v>
      </c>
      <c r="AT50" s="24">
        <v>0</v>
      </c>
      <c r="AU50" s="24">
        <v>1</v>
      </c>
    </row>
    <row r="51" spans="1:47" x14ac:dyDescent="0.3">
      <c r="A51">
        <v>35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/>
      <c r="AL51" s="6"/>
      <c r="AM51" s="6"/>
      <c r="AN51" s="6"/>
      <c r="AO51" s="6"/>
      <c r="AP51" s="6"/>
      <c r="AQ51" s="7" t="s">
        <v>31</v>
      </c>
      <c r="AR51" s="24">
        <v>0</v>
      </c>
      <c r="AS51" s="24">
        <v>35</v>
      </c>
      <c r="AT51" s="24">
        <v>0</v>
      </c>
      <c r="AU51" s="24">
        <v>1</v>
      </c>
    </row>
    <row r="52" spans="1:47" x14ac:dyDescent="0.3">
      <c r="A52">
        <v>33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/>
      <c r="AJ52" s="6"/>
      <c r="AK52" s="6"/>
      <c r="AL52" s="6"/>
      <c r="AM52" s="6"/>
      <c r="AN52" s="6"/>
      <c r="AO52" s="6"/>
      <c r="AP52" s="6"/>
      <c r="AQ52" s="7" t="s">
        <v>31</v>
      </c>
      <c r="AR52" s="24">
        <v>0</v>
      </c>
      <c r="AS52" s="24">
        <v>33</v>
      </c>
      <c r="AT52" s="24">
        <v>0</v>
      </c>
      <c r="AU52" s="24">
        <v>1</v>
      </c>
    </row>
    <row r="53" spans="1:47" x14ac:dyDescent="0.3">
      <c r="A53">
        <v>41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 t="b">
        <v>0</v>
      </c>
      <c r="AO53" s="6" t="b">
        <v>0</v>
      </c>
      <c r="AP53" s="6" t="b">
        <v>0</v>
      </c>
      <c r="AQ53" s="7" t="s">
        <v>31</v>
      </c>
      <c r="AR53" s="24">
        <v>0</v>
      </c>
      <c r="AS53" s="24">
        <v>41</v>
      </c>
      <c r="AT53" s="24">
        <v>0</v>
      </c>
      <c r="AU53" s="24">
        <v>1</v>
      </c>
    </row>
    <row r="54" spans="1:47" x14ac:dyDescent="0.3">
      <c r="A54">
        <v>39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/>
      <c r="AP54" s="6"/>
      <c r="AQ54" s="7" t="s">
        <v>31</v>
      </c>
      <c r="AR54" s="24">
        <v>0</v>
      </c>
      <c r="AS54" s="24">
        <v>39</v>
      </c>
      <c r="AT54" s="24">
        <v>0</v>
      </c>
      <c r="AU54" s="24">
        <v>1</v>
      </c>
    </row>
    <row r="55" spans="1:47" x14ac:dyDescent="0.3">
      <c r="A55">
        <v>41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6" t="b">
        <v>0</v>
      </c>
      <c r="AP55" s="6" t="b">
        <v>0</v>
      </c>
      <c r="AQ55" s="7" t="s">
        <v>31</v>
      </c>
      <c r="AR55" s="24">
        <v>0</v>
      </c>
      <c r="AS55" s="24">
        <v>41</v>
      </c>
      <c r="AT55" s="24">
        <v>0</v>
      </c>
      <c r="AU55" s="24">
        <v>1</v>
      </c>
    </row>
    <row r="56" spans="1:47" x14ac:dyDescent="0.3">
      <c r="A56">
        <v>38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/>
      <c r="AO56" s="6"/>
      <c r="AP56" s="6"/>
      <c r="AQ56" s="7" t="s">
        <v>31</v>
      </c>
      <c r="AR56" s="24">
        <v>0</v>
      </c>
      <c r="AS56" s="24">
        <v>38</v>
      </c>
      <c r="AT56" s="24">
        <v>0</v>
      </c>
      <c r="AU56" s="24">
        <v>1</v>
      </c>
    </row>
    <row r="57" spans="1:47" x14ac:dyDescent="0.3">
      <c r="A57">
        <v>41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 t="b">
        <v>0</v>
      </c>
      <c r="AN57" s="6" t="b">
        <v>0</v>
      </c>
      <c r="AO57" s="6" t="b">
        <v>0</v>
      </c>
      <c r="AP57" s="6" t="b">
        <v>0</v>
      </c>
      <c r="AQ57" s="7" t="s">
        <v>31</v>
      </c>
      <c r="AR57" s="24">
        <v>0</v>
      </c>
      <c r="AS57" s="24">
        <v>41</v>
      </c>
      <c r="AT57" s="24">
        <v>0</v>
      </c>
      <c r="AU57" s="24">
        <v>1</v>
      </c>
    </row>
    <row r="58" spans="1:47" x14ac:dyDescent="0.3">
      <c r="A58">
        <v>36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/>
      <c r="AM58" s="6"/>
      <c r="AN58" s="6"/>
      <c r="AO58" s="6"/>
      <c r="AP58" s="6"/>
      <c r="AQ58" s="7" t="s">
        <v>31</v>
      </c>
      <c r="AR58" s="24">
        <v>0</v>
      </c>
      <c r="AS58" s="24">
        <v>36</v>
      </c>
      <c r="AT58" s="24">
        <v>0</v>
      </c>
      <c r="AU58" s="24">
        <v>1</v>
      </c>
    </row>
    <row r="59" spans="1:47" x14ac:dyDescent="0.3">
      <c r="A59">
        <v>34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/>
      <c r="AK59" s="6"/>
      <c r="AL59" s="6"/>
      <c r="AM59" s="6"/>
      <c r="AN59" s="6"/>
      <c r="AO59" s="6"/>
      <c r="AP59" s="6"/>
      <c r="AQ59" s="7" t="s">
        <v>31</v>
      </c>
      <c r="AR59" s="24">
        <v>0</v>
      </c>
      <c r="AS59" s="24">
        <v>34</v>
      </c>
      <c r="AT59" s="24">
        <v>0</v>
      </c>
      <c r="AU59" s="24">
        <v>1</v>
      </c>
    </row>
    <row r="60" spans="1:47" x14ac:dyDescent="0.3">
      <c r="A60">
        <v>37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/>
      <c r="AN60" s="6"/>
      <c r="AO60" s="6"/>
      <c r="AP60" s="6"/>
      <c r="AQ60" s="7" t="s">
        <v>31</v>
      </c>
      <c r="AR60" s="24">
        <v>0</v>
      </c>
      <c r="AS60" s="24">
        <v>37</v>
      </c>
      <c r="AT60" s="24">
        <v>0</v>
      </c>
      <c r="AU60" s="24">
        <v>1</v>
      </c>
    </row>
    <row r="61" spans="1:47" x14ac:dyDescent="0.3">
      <c r="A61">
        <v>38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 t="b">
        <v>0</v>
      </c>
      <c r="AN61" s="6"/>
      <c r="AO61" s="6"/>
      <c r="AP61" s="6"/>
      <c r="AQ61" s="7" t="s">
        <v>31</v>
      </c>
      <c r="AR61" s="24">
        <v>0</v>
      </c>
      <c r="AS61" s="24">
        <v>38</v>
      </c>
      <c r="AT61" s="24">
        <v>0</v>
      </c>
      <c r="AU61" s="24">
        <v>1</v>
      </c>
    </row>
    <row r="62" spans="1:47" x14ac:dyDescent="0.3">
      <c r="A62">
        <v>38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/>
      <c r="AO62" s="6"/>
      <c r="AP62" s="6"/>
      <c r="AQ62" s="7" t="s">
        <v>31</v>
      </c>
      <c r="AR62" s="24">
        <v>0</v>
      </c>
      <c r="AS62" s="24">
        <v>38</v>
      </c>
      <c r="AT62" s="24">
        <v>0</v>
      </c>
      <c r="AU62" s="24">
        <v>1</v>
      </c>
    </row>
    <row r="63" spans="1:47" x14ac:dyDescent="0.3">
      <c r="A63">
        <v>39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/>
      <c r="AP63" s="6"/>
      <c r="AQ63" s="7" t="s">
        <v>31</v>
      </c>
      <c r="AR63" s="24">
        <v>0</v>
      </c>
      <c r="AS63" s="24">
        <v>39</v>
      </c>
      <c r="AT63" s="24">
        <v>0</v>
      </c>
      <c r="AU63" s="24">
        <v>1</v>
      </c>
    </row>
    <row r="64" spans="1:47" x14ac:dyDescent="0.3">
      <c r="A64">
        <v>42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 t="b">
        <v>0</v>
      </c>
      <c r="AN64" s="6" t="b">
        <v>0</v>
      </c>
      <c r="AO64" s="6" t="b">
        <v>0</v>
      </c>
      <c r="AP64" s="6" t="b">
        <v>0</v>
      </c>
      <c r="AQ64" s="7" t="s">
        <v>33</v>
      </c>
      <c r="AR64" s="24">
        <v>0</v>
      </c>
      <c r="AS64" s="24">
        <v>42</v>
      </c>
      <c r="AT64" s="24">
        <v>0</v>
      </c>
      <c r="AU64" s="24">
        <v>1</v>
      </c>
    </row>
    <row r="65" spans="1:47" x14ac:dyDescent="0.3">
      <c r="A65">
        <v>38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/>
      <c r="AO65" s="6"/>
      <c r="AP65" s="6"/>
      <c r="AQ65" s="7" t="s">
        <v>31</v>
      </c>
      <c r="AR65" s="24">
        <v>0</v>
      </c>
      <c r="AS65" s="24">
        <v>38</v>
      </c>
      <c r="AT65" s="24">
        <v>0</v>
      </c>
      <c r="AU65" s="24">
        <v>1</v>
      </c>
    </row>
    <row r="66" spans="1:47" ht="15" thickBot="1" x14ac:dyDescent="0.35">
      <c r="A66">
        <v>31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10" t="s">
        <v>31</v>
      </c>
      <c r="AR66" s="24">
        <v>0</v>
      </c>
      <c r="AS66" s="24">
        <v>31</v>
      </c>
      <c r="AT66" s="24">
        <v>0</v>
      </c>
      <c r="AU66" s="24">
        <v>1</v>
      </c>
    </row>
    <row r="67" spans="1:47" ht="15" thickBot="1" x14ac:dyDescent="0.35">
      <c r="A67" s="64" t="s">
        <v>84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6"/>
    </row>
    <row r="68" spans="1:47" ht="15" thickBot="1" x14ac:dyDescent="0.35">
      <c r="A68" t="s">
        <v>47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  <c r="S68">
        <v>18</v>
      </c>
      <c r="T68">
        <v>19</v>
      </c>
      <c r="U68">
        <v>20</v>
      </c>
      <c r="V68">
        <v>21</v>
      </c>
      <c r="W68">
        <v>22</v>
      </c>
      <c r="X68">
        <v>23</v>
      </c>
      <c r="Y68">
        <v>24</v>
      </c>
      <c r="Z68">
        <v>25</v>
      </c>
      <c r="AA68">
        <v>26</v>
      </c>
      <c r="AB68">
        <v>27</v>
      </c>
      <c r="AC68">
        <v>28</v>
      </c>
      <c r="AD68">
        <v>29</v>
      </c>
      <c r="AE68">
        <v>30</v>
      </c>
      <c r="AF68">
        <v>31</v>
      </c>
      <c r="AG68">
        <v>32</v>
      </c>
      <c r="AH68">
        <v>33</v>
      </c>
      <c r="AI68">
        <v>34</v>
      </c>
      <c r="AJ68">
        <v>35</v>
      </c>
      <c r="AK68">
        <v>36</v>
      </c>
      <c r="AL68">
        <v>37</v>
      </c>
      <c r="AM68">
        <v>38</v>
      </c>
      <c r="AN68">
        <v>39</v>
      </c>
      <c r="AO68">
        <v>40</v>
      </c>
      <c r="AP68">
        <v>41</v>
      </c>
      <c r="AQ68" s="40" t="s">
        <v>77</v>
      </c>
      <c r="AR68" s="41" t="s">
        <v>78</v>
      </c>
      <c r="AS68" s="25" t="s">
        <v>68</v>
      </c>
      <c r="AT68" s="36" t="s">
        <v>69</v>
      </c>
    </row>
    <row r="69" spans="1:47" x14ac:dyDescent="0.3">
      <c r="A69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4"/>
      <c r="AQ69" s="24">
        <v>18</v>
      </c>
      <c r="AR69" s="24">
        <v>18</v>
      </c>
      <c r="AS69" s="24">
        <v>0.5</v>
      </c>
      <c r="AT69" s="24">
        <v>0.5</v>
      </c>
    </row>
    <row r="70" spans="1:47" x14ac:dyDescent="0.3">
      <c r="A70">
        <v>36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/>
      <c r="AM70" s="6"/>
      <c r="AN70" s="6"/>
      <c r="AO70" s="6"/>
      <c r="AP70" s="7"/>
      <c r="AQ70" s="24">
        <v>13</v>
      </c>
      <c r="AR70" s="24">
        <v>23</v>
      </c>
      <c r="AS70" s="24">
        <v>0.36111111111100003</v>
      </c>
      <c r="AT70" s="24">
        <v>0.63888888888899997</v>
      </c>
    </row>
    <row r="71" spans="1:47" x14ac:dyDescent="0.3">
      <c r="A71">
        <v>36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/>
      <c r="AM71" s="6"/>
      <c r="AN71" s="6"/>
      <c r="AO71" s="6"/>
      <c r="AP71" s="7"/>
      <c r="AQ71" s="24">
        <v>10</v>
      </c>
      <c r="AR71" s="24">
        <v>26</v>
      </c>
      <c r="AS71" s="24">
        <v>0.277777777778</v>
      </c>
      <c r="AT71" s="24">
        <v>0.72222222222200005</v>
      </c>
    </row>
    <row r="72" spans="1:47" x14ac:dyDescent="0.3">
      <c r="A72">
        <v>38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 t="b">
        <v>0</v>
      </c>
      <c r="AM72" s="6" t="b">
        <v>0</v>
      </c>
      <c r="AN72" s="6"/>
      <c r="AO72" s="6"/>
      <c r="AP72" s="7"/>
      <c r="AQ72" s="24">
        <v>9</v>
      </c>
      <c r="AR72" s="24">
        <v>29</v>
      </c>
      <c r="AS72" s="24">
        <v>0.23684210526300001</v>
      </c>
      <c r="AT72" s="24">
        <v>0.76315789473700002</v>
      </c>
    </row>
    <row r="73" spans="1:47" x14ac:dyDescent="0.3">
      <c r="A73">
        <v>36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/>
      <c r="AM73" s="6"/>
      <c r="AN73" s="6"/>
      <c r="AO73" s="6"/>
      <c r="AP73" s="7"/>
      <c r="AQ73" s="24">
        <v>8</v>
      </c>
      <c r="AR73" s="24">
        <v>28</v>
      </c>
      <c r="AS73" s="24">
        <v>0.222222222222</v>
      </c>
      <c r="AT73" s="24">
        <v>0.77777777777799995</v>
      </c>
    </row>
    <row r="74" spans="1:47" x14ac:dyDescent="0.3">
      <c r="A74">
        <v>37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/>
      <c r="AN74" s="6"/>
      <c r="AO74" s="6"/>
      <c r="AP74" s="7"/>
      <c r="AQ74" s="24">
        <v>5</v>
      </c>
      <c r="AR74" s="24">
        <v>32</v>
      </c>
      <c r="AS74" s="24">
        <v>0.135135135135</v>
      </c>
      <c r="AT74" s="24">
        <v>0.86486486486500003</v>
      </c>
    </row>
    <row r="75" spans="1:47" x14ac:dyDescent="0.3">
      <c r="A75">
        <v>36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/>
      <c r="AM75" s="6"/>
      <c r="AN75" s="6"/>
      <c r="AO75" s="6"/>
      <c r="AP75" s="7"/>
      <c r="AQ75" s="24">
        <v>4</v>
      </c>
      <c r="AR75" s="24">
        <v>32</v>
      </c>
      <c r="AS75" s="24">
        <v>0.111111111111</v>
      </c>
      <c r="AT75" s="24">
        <v>0.88888888888899997</v>
      </c>
    </row>
    <row r="76" spans="1:47" x14ac:dyDescent="0.3">
      <c r="A76">
        <v>37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1</v>
      </c>
      <c r="L76" s="6" t="b">
        <v>1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/>
      <c r="AN76" s="6"/>
      <c r="AO76" s="6"/>
      <c r="AP76" s="7"/>
      <c r="AQ76" s="24">
        <v>2</v>
      </c>
      <c r="AR76" s="24">
        <v>35</v>
      </c>
      <c r="AS76" s="24">
        <v>5.4054054054099999E-2</v>
      </c>
      <c r="AT76" s="24">
        <v>0.94594594594600001</v>
      </c>
    </row>
    <row r="77" spans="1:47" x14ac:dyDescent="0.3">
      <c r="A77">
        <v>35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/>
      <c r="AL77" s="6"/>
      <c r="AM77" s="6"/>
      <c r="AN77" s="6"/>
      <c r="AO77" s="6"/>
      <c r="AP77" s="7"/>
      <c r="AQ77" s="24">
        <v>0</v>
      </c>
      <c r="AR77" s="24">
        <v>35</v>
      </c>
      <c r="AS77" s="24">
        <v>0</v>
      </c>
      <c r="AT77" s="24">
        <v>1</v>
      </c>
    </row>
    <row r="78" spans="1:47" x14ac:dyDescent="0.3">
      <c r="A78">
        <v>36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/>
      <c r="AM78" s="6"/>
      <c r="AN78" s="6"/>
      <c r="AO78" s="6"/>
      <c r="AP78" s="7"/>
      <c r="AQ78" s="24">
        <v>0</v>
      </c>
      <c r="AR78" s="24">
        <v>36</v>
      </c>
      <c r="AS78" s="24">
        <v>0</v>
      </c>
      <c r="AT78" s="24">
        <v>1</v>
      </c>
    </row>
    <row r="79" spans="1:47" x14ac:dyDescent="0.3">
      <c r="A79">
        <v>34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/>
      <c r="AK79" s="6"/>
      <c r="AL79" s="6"/>
      <c r="AM79" s="6"/>
      <c r="AN79" s="6"/>
      <c r="AO79" s="6"/>
      <c r="AP79" s="7"/>
      <c r="AQ79" s="24">
        <v>0</v>
      </c>
      <c r="AR79" s="24">
        <v>34</v>
      </c>
      <c r="AS79" s="24">
        <v>0</v>
      </c>
      <c r="AT79" s="24">
        <v>1</v>
      </c>
    </row>
    <row r="80" spans="1:47" x14ac:dyDescent="0.3">
      <c r="A80">
        <v>37</v>
      </c>
      <c r="B80" s="5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7"/>
      <c r="AQ80" s="24">
        <v>0</v>
      </c>
      <c r="AR80" s="24">
        <v>37</v>
      </c>
      <c r="AS80" s="24">
        <v>0</v>
      </c>
      <c r="AT80" s="24">
        <v>1</v>
      </c>
    </row>
    <row r="81" spans="1:46" x14ac:dyDescent="0.3">
      <c r="A81">
        <v>37</v>
      </c>
      <c r="B81" s="5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/>
      <c r="AN81" s="6"/>
      <c r="AO81" s="6"/>
      <c r="AP81" s="7"/>
      <c r="AQ81" s="24">
        <v>0</v>
      </c>
      <c r="AR81" s="24">
        <v>37</v>
      </c>
      <c r="AS81" s="24">
        <v>0</v>
      </c>
      <c r="AT81" s="24">
        <v>1</v>
      </c>
    </row>
    <row r="82" spans="1:46" x14ac:dyDescent="0.3">
      <c r="A82">
        <v>39</v>
      </c>
      <c r="B82" s="5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 t="b">
        <v>0</v>
      </c>
      <c r="AN82" s="6" t="b">
        <v>0</v>
      </c>
      <c r="AO82" s="6"/>
      <c r="AP82" s="7"/>
      <c r="AQ82" s="24">
        <v>0</v>
      </c>
      <c r="AR82" s="24">
        <v>39</v>
      </c>
      <c r="AS82" s="24">
        <v>0</v>
      </c>
      <c r="AT82" s="24">
        <v>1</v>
      </c>
    </row>
    <row r="83" spans="1:46" x14ac:dyDescent="0.3">
      <c r="A83">
        <v>33</v>
      </c>
      <c r="B83" s="5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/>
      <c r="AJ83" s="6"/>
      <c r="AK83" s="6"/>
      <c r="AL83" s="6"/>
      <c r="AM83" s="6"/>
      <c r="AN83" s="6"/>
      <c r="AO83" s="6"/>
      <c r="AP83" s="7"/>
      <c r="AQ83" s="24">
        <v>0</v>
      </c>
      <c r="AR83" s="24">
        <v>33</v>
      </c>
      <c r="AS83" s="24">
        <v>0</v>
      </c>
      <c r="AT83" s="24">
        <v>1</v>
      </c>
    </row>
    <row r="84" spans="1:46" x14ac:dyDescent="0.3">
      <c r="A84">
        <v>34</v>
      </c>
      <c r="B84" s="5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/>
      <c r="AK84" s="6"/>
      <c r="AL84" s="6"/>
      <c r="AM84" s="6"/>
      <c r="AN84" s="6"/>
      <c r="AO84" s="6"/>
      <c r="AP84" s="7"/>
      <c r="AQ84" s="24">
        <v>0</v>
      </c>
      <c r="AR84" s="24">
        <v>34</v>
      </c>
      <c r="AS84" s="24">
        <v>0</v>
      </c>
      <c r="AT84" s="24">
        <v>1</v>
      </c>
    </row>
    <row r="85" spans="1:46" x14ac:dyDescent="0.3">
      <c r="A85">
        <v>37</v>
      </c>
      <c r="B85" s="5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7"/>
      <c r="AQ85" s="24">
        <v>0</v>
      </c>
      <c r="AR85" s="24">
        <v>37</v>
      </c>
      <c r="AS85" s="24">
        <v>0</v>
      </c>
      <c r="AT85" s="24">
        <v>1</v>
      </c>
    </row>
    <row r="86" spans="1:46" x14ac:dyDescent="0.3">
      <c r="A86">
        <v>39</v>
      </c>
      <c r="B86" s="5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/>
      <c r="AP86" s="7"/>
      <c r="AQ86" s="24">
        <v>0</v>
      </c>
      <c r="AR86" s="24">
        <v>39</v>
      </c>
      <c r="AS86" s="24">
        <v>0</v>
      </c>
      <c r="AT86" s="24">
        <v>1</v>
      </c>
    </row>
    <row r="87" spans="1:46" x14ac:dyDescent="0.3">
      <c r="A87">
        <v>34</v>
      </c>
      <c r="B87" s="5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/>
      <c r="AK87" s="6"/>
      <c r="AL87" s="6"/>
      <c r="AM87" s="6"/>
      <c r="AN87" s="6"/>
      <c r="AO87" s="6"/>
      <c r="AP87" s="7"/>
      <c r="AQ87" s="24">
        <v>0</v>
      </c>
      <c r="AR87" s="24">
        <v>34</v>
      </c>
      <c r="AS87" s="24">
        <v>0</v>
      </c>
      <c r="AT87" s="24">
        <v>1</v>
      </c>
    </row>
    <row r="88" spans="1:46" x14ac:dyDescent="0.3">
      <c r="A88">
        <v>34</v>
      </c>
      <c r="B88" s="5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/>
      <c r="AK88" s="6"/>
      <c r="AL88" s="6"/>
      <c r="AM88" s="6"/>
      <c r="AN88" s="6"/>
      <c r="AO88" s="6"/>
      <c r="AP88" s="7"/>
      <c r="AQ88" s="24">
        <v>0</v>
      </c>
      <c r="AR88" s="24">
        <v>34</v>
      </c>
      <c r="AS88" s="24">
        <v>0</v>
      </c>
      <c r="AT88" s="24">
        <v>1</v>
      </c>
    </row>
    <row r="89" spans="1:46" x14ac:dyDescent="0.3">
      <c r="A89">
        <v>41</v>
      </c>
      <c r="B89" s="5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7" t="b">
        <v>0</v>
      </c>
      <c r="AQ89" s="24">
        <v>0</v>
      </c>
      <c r="AR89" s="24">
        <v>41</v>
      </c>
      <c r="AS89" s="24">
        <v>0</v>
      </c>
      <c r="AT89" s="24">
        <v>1</v>
      </c>
    </row>
    <row r="90" spans="1:46" x14ac:dyDescent="0.3">
      <c r="A90">
        <v>41</v>
      </c>
      <c r="B90" s="5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 t="b">
        <v>0</v>
      </c>
      <c r="AP90" s="7" t="b">
        <v>0</v>
      </c>
      <c r="AQ90" s="24">
        <v>0</v>
      </c>
      <c r="AR90" s="24">
        <v>41</v>
      </c>
      <c r="AS90" s="24">
        <v>0</v>
      </c>
      <c r="AT90" s="24">
        <v>1</v>
      </c>
    </row>
    <row r="91" spans="1:46" x14ac:dyDescent="0.3">
      <c r="A91">
        <v>36</v>
      </c>
      <c r="B91" s="5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/>
      <c r="AM91" s="6"/>
      <c r="AN91" s="6"/>
      <c r="AO91" s="6"/>
      <c r="AP91" s="7"/>
      <c r="AQ91" s="24">
        <v>0</v>
      </c>
      <c r="AR91" s="24">
        <v>36</v>
      </c>
      <c r="AS91" s="24">
        <v>0</v>
      </c>
      <c r="AT91" s="24">
        <v>1</v>
      </c>
    </row>
    <row r="92" spans="1:46" x14ac:dyDescent="0.3">
      <c r="A92">
        <v>40</v>
      </c>
      <c r="B92" s="5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 t="b">
        <v>0</v>
      </c>
      <c r="AP92" s="7"/>
      <c r="AQ92" s="24">
        <v>0</v>
      </c>
      <c r="AR92" s="24">
        <v>40</v>
      </c>
      <c r="AS92" s="24">
        <v>0</v>
      </c>
      <c r="AT92" s="24">
        <v>1</v>
      </c>
    </row>
    <row r="93" spans="1:46" x14ac:dyDescent="0.3">
      <c r="A93">
        <v>36</v>
      </c>
      <c r="B93" s="5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/>
      <c r="AP93" s="7"/>
      <c r="AQ93" s="24">
        <v>0</v>
      </c>
      <c r="AR93" s="24">
        <v>36</v>
      </c>
      <c r="AS93" s="24">
        <v>0</v>
      </c>
      <c r="AT93" s="24">
        <v>1</v>
      </c>
    </row>
    <row r="94" spans="1:46" x14ac:dyDescent="0.3">
      <c r="A94">
        <v>36</v>
      </c>
      <c r="B94" s="5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/>
      <c r="AM94" s="6"/>
      <c r="AN94" s="6"/>
      <c r="AO94" s="6"/>
      <c r="AP94" s="7"/>
      <c r="AQ94" s="24">
        <v>0</v>
      </c>
      <c r="AR94" s="24">
        <v>36</v>
      </c>
      <c r="AS94" s="24">
        <v>0</v>
      </c>
      <c r="AT94" s="24">
        <v>1</v>
      </c>
    </row>
    <row r="95" spans="1:46" x14ac:dyDescent="0.3">
      <c r="A95">
        <v>35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/>
      <c r="AL95" s="6"/>
      <c r="AM95" s="6"/>
      <c r="AN95" s="6"/>
      <c r="AO95" s="6"/>
      <c r="AP95" s="7"/>
      <c r="AQ95" s="24">
        <v>0</v>
      </c>
      <c r="AR95" s="24">
        <v>35</v>
      </c>
      <c r="AS95" s="24">
        <v>0</v>
      </c>
      <c r="AT95" s="24">
        <v>1</v>
      </c>
    </row>
    <row r="96" spans="1:46" x14ac:dyDescent="0.3">
      <c r="A96">
        <v>34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/>
      <c r="AK96" s="6"/>
      <c r="AL96" s="6"/>
      <c r="AM96" s="6"/>
      <c r="AN96" s="6"/>
      <c r="AO96" s="6"/>
      <c r="AP96" s="7"/>
      <c r="AQ96" s="24">
        <v>0</v>
      </c>
      <c r="AR96" s="24">
        <v>34</v>
      </c>
      <c r="AS96" s="24">
        <v>0</v>
      </c>
      <c r="AT96" s="24">
        <v>1</v>
      </c>
    </row>
    <row r="97" spans="1:46" x14ac:dyDescent="0.3">
      <c r="A97">
        <v>37</v>
      </c>
      <c r="B97" s="5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/>
      <c r="AN97" s="6"/>
      <c r="AO97" s="6"/>
      <c r="AP97" s="7"/>
      <c r="AQ97" s="24">
        <v>0</v>
      </c>
      <c r="AR97" s="24">
        <v>37</v>
      </c>
      <c r="AS97" s="24">
        <v>0</v>
      </c>
      <c r="AT97" s="24">
        <v>1</v>
      </c>
    </row>
    <row r="98" spans="1:46" x14ac:dyDescent="0.3">
      <c r="A98">
        <v>36</v>
      </c>
      <c r="B98" s="5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/>
      <c r="AM98" s="6"/>
      <c r="AN98" s="6"/>
      <c r="AO98" s="6"/>
      <c r="AP98" s="7"/>
      <c r="AQ98" s="24">
        <v>0</v>
      </c>
      <c r="AR98" s="24">
        <v>36</v>
      </c>
      <c r="AS98" s="24">
        <v>0</v>
      </c>
      <c r="AT98" s="24">
        <v>1</v>
      </c>
    </row>
    <row r="99" spans="1:46" ht="15" thickBot="1" x14ac:dyDescent="0.35">
      <c r="A99">
        <v>35</v>
      </c>
      <c r="B99" s="8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/>
      <c r="AP99" s="10"/>
      <c r="AQ99" s="24">
        <v>0</v>
      </c>
      <c r="AR99" s="24">
        <v>35</v>
      </c>
      <c r="AS99" s="24">
        <v>0</v>
      </c>
      <c r="AT99" s="24">
        <v>1</v>
      </c>
    </row>
    <row r="100" spans="1:46" ht="15" thickBot="1" x14ac:dyDescent="0.35">
      <c r="A100" s="64" t="s">
        <v>86</v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6"/>
    </row>
    <row r="101" spans="1:46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 s="40" t="s">
        <v>77</v>
      </c>
      <c r="AR101" s="24" t="s">
        <v>78</v>
      </c>
      <c r="AS101" s="25" t="s">
        <v>68</v>
      </c>
      <c r="AT101" s="36" t="s">
        <v>69</v>
      </c>
    </row>
    <row r="102" spans="1:46" x14ac:dyDescent="0.3">
      <c r="A102" s="24">
        <v>36</v>
      </c>
      <c r="B102" s="3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4"/>
      <c r="AQ102" s="24">
        <v>18</v>
      </c>
      <c r="AR102" s="24">
        <v>18</v>
      </c>
      <c r="AS102" s="24">
        <v>0.5</v>
      </c>
      <c r="AT102" s="24">
        <v>0.5</v>
      </c>
    </row>
    <row r="103" spans="1:46" x14ac:dyDescent="0.3">
      <c r="A103" s="24">
        <v>38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0</v>
      </c>
      <c r="AN103" s="6"/>
      <c r="AO103" s="6"/>
      <c r="AP103" s="7"/>
      <c r="AQ103" s="24">
        <v>13</v>
      </c>
      <c r="AR103" s="24">
        <v>25</v>
      </c>
      <c r="AS103" s="24">
        <v>0.34210526315799999</v>
      </c>
      <c r="AT103" s="24">
        <v>0.65789473684199995</v>
      </c>
    </row>
    <row r="104" spans="1:46" x14ac:dyDescent="0.3">
      <c r="A104" s="24">
        <v>37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/>
      <c r="AN104" s="6"/>
      <c r="AO104" s="6"/>
      <c r="AP104" s="7"/>
      <c r="AQ104" s="24">
        <v>8</v>
      </c>
      <c r="AR104" s="24">
        <v>29</v>
      </c>
      <c r="AS104" s="24">
        <v>0.21621621621600001</v>
      </c>
      <c r="AT104" s="24">
        <v>0.78378378378400004</v>
      </c>
    </row>
    <row r="105" spans="1:46" x14ac:dyDescent="0.3">
      <c r="A105" s="24">
        <v>31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1</v>
      </c>
      <c r="K105" s="6" t="b">
        <v>1</v>
      </c>
      <c r="L105" s="6" t="b">
        <v>1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/>
      <c r="AH105" s="6"/>
      <c r="AI105" s="6"/>
      <c r="AJ105" s="6"/>
      <c r="AK105" s="6"/>
      <c r="AL105" s="6"/>
      <c r="AM105" s="6"/>
      <c r="AN105" s="6"/>
      <c r="AO105" s="6"/>
      <c r="AP105" s="7"/>
      <c r="AQ105" s="24">
        <v>3</v>
      </c>
      <c r="AR105" s="24">
        <v>28</v>
      </c>
      <c r="AS105" s="24">
        <v>9.67741935484E-2</v>
      </c>
      <c r="AT105" s="24">
        <v>0.90322580645200001</v>
      </c>
    </row>
    <row r="106" spans="1:46" x14ac:dyDescent="0.3">
      <c r="A106" s="24">
        <v>33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1</v>
      </c>
      <c r="J106" s="6" t="b">
        <v>1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/>
      <c r="AJ106" s="6"/>
      <c r="AK106" s="6"/>
      <c r="AL106" s="6"/>
      <c r="AM106" s="6"/>
      <c r="AN106" s="6"/>
      <c r="AO106" s="6"/>
      <c r="AP106" s="7"/>
      <c r="AQ106" s="24">
        <v>2</v>
      </c>
      <c r="AR106" s="24">
        <v>31</v>
      </c>
      <c r="AS106" s="24">
        <v>6.06060606061E-2</v>
      </c>
      <c r="AT106" s="24">
        <v>0.93939393939399995</v>
      </c>
    </row>
    <row r="107" spans="1:46" x14ac:dyDescent="0.3">
      <c r="A107" s="24">
        <v>34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1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/>
      <c r="AK107" s="6"/>
      <c r="AL107" s="6"/>
      <c r="AM107" s="6"/>
      <c r="AN107" s="6"/>
      <c r="AO107" s="6"/>
      <c r="AP107" s="7"/>
      <c r="AQ107" s="24">
        <v>1</v>
      </c>
      <c r="AR107" s="24">
        <v>33</v>
      </c>
      <c r="AS107" s="24">
        <v>2.9411764705900002E-2</v>
      </c>
      <c r="AT107" s="24">
        <v>0.97058823529399996</v>
      </c>
    </row>
    <row r="108" spans="1:46" x14ac:dyDescent="0.3">
      <c r="A108" s="24">
        <v>36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1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/>
      <c r="AM108" s="6"/>
      <c r="AN108" s="6"/>
      <c r="AO108" s="6"/>
      <c r="AP108" s="7"/>
      <c r="AQ108" s="24">
        <v>1</v>
      </c>
      <c r="AR108" s="24">
        <v>35</v>
      </c>
      <c r="AS108" s="24">
        <v>2.7777777777800002E-2</v>
      </c>
      <c r="AT108" s="24">
        <v>0.97222222222200005</v>
      </c>
    </row>
    <row r="109" spans="1:46" x14ac:dyDescent="0.3">
      <c r="A109" s="24">
        <v>39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1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0</v>
      </c>
      <c r="AO109" s="6"/>
      <c r="AP109" s="7"/>
      <c r="AQ109" s="24">
        <v>1</v>
      </c>
      <c r="AR109" s="24">
        <v>38</v>
      </c>
      <c r="AS109" s="24">
        <v>2.5641025641000001E-2</v>
      </c>
      <c r="AT109" s="24">
        <v>0.97435897435899999</v>
      </c>
    </row>
    <row r="110" spans="1:46" x14ac:dyDescent="0.3">
      <c r="A110" s="24">
        <v>35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/>
      <c r="AL110" s="6"/>
      <c r="AM110" s="6"/>
      <c r="AN110" s="6"/>
      <c r="AO110" s="6"/>
      <c r="AP110" s="7"/>
      <c r="AQ110" s="24">
        <v>0</v>
      </c>
      <c r="AR110" s="24">
        <v>35</v>
      </c>
      <c r="AS110" s="24">
        <v>0</v>
      </c>
      <c r="AT110" s="24">
        <v>1</v>
      </c>
    </row>
    <row r="111" spans="1:46" x14ac:dyDescent="0.3">
      <c r="A111" s="24">
        <v>30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7"/>
      <c r="AQ111" s="24">
        <v>0</v>
      </c>
      <c r="AR111" s="24">
        <v>30</v>
      </c>
      <c r="AS111" s="24">
        <v>0</v>
      </c>
      <c r="AT111" s="24">
        <v>1</v>
      </c>
    </row>
    <row r="112" spans="1:46" x14ac:dyDescent="0.3">
      <c r="A112" s="24">
        <v>33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/>
      <c r="AJ112" s="6"/>
      <c r="AK112" s="6"/>
      <c r="AL112" s="6"/>
      <c r="AM112" s="6"/>
      <c r="AN112" s="6"/>
      <c r="AO112" s="6"/>
      <c r="AP112" s="7"/>
      <c r="AQ112" s="24">
        <v>0</v>
      </c>
      <c r="AR112" s="24">
        <v>33</v>
      </c>
      <c r="AS112" s="24">
        <v>0</v>
      </c>
      <c r="AT112" s="24">
        <v>1</v>
      </c>
    </row>
    <row r="113" spans="1:46" x14ac:dyDescent="0.3">
      <c r="A113" s="24">
        <v>35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/>
      <c r="AL113" s="6"/>
      <c r="AM113" s="6"/>
      <c r="AN113" s="6"/>
      <c r="AO113" s="6"/>
      <c r="AP113" s="7"/>
      <c r="AQ113" s="24">
        <v>0</v>
      </c>
      <c r="AR113" s="24">
        <v>35</v>
      </c>
      <c r="AS113" s="24">
        <v>0</v>
      </c>
      <c r="AT113" s="24">
        <v>1</v>
      </c>
    </row>
    <row r="114" spans="1:46" x14ac:dyDescent="0.3">
      <c r="A114" s="24">
        <v>34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/>
      <c r="AK114" s="6"/>
      <c r="AL114" s="6"/>
      <c r="AM114" s="6"/>
      <c r="AN114" s="6"/>
      <c r="AO114" s="6"/>
      <c r="AP114" s="7"/>
      <c r="AQ114" s="24">
        <v>0</v>
      </c>
      <c r="AR114" s="24">
        <v>34</v>
      </c>
      <c r="AS114" s="24">
        <v>0</v>
      </c>
      <c r="AT114" s="24">
        <v>1</v>
      </c>
    </row>
    <row r="115" spans="1:46" x14ac:dyDescent="0.3">
      <c r="A115" s="24">
        <v>36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/>
      <c r="AM115" s="6"/>
      <c r="AN115" s="6"/>
      <c r="AO115" s="6"/>
      <c r="AP115" s="7"/>
      <c r="AQ115" s="24">
        <v>0</v>
      </c>
      <c r="AR115" s="24">
        <v>36</v>
      </c>
      <c r="AS115" s="24">
        <v>0</v>
      </c>
      <c r="AT115" s="24">
        <v>1</v>
      </c>
    </row>
    <row r="116" spans="1:46" x14ac:dyDescent="0.3">
      <c r="A116" s="24">
        <v>36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/>
      <c r="AM116" s="6"/>
      <c r="AN116" s="6"/>
      <c r="AO116" s="6"/>
      <c r="AP116" s="7"/>
      <c r="AQ116" s="24">
        <v>0</v>
      </c>
      <c r="AR116" s="24">
        <v>36</v>
      </c>
      <c r="AS116" s="24">
        <v>0</v>
      </c>
      <c r="AT116" s="24">
        <v>1</v>
      </c>
    </row>
    <row r="117" spans="1:46" x14ac:dyDescent="0.3">
      <c r="A117" s="24">
        <v>35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/>
      <c r="AL117" s="6"/>
      <c r="AM117" s="6"/>
      <c r="AN117" s="6"/>
      <c r="AO117" s="6"/>
      <c r="AP117" s="7"/>
      <c r="AQ117" s="24">
        <v>0</v>
      </c>
      <c r="AR117" s="24">
        <v>35</v>
      </c>
      <c r="AS117" s="24">
        <v>0</v>
      </c>
      <c r="AT117" s="24">
        <v>1</v>
      </c>
    </row>
    <row r="118" spans="1:46" x14ac:dyDescent="0.3">
      <c r="A118" s="24">
        <v>37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/>
      <c r="AN118" s="6"/>
      <c r="AO118" s="6"/>
      <c r="AP118" s="7"/>
      <c r="AQ118" s="24">
        <v>0</v>
      </c>
      <c r="AR118" s="24">
        <v>37</v>
      </c>
      <c r="AS118" s="24">
        <v>0</v>
      </c>
      <c r="AT118" s="24">
        <v>1</v>
      </c>
    </row>
    <row r="119" spans="1:46" x14ac:dyDescent="0.3">
      <c r="A119" s="24">
        <v>40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 t="b">
        <v>0</v>
      </c>
      <c r="AO119" s="6" t="b">
        <v>0</v>
      </c>
      <c r="AP119" s="7"/>
      <c r="AQ119" s="24">
        <v>0</v>
      </c>
      <c r="AR119" s="24">
        <v>40</v>
      </c>
      <c r="AS119" s="24">
        <v>0</v>
      </c>
      <c r="AT119" s="24">
        <v>1</v>
      </c>
    </row>
    <row r="120" spans="1:46" x14ac:dyDescent="0.3">
      <c r="A120" s="24">
        <v>37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/>
      <c r="AN120" s="6"/>
      <c r="AO120" s="6"/>
      <c r="AP120" s="7"/>
      <c r="AQ120" s="24">
        <v>0</v>
      </c>
      <c r="AR120" s="24">
        <v>37</v>
      </c>
      <c r="AS120" s="24">
        <v>0</v>
      </c>
      <c r="AT120" s="24">
        <v>1</v>
      </c>
    </row>
    <row r="121" spans="1:46" x14ac:dyDescent="0.3">
      <c r="A121" s="24">
        <v>31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/>
      <c r="AH121" s="6"/>
      <c r="AI121" s="6"/>
      <c r="AJ121" s="6"/>
      <c r="AK121" s="6"/>
      <c r="AL121" s="6"/>
      <c r="AM121" s="6"/>
      <c r="AN121" s="6"/>
      <c r="AO121" s="6"/>
      <c r="AP121" s="7"/>
      <c r="AQ121" s="24">
        <v>0</v>
      </c>
      <c r="AR121" s="24">
        <v>31</v>
      </c>
      <c r="AS121" s="24">
        <v>0</v>
      </c>
      <c r="AT121" s="24">
        <v>1</v>
      </c>
    </row>
    <row r="122" spans="1:46" x14ac:dyDescent="0.3">
      <c r="A122" s="24">
        <v>41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 t="b">
        <v>0</v>
      </c>
      <c r="AO122" s="6" t="b">
        <v>0</v>
      </c>
      <c r="AP122" s="7" t="b">
        <v>0</v>
      </c>
      <c r="AQ122" s="24">
        <v>0</v>
      </c>
      <c r="AR122" s="24">
        <v>41</v>
      </c>
      <c r="AS122" s="24">
        <v>0</v>
      </c>
      <c r="AT122" s="24">
        <v>1</v>
      </c>
    </row>
    <row r="123" spans="1:46" x14ac:dyDescent="0.3">
      <c r="A123" s="24">
        <v>38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/>
      <c r="AO123" s="6"/>
      <c r="AP123" s="7"/>
      <c r="AQ123" s="24">
        <v>0</v>
      </c>
      <c r="AR123" s="24">
        <v>38</v>
      </c>
      <c r="AS123" s="24">
        <v>0</v>
      </c>
      <c r="AT123" s="24">
        <v>1</v>
      </c>
    </row>
    <row r="124" spans="1:46" x14ac:dyDescent="0.3">
      <c r="A124" s="24">
        <v>36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/>
      <c r="AM124" s="6"/>
      <c r="AN124" s="6"/>
      <c r="AO124" s="6"/>
      <c r="AP124" s="7"/>
      <c r="AQ124" s="24">
        <v>0</v>
      </c>
      <c r="AR124" s="24">
        <v>36</v>
      </c>
      <c r="AS124" s="24">
        <v>0</v>
      </c>
      <c r="AT124" s="24">
        <v>1</v>
      </c>
    </row>
    <row r="125" spans="1:46" x14ac:dyDescent="0.3">
      <c r="A125" s="24">
        <v>34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/>
      <c r="AP125" s="7"/>
      <c r="AQ125" s="24">
        <v>0</v>
      </c>
      <c r="AR125" s="24">
        <v>34</v>
      </c>
      <c r="AS125" s="24">
        <v>0</v>
      </c>
      <c r="AT125" s="24">
        <v>1</v>
      </c>
    </row>
    <row r="126" spans="1:46" x14ac:dyDescent="0.3">
      <c r="A126" s="24">
        <v>35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/>
      <c r="AL126" s="6"/>
      <c r="AM126" s="6"/>
      <c r="AN126" s="6"/>
      <c r="AO126" s="6"/>
      <c r="AP126" s="7"/>
      <c r="AQ126" s="24">
        <v>0</v>
      </c>
      <c r="AR126" s="24">
        <v>35</v>
      </c>
      <c r="AS126" s="24">
        <v>0</v>
      </c>
      <c r="AT126" s="24">
        <v>1</v>
      </c>
    </row>
    <row r="127" spans="1:46" x14ac:dyDescent="0.3">
      <c r="A127" s="24">
        <v>34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/>
      <c r="AK127" s="6"/>
      <c r="AL127" s="6"/>
      <c r="AM127" s="6"/>
      <c r="AN127" s="6"/>
      <c r="AO127" s="6"/>
      <c r="AP127" s="7"/>
      <c r="AQ127" s="24">
        <v>0</v>
      </c>
      <c r="AR127" s="24">
        <v>34</v>
      </c>
      <c r="AS127" s="24">
        <v>0</v>
      </c>
      <c r="AT127" s="24">
        <v>1</v>
      </c>
    </row>
    <row r="128" spans="1:46" x14ac:dyDescent="0.3">
      <c r="A128" s="24">
        <v>37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/>
      <c r="AN128" s="6"/>
      <c r="AO128" s="6"/>
      <c r="AP128" s="7"/>
      <c r="AQ128" s="24">
        <v>0</v>
      </c>
      <c r="AR128" s="24">
        <v>37</v>
      </c>
      <c r="AS128" s="24">
        <v>0</v>
      </c>
      <c r="AT128" s="24">
        <v>1</v>
      </c>
    </row>
    <row r="129" spans="1:46" x14ac:dyDescent="0.3">
      <c r="A129" s="24">
        <v>39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 t="b">
        <v>0</v>
      </c>
      <c r="AN129" s="6" t="b">
        <v>0</v>
      </c>
      <c r="AO129" s="6"/>
      <c r="AP129" s="7"/>
      <c r="AQ129" s="24">
        <v>0</v>
      </c>
      <c r="AR129" s="24">
        <v>39</v>
      </c>
      <c r="AS129" s="24">
        <v>0</v>
      </c>
      <c r="AT129" s="24">
        <v>1</v>
      </c>
    </row>
    <row r="130" spans="1:46" x14ac:dyDescent="0.3">
      <c r="A130" s="24">
        <v>39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/>
      <c r="AP130" s="7"/>
      <c r="AQ130" s="24">
        <v>0</v>
      </c>
      <c r="AR130" s="24">
        <v>39</v>
      </c>
      <c r="AS130" s="24">
        <v>0</v>
      </c>
      <c r="AT130" s="24">
        <v>1</v>
      </c>
    </row>
    <row r="131" spans="1:46" x14ac:dyDescent="0.3">
      <c r="A131" s="24">
        <v>34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/>
      <c r="AK131" s="6"/>
      <c r="AL131" s="6"/>
      <c r="AM131" s="6"/>
      <c r="AN131" s="6"/>
      <c r="AO131" s="6"/>
      <c r="AP131" s="7"/>
      <c r="AQ131" s="24">
        <v>0</v>
      </c>
      <c r="AR131" s="24">
        <v>34</v>
      </c>
      <c r="AS131" s="24">
        <v>0</v>
      </c>
      <c r="AT131" s="24">
        <v>1</v>
      </c>
    </row>
    <row r="132" spans="1:46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9"/>
      <c r="AP132" s="10"/>
      <c r="AQ132" s="24">
        <v>0</v>
      </c>
      <c r="AR132" s="24">
        <v>37</v>
      </c>
      <c r="AS132" s="24">
        <v>0</v>
      </c>
      <c r="AT132" s="24">
        <v>1</v>
      </c>
    </row>
    <row r="133" spans="1:46" ht="15" thickBot="1" x14ac:dyDescent="0.35">
      <c r="A133" s="64" t="s">
        <v>87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6"/>
    </row>
    <row r="134" spans="1:46" ht="15" thickBot="1" x14ac:dyDescent="0.35">
      <c r="A134" s="23" t="s">
        <v>47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 s="40" t="s">
        <v>77</v>
      </c>
      <c r="AR134" s="41" t="s">
        <v>78</v>
      </c>
      <c r="AS134" s="25" t="s">
        <v>68</v>
      </c>
      <c r="AT134" s="36" t="s">
        <v>69</v>
      </c>
    </row>
    <row r="135" spans="1:46" x14ac:dyDescent="0.3">
      <c r="A135" s="24">
        <v>36</v>
      </c>
      <c r="B135" s="3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4"/>
      <c r="AQ135" s="24">
        <v>18</v>
      </c>
      <c r="AR135" s="24">
        <v>18</v>
      </c>
      <c r="AS135" s="24">
        <v>0.5</v>
      </c>
      <c r="AT135" s="24">
        <v>0.5</v>
      </c>
    </row>
    <row r="136" spans="1:46" x14ac:dyDescent="0.3">
      <c r="A136" s="24">
        <v>34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0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/>
      <c r="AK136" s="6"/>
      <c r="AL136" s="6"/>
      <c r="AM136" s="6"/>
      <c r="AN136" s="6"/>
      <c r="AO136" s="6"/>
      <c r="AP136" s="7"/>
      <c r="AQ136" s="24">
        <v>11</v>
      </c>
      <c r="AR136" s="24">
        <v>23</v>
      </c>
      <c r="AS136" s="24">
        <v>0.323529411765</v>
      </c>
      <c r="AT136" s="24">
        <v>0.67647058823499995</v>
      </c>
    </row>
    <row r="137" spans="1:46" x14ac:dyDescent="0.3">
      <c r="A137" s="24">
        <v>36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/>
      <c r="AM137" s="6"/>
      <c r="AN137" s="6"/>
      <c r="AO137" s="6"/>
      <c r="AP137" s="7"/>
      <c r="AQ137" s="24">
        <v>5</v>
      </c>
      <c r="AR137" s="24">
        <v>31</v>
      </c>
      <c r="AS137" s="24">
        <v>0.138888888889</v>
      </c>
      <c r="AT137" s="24">
        <v>0.86111111111100003</v>
      </c>
    </row>
    <row r="138" spans="1:46" x14ac:dyDescent="0.3">
      <c r="A138" s="24">
        <v>34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1</v>
      </c>
      <c r="M138" s="6" t="b">
        <v>1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/>
      <c r="AK138" s="6"/>
      <c r="AL138" s="6"/>
      <c r="AM138" s="6"/>
      <c r="AN138" s="6"/>
      <c r="AO138" s="6"/>
      <c r="AP138" s="7"/>
      <c r="AQ138" s="24">
        <v>2</v>
      </c>
      <c r="AR138" s="24">
        <v>32</v>
      </c>
      <c r="AS138" s="24">
        <v>5.8823529411800003E-2</v>
      </c>
      <c r="AT138" s="24">
        <v>0.94117647058800002</v>
      </c>
    </row>
    <row r="139" spans="1:46" x14ac:dyDescent="0.3">
      <c r="A139" s="24">
        <v>39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1</v>
      </c>
      <c r="M139" s="6" t="b">
        <v>1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/>
      <c r="AP139" s="7"/>
      <c r="AQ139" s="24">
        <v>2</v>
      </c>
      <c r="AR139" s="24">
        <v>37</v>
      </c>
      <c r="AS139" s="24">
        <v>5.1282051282099998E-2</v>
      </c>
      <c r="AT139" s="24">
        <v>0.94871794871799997</v>
      </c>
    </row>
    <row r="140" spans="1:46" x14ac:dyDescent="0.3">
      <c r="A140" s="24">
        <v>34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1</v>
      </c>
      <c r="J140" s="6" t="b">
        <v>1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/>
      <c r="AK140" s="6"/>
      <c r="AL140" s="6"/>
      <c r="AM140" s="6"/>
      <c r="AN140" s="6"/>
      <c r="AO140" s="6"/>
      <c r="AP140" s="7"/>
      <c r="AQ140" s="24">
        <v>2</v>
      </c>
      <c r="AR140" s="24">
        <v>32</v>
      </c>
      <c r="AS140" s="24">
        <v>5.8823529411800003E-2</v>
      </c>
      <c r="AT140" s="24">
        <v>0.94117647058800002</v>
      </c>
    </row>
    <row r="141" spans="1:46" x14ac:dyDescent="0.3">
      <c r="A141" s="24">
        <v>36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1</v>
      </c>
      <c r="J141" s="6" t="b">
        <v>1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/>
      <c r="AP141" s="7"/>
      <c r="AQ141" s="24">
        <v>2</v>
      </c>
      <c r="AR141" s="24">
        <v>34</v>
      </c>
      <c r="AS141" s="24">
        <v>5.5555555555600003E-2</v>
      </c>
      <c r="AT141" s="24">
        <v>0.944444444444</v>
      </c>
    </row>
    <row r="142" spans="1:46" x14ac:dyDescent="0.3">
      <c r="A142" s="24">
        <v>32</v>
      </c>
      <c r="B142" s="6" t="b">
        <v>0</v>
      </c>
      <c r="C142" s="6" t="b">
        <v>0</v>
      </c>
      <c r="D142" s="6" t="b">
        <v>0</v>
      </c>
      <c r="E142" s="6" t="b">
        <v>1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/>
      <c r="AI142" s="6"/>
      <c r="AJ142" s="6"/>
      <c r="AK142" s="6"/>
      <c r="AL142" s="6"/>
      <c r="AM142" s="6"/>
      <c r="AN142" s="6"/>
      <c r="AO142" s="6"/>
      <c r="AP142" s="7"/>
      <c r="AQ142" s="24">
        <v>1</v>
      </c>
      <c r="AR142" s="24">
        <v>31</v>
      </c>
      <c r="AS142" s="24">
        <v>3.125E-2</v>
      </c>
      <c r="AT142" s="24">
        <v>0.96875</v>
      </c>
    </row>
    <row r="143" spans="1:46" x14ac:dyDescent="0.3">
      <c r="A143" s="24">
        <v>32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/>
      <c r="AI143" s="6"/>
      <c r="AJ143" s="6"/>
      <c r="AK143" s="6"/>
      <c r="AL143" s="6"/>
      <c r="AM143" s="6"/>
      <c r="AN143" s="6"/>
      <c r="AO143" s="6"/>
      <c r="AP143" s="7"/>
      <c r="AQ143" s="24">
        <v>0</v>
      </c>
      <c r="AR143" s="24">
        <v>32</v>
      </c>
      <c r="AS143" s="24">
        <v>0</v>
      </c>
      <c r="AT143" s="24">
        <v>1</v>
      </c>
    </row>
    <row r="144" spans="1:46" x14ac:dyDescent="0.3">
      <c r="A144" s="24">
        <v>35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/>
      <c r="AL144" s="6"/>
      <c r="AM144" s="6"/>
      <c r="AN144" s="6"/>
      <c r="AO144" s="6"/>
      <c r="AP144" s="7"/>
      <c r="AQ144" s="24">
        <v>0</v>
      </c>
      <c r="AR144" s="24">
        <v>35</v>
      </c>
      <c r="AS144" s="24">
        <v>0</v>
      </c>
      <c r="AT144" s="24">
        <v>1</v>
      </c>
    </row>
    <row r="145" spans="1:46" x14ac:dyDescent="0.3">
      <c r="A145" s="24">
        <v>41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 t="b">
        <v>0</v>
      </c>
      <c r="AP145" s="7" t="b">
        <v>0</v>
      </c>
      <c r="AQ145" s="24">
        <v>0</v>
      </c>
      <c r="AR145" s="24">
        <v>41</v>
      </c>
      <c r="AS145" s="24">
        <v>0</v>
      </c>
      <c r="AT145" s="24">
        <v>1</v>
      </c>
    </row>
    <row r="146" spans="1:46" x14ac:dyDescent="0.3">
      <c r="A146" s="24">
        <v>41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 t="b">
        <v>0</v>
      </c>
      <c r="AN146" s="6" t="b">
        <v>0</v>
      </c>
      <c r="AO146" s="6" t="b">
        <v>0</v>
      </c>
      <c r="AP146" s="7" t="b">
        <v>0</v>
      </c>
      <c r="AQ146" s="24">
        <v>0</v>
      </c>
      <c r="AR146" s="24">
        <v>41</v>
      </c>
      <c r="AS146" s="24">
        <v>0</v>
      </c>
      <c r="AT146" s="24">
        <v>1</v>
      </c>
    </row>
    <row r="147" spans="1:46" x14ac:dyDescent="0.3">
      <c r="A147" s="24">
        <v>37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/>
      <c r="AN147" s="6"/>
      <c r="AO147" s="6"/>
      <c r="AP147" s="7"/>
      <c r="AQ147" s="24">
        <v>0</v>
      </c>
      <c r="AR147" s="24">
        <v>37</v>
      </c>
      <c r="AS147" s="24">
        <v>0</v>
      </c>
      <c r="AT147" s="24">
        <v>1</v>
      </c>
    </row>
    <row r="148" spans="1:46" x14ac:dyDescent="0.3">
      <c r="A148" s="24">
        <v>40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7"/>
      <c r="AQ148" s="24">
        <v>0</v>
      </c>
      <c r="AR148" s="24">
        <v>40</v>
      </c>
      <c r="AS148" s="24">
        <v>0</v>
      </c>
      <c r="AT148" s="24">
        <v>1</v>
      </c>
    </row>
    <row r="149" spans="1:46" x14ac:dyDescent="0.3">
      <c r="A149" s="24">
        <v>38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/>
      <c r="AO149" s="6"/>
      <c r="AP149" s="7"/>
      <c r="AQ149" s="24">
        <v>0</v>
      </c>
      <c r="AR149" s="24">
        <v>38</v>
      </c>
      <c r="AS149" s="24">
        <v>0</v>
      </c>
      <c r="AT149" s="24">
        <v>1</v>
      </c>
    </row>
    <row r="150" spans="1:46" x14ac:dyDescent="0.3">
      <c r="A150" s="24">
        <v>36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/>
      <c r="AM150" s="6"/>
      <c r="AN150" s="6"/>
      <c r="AO150" s="6"/>
      <c r="AP150" s="7"/>
      <c r="AQ150" s="24">
        <v>0</v>
      </c>
      <c r="AR150" s="24">
        <v>36</v>
      </c>
      <c r="AS150" s="24">
        <v>0</v>
      </c>
      <c r="AT150" s="24">
        <v>1</v>
      </c>
    </row>
    <row r="151" spans="1:46" x14ac:dyDescent="0.3">
      <c r="A151" s="24">
        <v>33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/>
      <c r="AJ151" s="6"/>
      <c r="AK151" s="6"/>
      <c r="AL151" s="6"/>
      <c r="AM151" s="6"/>
      <c r="AN151" s="6"/>
      <c r="AO151" s="6"/>
      <c r="AP151" s="7"/>
      <c r="AQ151" s="24">
        <v>0</v>
      </c>
      <c r="AR151" s="24">
        <v>33</v>
      </c>
      <c r="AS151" s="24">
        <v>0</v>
      </c>
      <c r="AT151" s="24">
        <v>1</v>
      </c>
    </row>
    <row r="152" spans="1:46" x14ac:dyDescent="0.3">
      <c r="A152" s="24">
        <v>36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/>
      <c r="AM152" s="6"/>
      <c r="AN152" s="6"/>
      <c r="AO152" s="6"/>
      <c r="AP152" s="7"/>
      <c r="AQ152" s="24">
        <v>0</v>
      </c>
      <c r="AR152" s="24">
        <v>36</v>
      </c>
      <c r="AS152" s="24">
        <v>0</v>
      </c>
      <c r="AT152" s="24">
        <v>1</v>
      </c>
    </row>
    <row r="153" spans="1:46" x14ac:dyDescent="0.3">
      <c r="A153" s="24">
        <v>40</v>
      </c>
      <c r="B153" s="6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 t="b">
        <v>0</v>
      </c>
      <c r="AN153" s="6" t="b">
        <v>0</v>
      </c>
      <c r="AO153" s="6" t="b">
        <v>0</v>
      </c>
      <c r="AP153" s="7"/>
      <c r="AQ153" s="24">
        <v>0</v>
      </c>
      <c r="AR153" s="24">
        <v>40</v>
      </c>
      <c r="AS153" s="24">
        <v>0</v>
      </c>
      <c r="AT153" s="24">
        <v>1</v>
      </c>
    </row>
    <row r="154" spans="1:46" x14ac:dyDescent="0.3">
      <c r="A154" s="24">
        <v>32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/>
      <c r="AI154" s="6"/>
      <c r="AJ154" s="6"/>
      <c r="AK154" s="6"/>
      <c r="AL154" s="6"/>
      <c r="AM154" s="6"/>
      <c r="AN154" s="6"/>
      <c r="AO154" s="6"/>
      <c r="AP154" s="7"/>
      <c r="AQ154" s="24">
        <v>0</v>
      </c>
      <c r="AR154" s="24">
        <v>32</v>
      </c>
      <c r="AS154" s="24">
        <v>0</v>
      </c>
      <c r="AT154" s="24">
        <v>1</v>
      </c>
    </row>
    <row r="155" spans="1:46" x14ac:dyDescent="0.3">
      <c r="A155" s="24">
        <v>34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/>
      <c r="AK155" s="6"/>
      <c r="AL155" s="6"/>
      <c r="AM155" s="6"/>
      <c r="AN155" s="6"/>
      <c r="AO155" s="6"/>
      <c r="AP155" s="7"/>
      <c r="AQ155" s="24">
        <v>0</v>
      </c>
      <c r="AR155" s="24">
        <v>34</v>
      </c>
      <c r="AS155" s="24">
        <v>0</v>
      </c>
      <c r="AT155" s="24">
        <v>1</v>
      </c>
    </row>
    <row r="156" spans="1:46" x14ac:dyDescent="0.3">
      <c r="A156" s="24">
        <v>38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/>
      <c r="AO156" s="6"/>
      <c r="AP156" s="7"/>
      <c r="AQ156" s="24">
        <v>0</v>
      </c>
      <c r="AR156" s="24">
        <v>38</v>
      </c>
      <c r="AS156" s="24">
        <v>0</v>
      </c>
      <c r="AT156" s="24">
        <v>1</v>
      </c>
    </row>
    <row r="157" spans="1:46" x14ac:dyDescent="0.3">
      <c r="A157" s="24">
        <v>31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/>
      <c r="AH157" s="6"/>
      <c r="AI157" s="6"/>
      <c r="AJ157" s="6"/>
      <c r="AK157" s="6"/>
      <c r="AL157" s="6"/>
      <c r="AM157" s="6"/>
      <c r="AN157" s="6"/>
      <c r="AO157" s="6"/>
      <c r="AP157" s="7"/>
      <c r="AQ157" s="24">
        <v>0</v>
      </c>
      <c r="AR157" s="24">
        <v>31</v>
      </c>
      <c r="AS157" s="24">
        <v>0</v>
      </c>
      <c r="AT157" s="24">
        <v>1</v>
      </c>
    </row>
    <row r="158" spans="1:46" x14ac:dyDescent="0.3">
      <c r="A158" s="24">
        <v>37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/>
      <c r="AN158" s="6"/>
      <c r="AO158" s="6"/>
      <c r="AP158" s="7"/>
      <c r="AQ158" s="24">
        <v>0</v>
      </c>
      <c r="AR158" s="24">
        <v>37</v>
      </c>
      <c r="AS158" s="24">
        <v>0</v>
      </c>
      <c r="AT158" s="24">
        <v>1</v>
      </c>
    </row>
    <row r="159" spans="1:46" x14ac:dyDescent="0.3">
      <c r="A159" s="24">
        <v>36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/>
      <c r="AM159" s="6"/>
      <c r="AN159" s="6"/>
      <c r="AO159" s="6"/>
      <c r="AP159" s="7"/>
      <c r="AQ159" s="24">
        <v>0</v>
      </c>
      <c r="AR159" s="24">
        <v>36</v>
      </c>
      <c r="AS159" s="24">
        <v>0</v>
      </c>
      <c r="AT159" s="24">
        <v>1</v>
      </c>
    </row>
    <row r="160" spans="1:46" x14ac:dyDescent="0.3">
      <c r="A160" s="24">
        <v>37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/>
      <c r="AN160" s="6"/>
      <c r="AO160" s="6"/>
      <c r="AP160" s="7"/>
      <c r="AQ160" s="24">
        <v>0</v>
      </c>
      <c r="AR160" s="24">
        <v>37</v>
      </c>
      <c r="AS160" s="24">
        <v>0</v>
      </c>
      <c r="AT160" s="24">
        <v>1</v>
      </c>
    </row>
    <row r="161" spans="1:46" x14ac:dyDescent="0.3">
      <c r="A161" s="24">
        <v>35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/>
      <c r="AL161" s="6"/>
      <c r="AM161" s="6"/>
      <c r="AN161" s="6"/>
      <c r="AO161" s="6"/>
      <c r="AP161" s="7"/>
      <c r="AQ161" s="24">
        <v>0</v>
      </c>
      <c r="AR161" s="24">
        <v>35</v>
      </c>
      <c r="AS161" s="24">
        <v>0</v>
      </c>
      <c r="AT161" s="24">
        <v>1</v>
      </c>
    </row>
    <row r="162" spans="1:46" x14ac:dyDescent="0.3">
      <c r="A162" s="24">
        <v>37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/>
      <c r="AN162" s="6"/>
      <c r="AO162" s="6"/>
      <c r="AP162" s="7"/>
      <c r="AQ162" s="24">
        <v>0</v>
      </c>
      <c r="AR162" s="24">
        <v>37</v>
      </c>
      <c r="AS162" s="24">
        <v>0</v>
      </c>
      <c r="AT162" s="24">
        <v>1</v>
      </c>
    </row>
    <row r="163" spans="1:46" x14ac:dyDescent="0.3">
      <c r="A163" s="24">
        <v>37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/>
      <c r="AN163" s="6"/>
      <c r="AO163" s="6"/>
      <c r="AP163" s="7"/>
      <c r="AQ163" s="24">
        <v>0</v>
      </c>
      <c r="AR163" s="24">
        <v>37</v>
      </c>
      <c r="AS163" s="24">
        <v>0</v>
      </c>
      <c r="AT163" s="24">
        <v>1</v>
      </c>
    </row>
    <row r="164" spans="1:46" x14ac:dyDescent="0.3">
      <c r="A164" s="24">
        <v>32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/>
      <c r="AI164" s="6"/>
      <c r="AJ164" s="6"/>
      <c r="AK164" s="6"/>
      <c r="AL164" s="6"/>
      <c r="AM164" s="6"/>
      <c r="AN164" s="6"/>
      <c r="AO164" s="6"/>
      <c r="AP164" s="7"/>
      <c r="AQ164" s="24">
        <v>0</v>
      </c>
      <c r="AR164" s="24">
        <v>32</v>
      </c>
      <c r="AS164" s="24">
        <v>0</v>
      </c>
      <c r="AT164" s="24">
        <v>1</v>
      </c>
    </row>
    <row r="165" spans="1:46" ht="15" thickBot="1" x14ac:dyDescent="0.35">
      <c r="A165" s="17">
        <v>34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/>
      <c r="AK165" s="9"/>
      <c r="AL165" s="9"/>
      <c r="AM165" s="9"/>
      <c r="AN165" s="9"/>
      <c r="AO165" s="9"/>
      <c r="AP165" s="10"/>
      <c r="AQ165" s="24">
        <v>0</v>
      </c>
      <c r="AR165" s="24">
        <v>34</v>
      </c>
      <c r="AS165" s="24">
        <v>0</v>
      </c>
      <c r="AT165" s="24">
        <v>1</v>
      </c>
    </row>
    <row r="170" spans="1:46" x14ac:dyDescent="0.3">
      <c r="A170" s="60" t="s">
        <v>88</v>
      </c>
      <c r="B170" s="60"/>
      <c r="C170" s="60"/>
      <c r="D170" s="60"/>
      <c r="E170" s="60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AVERAGE(AS135,AS102,AS69,AT36,AU3)</f>
        <v>0.5</v>
      </c>
      <c r="C172" s="52">
        <f>_xlfn.STDEV.P(AS135,AS102,AS69,AT36,AU3)</f>
        <v>0</v>
      </c>
      <c r="D172" s="52">
        <f>AVERAGE(AT135,AT102,AT69,AU36,AV3)</f>
        <v>0.5</v>
      </c>
      <c r="E172" s="52">
        <f>_xlfn.STDEV.P(AT135,AT102,AT69,AU36,AV3)</f>
        <v>0</v>
      </c>
    </row>
    <row r="173" spans="1:46" x14ac:dyDescent="0.3">
      <c r="A173" s="50">
        <v>2</v>
      </c>
      <c r="B173" s="52">
        <f t="shared" ref="B173:B201" si="0">AVERAGE(AS136,AS103,AS70,AT37,AU4)</f>
        <v>0.32667268661860005</v>
      </c>
      <c r="C173" s="52">
        <f t="shared" ref="C173:C201" si="1">_xlfn.STDEV.P(AS136,AS103,AS70,AT37,AU4)</f>
        <v>2.32152765380239E-2</v>
      </c>
      <c r="D173" s="52">
        <f t="shared" ref="D173:D201" si="2">AVERAGE(AT136,AT103,AT70,AU37,AV4)</f>
        <v>0.67332731338139995</v>
      </c>
      <c r="E173" s="52">
        <f t="shared" ref="E173:E201" si="3">_xlfn.STDEV.P(AT136,AT103,AT70,AU37,AV4)</f>
        <v>2.3215276538023907E-2</v>
      </c>
    </row>
    <row r="174" spans="1:46" x14ac:dyDescent="0.3">
      <c r="A174" s="50">
        <v>3</v>
      </c>
      <c r="B174" s="52">
        <f t="shared" si="0"/>
        <v>0.21800514800520002</v>
      </c>
      <c r="C174" s="52">
        <f t="shared" si="1"/>
        <v>5.7600789609643613E-2</v>
      </c>
      <c r="D174" s="52">
        <f t="shared" si="2"/>
        <v>0.7819948519947999</v>
      </c>
      <c r="E174" s="52">
        <f t="shared" si="3"/>
        <v>5.7600789609643703E-2</v>
      </c>
    </row>
    <row r="175" spans="1:46" x14ac:dyDescent="0.3">
      <c r="A175" s="50">
        <v>4</v>
      </c>
      <c r="B175" s="52">
        <f t="shared" si="0"/>
        <v>0.1438032809599</v>
      </c>
      <c r="C175" s="52">
        <f t="shared" si="1"/>
        <v>7.9541733358616862E-2</v>
      </c>
      <c r="D175" s="52">
        <f t="shared" si="2"/>
        <v>0.85619671904020012</v>
      </c>
      <c r="E175" s="52">
        <f t="shared" si="3"/>
        <v>7.9541733358667044E-2</v>
      </c>
    </row>
    <row r="176" spans="1:46" x14ac:dyDescent="0.3">
      <c r="A176" s="50">
        <v>5</v>
      </c>
      <c r="B176" s="52">
        <f t="shared" si="0"/>
        <v>0.12364746364735998</v>
      </c>
      <c r="C176" s="52">
        <f t="shared" si="1"/>
        <v>8.3154676110399492E-2</v>
      </c>
      <c r="D176" s="52">
        <f t="shared" si="2"/>
        <v>0.87635253635260002</v>
      </c>
      <c r="E176" s="52">
        <f t="shared" si="3"/>
        <v>8.3154676110366532E-2</v>
      </c>
    </row>
    <row r="177" spans="1:5" x14ac:dyDescent="0.3">
      <c r="A177" s="50">
        <v>6</v>
      </c>
      <c r="B177" s="52">
        <f t="shared" si="0"/>
        <v>8.2369676177679998E-2</v>
      </c>
      <c r="C177" s="52">
        <f t="shared" si="1"/>
        <v>5.5950038620416351E-2</v>
      </c>
      <c r="D177" s="52">
        <f t="shared" si="2"/>
        <v>0.91763032382219989</v>
      </c>
      <c r="E177" s="52">
        <f t="shared" si="3"/>
        <v>5.5950038620320434E-2</v>
      </c>
    </row>
    <row r="178" spans="1:5" x14ac:dyDescent="0.3">
      <c r="A178" s="50">
        <v>7</v>
      </c>
      <c r="B178" s="52">
        <f t="shared" si="0"/>
        <v>6.5161673301180001E-2</v>
      </c>
      <c r="C178" s="52">
        <f t="shared" si="1"/>
        <v>3.7951762246218393E-2</v>
      </c>
      <c r="D178" s="52">
        <f t="shared" si="2"/>
        <v>0.93483832669879996</v>
      </c>
      <c r="E178" s="52">
        <f t="shared" si="3"/>
        <v>3.7951762246269158E-2</v>
      </c>
    </row>
    <row r="179" spans="1:5" x14ac:dyDescent="0.3">
      <c r="A179" s="50">
        <v>8</v>
      </c>
      <c r="B179" s="52">
        <f t="shared" si="0"/>
        <v>3.8880745262339998E-2</v>
      </c>
      <c r="C179" s="52">
        <f t="shared" si="1"/>
        <v>1.3821219865909737E-2</v>
      </c>
      <c r="D179" s="52">
        <f t="shared" si="2"/>
        <v>0.96111925473759996</v>
      </c>
      <c r="E179" s="52">
        <f t="shared" si="3"/>
        <v>1.3821219865859659E-2</v>
      </c>
    </row>
    <row r="180" spans="1:5" x14ac:dyDescent="0.3">
      <c r="A180" s="50">
        <v>9</v>
      </c>
      <c r="B180" s="52">
        <f t="shared" si="0"/>
        <v>5.4054054054000003E-3</v>
      </c>
      <c r="C180" s="52">
        <f t="shared" si="1"/>
        <v>1.0810810810800001E-2</v>
      </c>
      <c r="D180" s="52">
        <f t="shared" si="2"/>
        <v>0.99459459459460009</v>
      </c>
      <c r="E180" s="52">
        <f t="shared" si="3"/>
        <v>1.0810810810799997E-2</v>
      </c>
    </row>
    <row r="181" spans="1:5" x14ac:dyDescent="0.3">
      <c r="A181" s="50">
        <v>10</v>
      </c>
      <c r="B181" s="52">
        <f t="shared" si="0"/>
        <v>0</v>
      </c>
      <c r="C181" s="52">
        <f t="shared" si="1"/>
        <v>0</v>
      </c>
      <c r="D181" s="52">
        <f t="shared" si="2"/>
        <v>1</v>
      </c>
      <c r="E181" s="52">
        <f t="shared" si="3"/>
        <v>0</v>
      </c>
    </row>
    <row r="182" spans="1:5" x14ac:dyDescent="0.3">
      <c r="A182" s="50">
        <v>11</v>
      </c>
      <c r="B182" s="52">
        <f t="shared" si="0"/>
        <v>0</v>
      </c>
      <c r="C182" s="52">
        <f t="shared" si="1"/>
        <v>0</v>
      </c>
      <c r="D182" s="52">
        <f t="shared" si="2"/>
        <v>1</v>
      </c>
      <c r="E182" s="52">
        <f t="shared" si="3"/>
        <v>0</v>
      </c>
    </row>
    <row r="183" spans="1:5" x14ac:dyDescent="0.3">
      <c r="A183" s="50">
        <v>12</v>
      </c>
      <c r="B183" s="52">
        <f t="shared" si="0"/>
        <v>0</v>
      </c>
      <c r="C183" s="52">
        <f t="shared" si="1"/>
        <v>0</v>
      </c>
      <c r="D183" s="52">
        <f t="shared" si="2"/>
        <v>1</v>
      </c>
      <c r="E183" s="52">
        <f t="shared" si="3"/>
        <v>0</v>
      </c>
    </row>
    <row r="184" spans="1:5" x14ac:dyDescent="0.3">
      <c r="A184" s="50">
        <v>13</v>
      </c>
      <c r="B184" s="52">
        <f t="shared" si="0"/>
        <v>0</v>
      </c>
      <c r="C184" s="52">
        <f t="shared" si="1"/>
        <v>0</v>
      </c>
      <c r="D184" s="52">
        <f t="shared" si="2"/>
        <v>1</v>
      </c>
      <c r="E184" s="52">
        <f t="shared" si="3"/>
        <v>0</v>
      </c>
    </row>
    <row r="185" spans="1:5" x14ac:dyDescent="0.3">
      <c r="A185" s="50">
        <v>14</v>
      </c>
      <c r="B185" s="52">
        <f t="shared" si="0"/>
        <v>0</v>
      </c>
      <c r="C185" s="52">
        <f t="shared" si="1"/>
        <v>0</v>
      </c>
      <c r="D185" s="52">
        <f t="shared" si="2"/>
        <v>1</v>
      </c>
      <c r="E185" s="52">
        <f t="shared" si="3"/>
        <v>0</v>
      </c>
    </row>
    <row r="186" spans="1:5" x14ac:dyDescent="0.3">
      <c r="A186" s="50">
        <v>15</v>
      </c>
      <c r="B186" s="52">
        <f t="shared" si="0"/>
        <v>0</v>
      </c>
      <c r="C186" s="52">
        <f t="shared" si="1"/>
        <v>0</v>
      </c>
      <c r="D186" s="52">
        <f t="shared" si="2"/>
        <v>1</v>
      </c>
      <c r="E186" s="52">
        <f t="shared" si="3"/>
        <v>0</v>
      </c>
    </row>
    <row r="187" spans="1:5" x14ac:dyDescent="0.3">
      <c r="A187" s="50">
        <v>16</v>
      </c>
      <c r="B187" s="52">
        <f t="shared" si="0"/>
        <v>0</v>
      </c>
      <c r="C187" s="52">
        <f t="shared" si="1"/>
        <v>0</v>
      </c>
      <c r="D187" s="52">
        <f t="shared" si="2"/>
        <v>1</v>
      </c>
      <c r="E187" s="52">
        <f t="shared" si="3"/>
        <v>0</v>
      </c>
    </row>
    <row r="188" spans="1:5" x14ac:dyDescent="0.3">
      <c r="A188" s="50">
        <v>17</v>
      </c>
      <c r="B188" s="52">
        <f t="shared" si="0"/>
        <v>0</v>
      </c>
      <c r="C188" s="52">
        <f t="shared" si="1"/>
        <v>0</v>
      </c>
      <c r="D188" s="52">
        <f t="shared" si="2"/>
        <v>1</v>
      </c>
      <c r="E188" s="52">
        <f t="shared" si="3"/>
        <v>0</v>
      </c>
    </row>
    <row r="189" spans="1:5" x14ac:dyDescent="0.3">
      <c r="A189" s="50">
        <v>18</v>
      </c>
      <c r="B189" s="52">
        <f t="shared" si="0"/>
        <v>0</v>
      </c>
      <c r="C189" s="52">
        <f t="shared" si="1"/>
        <v>0</v>
      </c>
      <c r="D189" s="52">
        <f t="shared" si="2"/>
        <v>1</v>
      </c>
      <c r="E189" s="52">
        <f t="shared" si="3"/>
        <v>0</v>
      </c>
    </row>
    <row r="190" spans="1:5" x14ac:dyDescent="0.3">
      <c r="A190" s="50">
        <v>19</v>
      </c>
      <c r="B190" s="52">
        <f t="shared" si="0"/>
        <v>0</v>
      </c>
      <c r="C190" s="52">
        <f t="shared" si="1"/>
        <v>0</v>
      </c>
      <c r="D190" s="52">
        <f t="shared" si="2"/>
        <v>1</v>
      </c>
      <c r="E190" s="52">
        <f t="shared" si="3"/>
        <v>0</v>
      </c>
    </row>
    <row r="191" spans="1:5" x14ac:dyDescent="0.3">
      <c r="A191" s="50">
        <v>20</v>
      </c>
      <c r="B191" s="52">
        <f t="shared" si="0"/>
        <v>0</v>
      </c>
      <c r="C191" s="52">
        <f t="shared" si="1"/>
        <v>0</v>
      </c>
      <c r="D191" s="52">
        <f t="shared" si="2"/>
        <v>1</v>
      </c>
      <c r="E191" s="52">
        <f t="shared" si="3"/>
        <v>0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0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0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0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0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</v>
      </c>
      <c r="D201" s="52">
        <f t="shared" si="2"/>
        <v>1</v>
      </c>
      <c r="E201" s="52">
        <f t="shared" si="3"/>
        <v>0</v>
      </c>
    </row>
  </sheetData>
  <mergeCells count="6">
    <mergeCell ref="A170:E170"/>
    <mergeCell ref="A1:AV1"/>
    <mergeCell ref="A133:AT133"/>
    <mergeCell ref="A100:AT100"/>
    <mergeCell ref="A67:AT67"/>
    <mergeCell ref="A34:AU34"/>
  </mergeCells>
  <conditionalFormatting sqref="B36:AQ66">
    <cfRule type="containsText" dxfId="19" priority="52" operator="containsText" text="FALSE">
      <formula>NOT(ISERROR(SEARCH("FALSE",B36)))</formula>
    </cfRule>
    <cfRule type="containsText" dxfId="18" priority="53" operator="containsText" text="TRUE">
      <formula>NOT(ISERROR(SEARCH("TRUE",B36)))</formula>
    </cfRule>
  </conditionalFormatting>
  <conditionalFormatting sqref="B69:AP99">
    <cfRule type="containsText" dxfId="17" priority="50" operator="containsText" text="FALSE">
      <formula>NOT(ISERROR(SEARCH("FALSE",B69)))</formula>
    </cfRule>
    <cfRule type="containsText" dxfId="16" priority="51" operator="containsText" text="TRUE">
      <formula>NOT(ISERROR(SEARCH("TRUE",B69)))</formula>
    </cfRule>
  </conditionalFormatting>
  <conditionalFormatting sqref="B102:AP132">
    <cfRule type="containsText" dxfId="15" priority="48" operator="containsText" text="FALSE">
      <formula>NOT(ISERROR(SEARCH("FALSE",B102)))</formula>
    </cfRule>
    <cfRule type="containsText" dxfId="14" priority="49" operator="containsText" text="TRUE">
      <formula>NOT(ISERROR(SEARCH("TRUE",B102)))</formula>
    </cfRule>
  </conditionalFormatting>
  <conditionalFormatting sqref="B135:AP165">
    <cfRule type="containsText" dxfId="13" priority="46" operator="containsText" text="FALSE">
      <formula>NOT(ISERROR(SEARCH("FALSE",B135)))</formula>
    </cfRule>
    <cfRule type="containsText" dxfId="12" priority="47" operator="containsText" text="TRUE">
      <formula>NOT(ISERROR(SEARCH("TRUE",B135)))</formula>
    </cfRule>
  </conditionalFormatting>
  <conditionalFormatting sqref="B3:AR33">
    <cfRule type="containsText" dxfId="11" priority="44" operator="containsText" text="FALSE">
      <formula>NOT(ISERROR(SEARCH("FALSE",B3)))</formula>
    </cfRule>
    <cfRule type="containsText" dxfId="10" priority="45" operator="containsText" text="TRUE">
      <formula>NOT(ISERROR(SEARCH("TRUE",B3)))</formula>
    </cfRule>
  </conditionalFormatting>
  <conditionalFormatting sqref="A134:A16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2:AT2">
    <cfRule type="containsText" dxfId="9" priority="37" operator="containsText" text="FALSE">
      <formula>NOT(ISERROR(SEARCH("FALSE",AS2)))</formula>
    </cfRule>
    <cfRule type="containsText" dxfId="8" priority="38" operator="containsText" text="TRUE">
      <formula>NOT(ISERROR(SEARCH("TRUE",AS2)))</formula>
    </cfRule>
  </conditionalFormatting>
  <conditionalFormatting sqref="AR35:AS35">
    <cfRule type="containsText" dxfId="7" priority="35" operator="containsText" text="FALSE">
      <formula>NOT(ISERROR(SEARCH("FALSE",AR35)))</formula>
    </cfRule>
    <cfRule type="containsText" dxfId="6" priority="36" operator="containsText" text="TRUE">
      <formula>NOT(ISERROR(SEARCH("TRUE",AR35)))</formula>
    </cfRule>
  </conditionalFormatting>
  <conditionalFormatting sqref="AQ68:AR68">
    <cfRule type="containsText" dxfId="5" priority="33" operator="containsText" text="FALSE">
      <formula>NOT(ISERROR(SEARCH("FALSE",AQ68)))</formula>
    </cfRule>
    <cfRule type="containsText" dxfId="4" priority="34" operator="containsText" text="TRUE">
      <formula>NOT(ISERROR(SEARCH("TRUE",AQ68)))</formula>
    </cfRule>
  </conditionalFormatting>
  <conditionalFormatting sqref="AQ134:AR134">
    <cfRule type="containsText" dxfId="3" priority="31" operator="containsText" text="FALSE">
      <formula>NOT(ISERROR(SEARCH("FALSE",AQ134)))</formula>
    </cfRule>
    <cfRule type="containsText" dxfId="2" priority="32" operator="containsText" text="TRUE">
      <formula>NOT(ISERROR(SEARCH("TRUE",AQ134)))</formula>
    </cfRule>
  </conditionalFormatting>
  <conditionalFormatting sqref="AQ101">
    <cfRule type="containsText" dxfId="1" priority="29" operator="containsText" text="FALSE">
      <formula>NOT(ISERROR(SEARCH("FALSE",AQ101)))</formula>
    </cfRule>
    <cfRule type="containsText" dxfId="0" priority="30" operator="containsText" text="TRUE">
      <formula>NOT(ISERROR(SEARCH("TRUE",AQ101)))</formula>
    </cfRule>
  </conditionalFormatting>
  <conditionalFormatting sqref="AQ69:AQ99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1:AR1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3:AQ13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D3B9-8068-44C7-867C-F4269155B3D8}">
  <dimension ref="A1:L43"/>
  <sheetViews>
    <sheetView topLeftCell="G35" zoomScale="88" zoomScaleNormal="85" workbookViewId="0">
      <selection activeCell="AA40" sqref="AA40"/>
    </sheetView>
  </sheetViews>
  <sheetFormatPr defaultRowHeight="14.4" x14ac:dyDescent="0.3"/>
  <cols>
    <col min="1" max="1" width="10.33203125" customWidth="1"/>
  </cols>
  <sheetData>
    <row r="1" spans="1:12" ht="23.4" customHeight="1" x14ac:dyDescent="0.3">
      <c r="A1" s="78" t="s">
        <v>97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2" ht="15" thickBot="1" x14ac:dyDescent="0.35">
      <c r="A2" s="58"/>
      <c r="B2" s="60" t="s">
        <v>98</v>
      </c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2" ht="34.200000000000003" customHeight="1" x14ac:dyDescent="0.3">
      <c r="A3" s="54" t="s">
        <v>93</v>
      </c>
      <c r="B3" s="51">
        <v>0</v>
      </c>
      <c r="C3" s="51">
        <v>0.1</v>
      </c>
      <c r="D3" s="51">
        <v>0.2</v>
      </c>
      <c r="E3" s="51">
        <v>0.3</v>
      </c>
      <c r="F3" s="51">
        <v>0.4</v>
      </c>
      <c r="G3" s="51">
        <v>0.5</v>
      </c>
      <c r="H3" s="51">
        <v>0.6</v>
      </c>
      <c r="I3" s="51">
        <v>0.7</v>
      </c>
      <c r="J3" s="51">
        <v>0.8</v>
      </c>
      <c r="K3" s="51">
        <v>0.9</v>
      </c>
      <c r="L3" s="51">
        <v>1</v>
      </c>
    </row>
    <row r="4" spans="1:12" x14ac:dyDescent="0.3">
      <c r="A4" s="38">
        <v>1</v>
      </c>
      <c r="B4" s="55">
        <f>'Trial 1'!$B172</f>
        <v>0.5</v>
      </c>
      <c r="C4" s="55">
        <f>'Trial 2'!$B172</f>
        <v>0.5</v>
      </c>
      <c r="D4" s="55">
        <f>'Trial 3'!$B172</f>
        <v>0.5</v>
      </c>
      <c r="E4" s="55">
        <f>'Trial 4'!$B172</f>
        <v>0.5</v>
      </c>
      <c r="F4" s="55">
        <f>'Trial 5'!$B172</f>
        <v>0.5</v>
      </c>
      <c r="G4" s="55">
        <f>'Trial 6'!$B172</f>
        <v>0.5</v>
      </c>
      <c r="H4" s="55">
        <f>'Trial 7'!$B172</f>
        <v>0.5</v>
      </c>
      <c r="I4" s="55">
        <f>'Trial 8'!$B172</f>
        <v>0.5</v>
      </c>
      <c r="J4" s="55">
        <f>'Trial 9'!$B172</f>
        <v>0.5</v>
      </c>
      <c r="K4" s="55">
        <f>'Trial 10'!$B172</f>
        <v>0.5</v>
      </c>
      <c r="L4" s="55">
        <f>'Trial 11'!$B172</f>
        <v>0.5</v>
      </c>
    </row>
    <row r="5" spans="1:12" x14ac:dyDescent="0.3">
      <c r="A5" s="38">
        <v>2</v>
      </c>
      <c r="B5" s="56">
        <f>'Trial 1'!$B173</f>
        <v>0.42426004228329806</v>
      </c>
      <c r="C5" s="56">
        <f>'Trial 2'!$B173</f>
        <v>0.42912027546173892</v>
      </c>
      <c r="D5" s="56">
        <f>'Trial 3'!$B173</f>
        <v>0.43829614225457869</v>
      </c>
      <c r="E5" s="56">
        <f>'Trial 4'!$B173</f>
        <v>0.39684807256235832</v>
      </c>
      <c r="F5" s="56">
        <f>'Trial 5'!$B173</f>
        <v>0.44503603788912915</v>
      </c>
      <c r="G5" s="56">
        <f>'Trial 6'!$B173</f>
        <v>0.40634763419341147</v>
      </c>
      <c r="H5" s="56">
        <f>'Trial 7'!$B173</f>
        <v>0.38359896415079997</v>
      </c>
      <c r="I5" s="56">
        <f>'Trial 8'!$B173</f>
        <v>0.36652906776720001</v>
      </c>
      <c r="J5" s="56">
        <f>'Trial 9'!$B173</f>
        <v>0.36439158615599998</v>
      </c>
      <c r="K5" s="56">
        <f>'Trial 10'!$B173</f>
        <v>0.36796587311279999</v>
      </c>
      <c r="L5" s="56">
        <f>'Trial 11'!$B173</f>
        <v>0.32667268661860005</v>
      </c>
    </row>
    <row r="6" spans="1:12" x14ac:dyDescent="0.3">
      <c r="A6" s="38">
        <v>3</v>
      </c>
      <c r="B6" s="56">
        <f>'Trial 1'!$B174</f>
        <v>0.34948524411804704</v>
      </c>
      <c r="C6" s="56">
        <f>'Trial 2'!$B174</f>
        <v>0.3266544409805</v>
      </c>
      <c r="D6" s="56">
        <f>'Trial 3'!$B174</f>
        <v>0.33021231381084504</v>
      </c>
      <c r="E6" s="56">
        <f>'Trial 4'!$B174</f>
        <v>0.35565476190476192</v>
      </c>
      <c r="F6" s="56">
        <f>'Trial 5'!$B174</f>
        <v>0.38259206121472977</v>
      </c>
      <c r="G6" s="56">
        <f>'Trial 6'!$B174</f>
        <v>0.26977545489740612</v>
      </c>
      <c r="H6" s="56">
        <f>'Trial 7'!$B174</f>
        <v>0.29714092140920007</v>
      </c>
      <c r="I6" s="56">
        <f>'Trial 8'!$B174</f>
        <v>0.27714285714280001</v>
      </c>
      <c r="J6" s="56">
        <f>'Trial 9'!$B174</f>
        <v>0.27886554621839998</v>
      </c>
      <c r="K6" s="56">
        <f>'Trial 10'!$B174</f>
        <v>0.26327503974540001</v>
      </c>
      <c r="L6" s="56">
        <f>'Trial 11'!$B174</f>
        <v>0.21800514800520002</v>
      </c>
    </row>
    <row r="7" spans="1:12" x14ac:dyDescent="0.3">
      <c r="A7" s="38">
        <v>4</v>
      </c>
      <c r="B7" s="56">
        <f>'Trial 1'!$B175</f>
        <v>0.32876447400837644</v>
      </c>
      <c r="C7" s="56">
        <f>'Trial 2'!$B175</f>
        <v>0.26846443307809487</v>
      </c>
      <c r="D7" s="56">
        <f>'Trial 3'!$B175</f>
        <v>0.28943497682787767</v>
      </c>
      <c r="E7" s="56">
        <f>'Trial 4'!$B175</f>
        <v>0.2938079464395254</v>
      </c>
      <c r="F7" s="56">
        <f>'Trial 5'!$B175</f>
        <v>0.30343323343323342</v>
      </c>
      <c r="G7" s="56">
        <f>'Trial 6'!$B175</f>
        <v>0.21399930005193163</v>
      </c>
      <c r="H7" s="56">
        <f>'Trial 7'!$B175</f>
        <v>0.24806803019760001</v>
      </c>
      <c r="I7" s="56">
        <f>'Trial 8'!$B175</f>
        <v>0.20769841269820005</v>
      </c>
      <c r="J7" s="56">
        <f>'Trial 9'!$B175</f>
        <v>0.21699176443701998</v>
      </c>
      <c r="K7" s="56">
        <f>'Trial 10'!$B175</f>
        <v>0.22793805359960001</v>
      </c>
      <c r="L7" s="56">
        <f>'Trial 11'!$B175</f>
        <v>0.1438032809599</v>
      </c>
    </row>
    <row r="8" spans="1:12" x14ac:dyDescent="0.3">
      <c r="A8" s="38">
        <v>5</v>
      </c>
      <c r="B8" s="56">
        <f>'Trial 1'!$B176</f>
        <v>0.28044394044394044</v>
      </c>
      <c r="C8" s="56">
        <f>'Trial 2'!$B176</f>
        <v>0.21015051637002857</v>
      </c>
      <c r="D8" s="56">
        <f>'Trial 3'!$B176</f>
        <v>0.22932372505543239</v>
      </c>
      <c r="E8" s="56">
        <f>'Trial 4'!$B176</f>
        <v>0.22136724960254375</v>
      </c>
      <c r="F8" s="56">
        <f>'Trial 5'!$B176</f>
        <v>0.28045462493442913</v>
      </c>
      <c r="G8" s="56">
        <f>'Trial 6'!$B176</f>
        <v>0.14454357236965931</v>
      </c>
      <c r="H8" s="56">
        <f>'Trial 7'!$B176</f>
        <v>0.20723370927320001</v>
      </c>
      <c r="I8" s="56">
        <f>'Trial 8'!$B176</f>
        <v>0.1557162919808</v>
      </c>
      <c r="J8" s="56">
        <f>'Trial 9'!$B176</f>
        <v>0.12772148731913999</v>
      </c>
      <c r="K8" s="56">
        <f>'Trial 10'!$B176</f>
        <v>0.18607216842500002</v>
      </c>
      <c r="L8" s="56">
        <f>'Trial 11'!$B176</f>
        <v>0.12364746364735998</v>
      </c>
    </row>
    <row r="9" spans="1:12" x14ac:dyDescent="0.3">
      <c r="A9" s="38">
        <v>6</v>
      </c>
      <c r="B9" s="56">
        <f>'Trial 1'!$B177</f>
        <v>0.27611363728088467</v>
      </c>
      <c r="C9" s="56">
        <f>'Trial 2'!$B177</f>
        <v>0.18105314616942522</v>
      </c>
      <c r="D9" s="56">
        <f>'Trial 3'!$B177</f>
        <v>0.19037964619359965</v>
      </c>
      <c r="E9" s="56">
        <f>'Trial 4'!$B177</f>
        <v>0.15352428776388602</v>
      </c>
      <c r="F9" s="56">
        <f>'Trial 5'!$B177</f>
        <v>0.25021007528709716</v>
      </c>
      <c r="G9" s="56">
        <f>'Trial 6'!$B177</f>
        <v>0.11604078068474352</v>
      </c>
      <c r="H9" s="56">
        <f>'Trial 7'!$B177</f>
        <v>0.14781183728548003</v>
      </c>
      <c r="I9" s="56">
        <f>'Trial 8'!$B177</f>
        <v>0.14890998996262</v>
      </c>
      <c r="J9" s="56">
        <f>'Trial 9'!$B177</f>
        <v>8.291145752944E-2</v>
      </c>
      <c r="K9" s="56">
        <f>'Trial 10'!$B177</f>
        <v>0.13559636757931998</v>
      </c>
      <c r="L9" s="56">
        <f>'Trial 11'!$B177</f>
        <v>8.2369676177679998E-2</v>
      </c>
    </row>
    <row r="10" spans="1:12" x14ac:dyDescent="0.3">
      <c r="A10" s="38">
        <v>7</v>
      </c>
      <c r="B10" s="56">
        <f>'Trial 1'!$B178</f>
        <v>0.2325358851674641</v>
      </c>
      <c r="C10" s="56">
        <f>'Trial 2'!$B178</f>
        <v>0.17254829876781094</v>
      </c>
      <c r="D10" s="56">
        <f>'Trial 3'!$B178</f>
        <v>0.18985640380989219</v>
      </c>
      <c r="E10" s="56">
        <f>'Trial 4'!$B178</f>
        <v>0.12602953356181476</v>
      </c>
      <c r="F10" s="56">
        <f>'Trial 5'!$B178</f>
        <v>0.24582706766917295</v>
      </c>
      <c r="G10" s="56">
        <f>'Trial 6'!$B178</f>
        <v>8.8821898821898809E-2</v>
      </c>
      <c r="H10" s="56">
        <f>'Trial 7'!$B178</f>
        <v>8.5698785915380007E-2</v>
      </c>
      <c r="I10" s="56">
        <f>'Trial 8'!$B178</f>
        <v>0.11350009639482002</v>
      </c>
      <c r="J10" s="56">
        <f>'Trial 9'!$B178</f>
        <v>4.8166607249779995E-2</v>
      </c>
      <c r="K10" s="56">
        <f>'Trial 10'!$B178</f>
        <v>9.8028673835219987E-2</v>
      </c>
      <c r="L10" s="56">
        <f>'Trial 11'!$B178</f>
        <v>6.5161673301180001E-2</v>
      </c>
    </row>
    <row r="11" spans="1:12" x14ac:dyDescent="0.3">
      <c r="A11" s="38">
        <v>8</v>
      </c>
      <c r="B11" s="56">
        <f>'Trial 1'!$B179</f>
        <v>0.22102141634756495</v>
      </c>
      <c r="C11" s="56">
        <f>'Trial 2'!$B179</f>
        <v>0.18524983788141683</v>
      </c>
      <c r="D11" s="56">
        <f>'Trial 3'!$B179</f>
        <v>0.1529860219654828</v>
      </c>
      <c r="E11" s="56">
        <f>'Trial 4'!$B179</f>
        <v>0.12194603285745775</v>
      </c>
      <c r="F11" s="56">
        <f>'Trial 5'!$B179</f>
        <v>0.21338915470494416</v>
      </c>
      <c r="G11" s="56">
        <f>'Trial 6'!$B179</f>
        <v>7.5629447951429368E-2</v>
      </c>
      <c r="H11" s="56">
        <f>'Trial 7'!$B179</f>
        <v>5.34923587555E-2</v>
      </c>
      <c r="I11" s="56">
        <f>'Trial 8'!$B179</f>
        <v>0.10547025353526</v>
      </c>
      <c r="J11" s="56">
        <f>'Trial 9'!$B179</f>
        <v>2.252510760402E-2</v>
      </c>
      <c r="K11" s="56">
        <f>'Trial 10'!$B179</f>
        <v>6.1424253200559997E-2</v>
      </c>
      <c r="L11" s="56">
        <f>'Trial 11'!$B179</f>
        <v>3.8880745262339998E-2</v>
      </c>
    </row>
    <row r="12" spans="1:12" x14ac:dyDescent="0.3">
      <c r="A12" s="38">
        <v>9</v>
      </c>
      <c r="B12" s="56">
        <f>'Trial 1'!$B180</f>
        <v>0.16778886900838122</v>
      </c>
      <c r="C12" s="56">
        <f>'Trial 2'!$B180</f>
        <v>0.21454714913875436</v>
      </c>
      <c r="D12" s="56">
        <f>'Trial 3'!$B180</f>
        <v>0.12842087915900496</v>
      </c>
      <c r="E12" s="56">
        <f>'Trial 4'!$B180</f>
        <v>0.10327147525676936</v>
      </c>
      <c r="F12" s="56">
        <f>'Trial 5'!$B180</f>
        <v>0.20579509742300442</v>
      </c>
      <c r="G12" s="56">
        <f>'Trial 6'!$B180</f>
        <v>7.248313090418354E-2</v>
      </c>
      <c r="H12" s="56">
        <f>'Trial 7'!$B180</f>
        <v>7.241527241522E-2</v>
      </c>
      <c r="I12" s="56">
        <f>'Trial 8'!$B180</f>
        <v>9.3388637506240005E-2</v>
      </c>
      <c r="J12" s="56">
        <f>'Trial 9'!$B180</f>
        <v>1.1145510835920001E-2</v>
      </c>
      <c r="K12" s="56">
        <f>'Trial 10'!$B180</f>
        <v>3.0714285714279997E-2</v>
      </c>
      <c r="L12" s="56">
        <f>'Trial 11'!$B180</f>
        <v>5.4054054054000003E-3</v>
      </c>
    </row>
    <row r="13" spans="1:12" x14ac:dyDescent="0.3">
      <c r="A13" s="38">
        <v>10</v>
      </c>
      <c r="B13" s="56">
        <f>'Trial 1'!$B181</f>
        <v>0.18706723411473089</v>
      </c>
      <c r="C13" s="56">
        <f>'Trial 2'!$B181</f>
        <v>0.15934959349593497</v>
      </c>
      <c r="D13" s="56">
        <f>'Trial 3'!$B181</f>
        <v>0.11419913181032264</v>
      </c>
      <c r="E13" s="56">
        <f>'Trial 4'!$B181</f>
        <v>0.10036787370725664</v>
      </c>
      <c r="F13" s="56">
        <f>'Trial 5'!$B181</f>
        <v>0.23490019431195902</v>
      </c>
      <c r="G13" s="56">
        <f>'Trial 6'!$B181</f>
        <v>5.2863247863247864E-2</v>
      </c>
      <c r="H13" s="56">
        <f>'Trial 7'!$B181</f>
        <v>6.3035763035720005E-2</v>
      </c>
      <c r="I13" s="56">
        <f>'Trial 8'!$B181</f>
        <v>0.10347107833170002</v>
      </c>
      <c r="J13" s="56">
        <f>'Trial 9'!$B181</f>
        <v>5.5555555555600001E-3</v>
      </c>
      <c r="K13" s="56">
        <f>'Trial 10'!$B181</f>
        <v>3.6017316017279997E-2</v>
      </c>
      <c r="L13" s="56">
        <f>'Trial 11'!$B181</f>
        <v>0</v>
      </c>
    </row>
    <row r="14" spans="1:12" x14ac:dyDescent="0.3">
      <c r="A14" s="38">
        <v>11</v>
      </c>
      <c r="B14" s="56">
        <f>'Trial 1'!$B182</f>
        <v>0.15531719873183286</v>
      </c>
      <c r="C14" s="56">
        <f>'Trial 2'!$B182</f>
        <v>0.14945491062307492</v>
      </c>
      <c r="D14" s="56">
        <f>'Trial 3'!$B182</f>
        <v>9.7074171015120947E-2</v>
      </c>
      <c r="E14" s="56">
        <f>'Trial 4'!$B182</f>
        <v>0.10857110369305492</v>
      </c>
      <c r="F14" s="56">
        <f>'Trial 5'!$B182</f>
        <v>0.24591640085061134</v>
      </c>
      <c r="G14" s="56">
        <f>'Trial 6'!$B182</f>
        <v>4.8012820512820506E-2</v>
      </c>
      <c r="H14" s="56">
        <f>'Trial 7'!$B182</f>
        <v>6.2895596835200004E-2</v>
      </c>
      <c r="I14" s="56">
        <f>'Trial 8'!$B182</f>
        <v>0.10447525447520001</v>
      </c>
      <c r="J14" s="56">
        <f>'Trial 9'!$B182</f>
        <v>4.8780487804800004E-3</v>
      </c>
      <c r="K14" s="56">
        <f>'Trial 10'!$B182</f>
        <v>3.2645173453980006E-2</v>
      </c>
      <c r="L14" s="56">
        <f>'Trial 11'!$B182</f>
        <v>0</v>
      </c>
    </row>
    <row r="15" spans="1:12" x14ac:dyDescent="0.3">
      <c r="A15" s="38">
        <v>12</v>
      </c>
      <c r="B15" s="56">
        <f>'Trial 1'!$B183</f>
        <v>0.15907335907335907</v>
      </c>
      <c r="C15" s="56">
        <f>'Trial 2'!$B183</f>
        <v>0.12439024390243902</v>
      </c>
      <c r="D15" s="56">
        <f>'Trial 3'!$B183</f>
        <v>7.6342206868522652E-2</v>
      </c>
      <c r="E15" s="56">
        <f>'Trial 4'!$B183</f>
        <v>6.8747381650607453E-2</v>
      </c>
      <c r="F15" s="56">
        <f>'Trial 5'!$B183</f>
        <v>0.24730378259790026</v>
      </c>
      <c r="G15" s="56">
        <f>'Trial 6'!$B183</f>
        <v>5.4869281045751638E-2</v>
      </c>
      <c r="H15" s="56">
        <f>'Trial 7'!$B183</f>
        <v>7.5255438365180005E-2</v>
      </c>
      <c r="I15" s="56">
        <f>'Trial 8'!$B183</f>
        <v>7.6945180826780007E-2</v>
      </c>
      <c r="J15" s="56">
        <f>'Trial 9'!$B183</f>
        <v>5.5555555555600001E-3</v>
      </c>
      <c r="K15" s="56">
        <f>'Trial 10'!$B183</f>
        <v>1.126984126984E-2</v>
      </c>
      <c r="L15" s="56">
        <f>'Trial 11'!$B183</f>
        <v>0</v>
      </c>
    </row>
    <row r="16" spans="1:12" x14ac:dyDescent="0.3">
      <c r="A16" s="38">
        <v>13</v>
      </c>
      <c r="B16" s="56">
        <f>'Trial 1'!$B184</f>
        <v>0.14044101223609837</v>
      </c>
      <c r="C16" s="56">
        <f>'Trial 2'!$B184</f>
        <v>0.10668563300142249</v>
      </c>
      <c r="D16" s="56">
        <f>'Trial 3'!$B184</f>
        <v>8.1824765942413002E-2</v>
      </c>
      <c r="E16" s="56">
        <f>'Trial 4'!$B184</f>
        <v>6.8939393939393939E-2</v>
      </c>
      <c r="F16" s="56">
        <f>'Trial 5'!$B184</f>
        <v>0.2373881673881674</v>
      </c>
      <c r="G16" s="56">
        <f>'Trial 6'!$B184</f>
        <v>5.675213675213675E-2</v>
      </c>
      <c r="H16" s="56">
        <f>'Trial 7'!$B184</f>
        <v>5.6368563685620002E-2</v>
      </c>
      <c r="I16" s="56">
        <f>'Trial 8'!$B184</f>
        <v>7.187151283278001E-2</v>
      </c>
      <c r="J16" s="56">
        <f>'Trial 9'!$B184</f>
        <v>5.5555555555600001E-3</v>
      </c>
      <c r="K16" s="56">
        <f>'Trial 10'!$B184</f>
        <v>5.4054054054000003E-3</v>
      </c>
      <c r="L16" s="56">
        <f>'Trial 11'!$B184</f>
        <v>0</v>
      </c>
    </row>
    <row r="17" spans="1:12" x14ac:dyDescent="0.3">
      <c r="A17" s="38">
        <v>14</v>
      </c>
      <c r="B17" s="56">
        <f>'Trial 1'!$B185</f>
        <v>0.14946688849127873</v>
      </c>
      <c r="C17" s="56">
        <f>'Trial 2'!$B185</f>
        <v>8.4985190248348136E-2</v>
      </c>
      <c r="D17" s="56">
        <f>'Trial 3'!$B185</f>
        <v>6.2027027027027025E-2</v>
      </c>
      <c r="E17" s="56">
        <f>'Trial 4'!$B185</f>
        <v>5.222672064777327E-2</v>
      </c>
      <c r="F17" s="56">
        <f>'Trial 5'!$B185</f>
        <v>0.23856442994609886</v>
      </c>
      <c r="G17" s="56">
        <f>'Trial 6'!$B185</f>
        <v>4.5358187134502924E-2</v>
      </c>
      <c r="H17" s="56">
        <f>'Trial 7'!$B185</f>
        <v>6.1160565260940006E-2</v>
      </c>
      <c r="I17" s="56">
        <f>'Trial 8'!$B185</f>
        <v>6.4478764478819992E-2</v>
      </c>
      <c r="J17" s="56">
        <f>'Trial 9'!$B185</f>
        <v>5.8823529411800007E-3</v>
      </c>
      <c r="K17" s="56">
        <f>'Trial 10'!$B185</f>
        <v>6.0606060606000003E-3</v>
      </c>
      <c r="L17" s="56">
        <f>'Trial 11'!$B185</f>
        <v>0</v>
      </c>
    </row>
    <row r="18" spans="1:12" x14ac:dyDescent="0.3">
      <c r="A18" s="38">
        <v>15</v>
      </c>
      <c r="B18" s="56">
        <f>'Trial 1'!$B186</f>
        <v>0.13128268128268128</v>
      </c>
      <c r="C18" s="56">
        <f>'Trial 2'!$B186</f>
        <v>0.11833976833976834</v>
      </c>
      <c r="D18" s="56">
        <f>'Trial 3'!$B186</f>
        <v>8.2179487179487171E-2</v>
      </c>
      <c r="E18" s="56">
        <f>'Trial 4'!$B186</f>
        <v>4.6431046431046431E-2</v>
      </c>
      <c r="F18" s="56">
        <f>'Trial 5'!$B186</f>
        <v>0.22569956359430043</v>
      </c>
      <c r="G18" s="56">
        <f>'Trial 6'!$B186</f>
        <v>4.0972222222222222E-2</v>
      </c>
      <c r="H18" s="56">
        <f>'Trial 7'!$B186</f>
        <v>6.6432861119839995E-2</v>
      </c>
      <c r="I18" s="56">
        <f>'Trial 8'!$B186</f>
        <v>3.3012820512800002E-2</v>
      </c>
      <c r="J18" s="56">
        <f>'Trial 9'!$B186</f>
        <v>5.4054054054000003E-3</v>
      </c>
      <c r="K18" s="56">
        <f>'Trial 10'!$B186</f>
        <v>5.2631578947400001E-3</v>
      </c>
      <c r="L18" s="56">
        <f>'Trial 11'!$B186</f>
        <v>0</v>
      </c>
    </row>
    <row r="19" spans="1:12" x14ac:dyDescent="0.3">
      <c r="A19" s="38">
        <v>16</v>
      </c>
      <c r="B19" s="56">
        <f>'Trial 1'!$B187</f>
        <v>0.15451122520889962</v>
      </c>
      <c r="C19" s="56">
        <f>'Trial 2'!$B187</f>
        <v>0.11532677848467321</v>
      </c>
      <c r="D19" s="56">
        <f>'Trial 3'!$B187</f>
        <v>8.2511923688394287E-2</v>
      </c>
      <c r="E19" s="56">
        <f>'Trial 4'!$B187</f>
        <v>2.1052631578947368E-2</v>
      </c>
      <c r="F19" s="56">
        <f>'Trial 5'!$B187</f>
        <v>0.20586443586443587</v>
      </c>
      <c r="G19" s="56">
        <f>'Trial 6'!$B187</f>
        <v>1.7142857142857144E-2</v>
      </c>
      <c r="H19" s="56">
        <f>'Trial 7'!$B187</f>
        <v>6.0522875817100009E-2</v>
      </c>
      <c r="I19" s="56">
        <f>'Trial 8'!$B187</f>
        <v>2.5256410256419996E-2</v>
      </c>
      <c r="J19" s="56">
        <f>'Trial 9'!$B187</f>
        <v>5.7142857142800001E-3</v>
      </c>
      <c r="K19" s="56">
        <f>'Trial 10'!$B187</f>
        <v>5.2631578947400001E-3</v>
      </c>
      <c r="L19" s="56">
        <f>'Trial 11'!$B187</f>
        <v>0</v>
      </c>
    </row>
    <row r="20" spans="1:12" x14ac:dyDescent="0.3">
      <c r="A20" s="38">
        <v>17</v>
      </c>
      <c r="B20" s="56">
        <f>'Trial 1'!$B188</f>
        <v>0.15436713309053735</v>
      </c>
      <c r="C20" s="56">
        <f>'Trial 2'!$B188</f>
        <v>0.11031894934333959</v>
      </c>
      <c r="D20" s="56">
        <f>'Trial 3'!$B188</f>
        <v>8.4545815941164768E-2</v>
      </c>
      <c r="E20" s="56">
        <f>'Trial 4'!$B188</f>
        <v>1.0526315789473684E-2</v>
      </c>
      <c r="F20" s="56">
        <f>'Trial 5'!$B188</f>
        <v>0.19106858054226478</v>
      </c>
      <c r="G20" s="56">
        <f>'Trial 6'!$B188</f>
        <v>0.01</v>
      </c>
      <c r="H20" s="56">
        <f>'Trial 7'!$B188</f>
        <v>6.0651321177700002E-2</v>
      </c>
      <c r="I20" s="56">
        <f>'Trial 8'!$B188</f>
        <v>2.6742532005699999E-2</v>
      </c>
      <c r="J20" s="56">
        <f>'Trial 9'!$B188</f>
        <v>5.7142857142800001E-3</v>
      </c>
      <c r="K20" s="56">
        <f>'Trial 10'!$B188</f>
        <v>0</v>
      </c>
      <c r="L20" s="56">
        <f>'Trial 11'!$B188</f>
        <v>0</v>
      </c>
    </row>
    <row r="21" spans="1:12" x14ac:dyDescent="0.3">
      <c r="A21" s="38">
        <v>18</v>
      </c>
      <c r="B21" s="56">
        <f>'Trial 1'!$B189</f>
        <v>0.13867290367290366</v>
      </c>
      <c r="C21" s="56">
        <f>'Trial 2'!$B189</f>
        <v>0.1159502262443439</v>
      </c>
      <c r="D21" s="56">
        <f>'Trial 3'!$B189</f>
        <v>6.0818713450292397E-2</v>
      </c>
      <c r="E21" s="56">
        <f>'Trial 4'!$B189</f>
        <v>0</v>
      </c>
      <c r="F21" s="56">
        <f>'Trial 5'!$B189</f>
        <v>0.2</v>
      </c>
      <c r="G21" s="56">
        <f>'Trial 6'!$B189</f>
        <v>5.1282051282051282E-3</v>
      </c>
      <c r="H21" s="56">
        <f>'Trial 7'!$B189</f>
        <v>5.0709800709820008E-2</v>
      </c>
      <c r="I21" s="56">
        <f>'Trial 8'!$B189</f>
        <v>2.5024437927679999E-2</v>
      </c>
      <c r="J21" s="56">
        <f>'Trial 9'!$B189</f>
        <v>0</v>
      </c>
      <c r="K21" s="56">
        <f>'Trial 10'!$B189</f>
        <v>0</v>
      </c>
      <c r="L21" s="56">
        <f>'Trial 11'!$B189</f>
        <v>0</v>
      </c>
    </row>
    <row r="22" spans="1:12" x14ac:dyDescent="0.3">
      <c r="A22" s="38">
        <v>19</v>
      </c>
      <c r="B22" s="56">
        <f>'Trial 1'!$B190</f>
        <v>0.15480283285161334</v>
      </c>
      <c r="C22" s="56">
        <f>'Trial 2'!$B190</f>
        <v>8.6315789473684207E-2</v>
      </c>
      <c r="D22" s="56">
        <f>'Trial 3'!$B190</f>
        <v>6.3431013431013428E-2</v>
      </c>
      <c r="E22" s="56">
        <f>'Trial 4'!$B190</f>
        <v>0</v>
      </c>
      <c r="F22" s="56">
        <f>'Trial 5'!$B190</f>
        <v>0.19487908961593173</v>
      </c>
      <c r="G22" s="56">
        <f>'Trial 6'!$B190</f>
        <v>0</v>
      </c>
      <c r="H22" s="56">
        <f>'Trial 7'!$B190</f>
        <v>3.7510442773619999E-2</v>
      </c>
      <c r="I22" s="56">
        <f>'Trial 8'!$B190</f>
        <v>1.7399267399280001E-2</v>
      </c>
      <c r="J22" s="56">
        <f>'Trial 9'!$B190</f>
        <v>0</v>
      </c>
      <c r="K22" s="56">
        <f>'Trial 10'!$B190</f>
        <v>0</v>
      </c>
      <c r="L22" s="56">
        <f>'Trial 11'!$B190</f>
        <v>0</v>
      </c>
    </row>
    <row r="23" spans="1:12" x14ac:dyDescent="0.3">
      <c r="A23" s="38">
        <v>20</v>
      </c>
      <c r="B23" s="56">
        <f>'Trial 1'!$B191</f>
        <v>0.14324114054537676</v>
      </c>
      <c r="C23" s="56">
        <f>'Trial 2'!$B191</f>
        <v>8.4787644787644792E-2</v>
      </c>
      <c r="D23" s="56">
        <f>'Trial 3'!$B191</f>
        <v>6.3191763191763201E-2</v>
      </c>
      <c r="E23" s="56">
        <f>'Trial 4'!$B191</f>
        <v>0</v>
      </c>
      <c r="F23" s="56">
        <f>'Trial 5'!$B191</f>
        <v>0.18974358974358974</v>
      </c>
      <c r="G23" s="56">
        <f>'Trial 6'!$B191</f>
        <v>0</v>
      </c>
      <c r="H23" s="56">
        <f>'Trial 7'!$B191</f>
        <v>2.2466216216220001E-2</v>
      </c>
      <c r="I23" s="56">
        <f>'Trial 8'!$B191</f>
        <v>1.081081081082E-2</v>
      </c>
      <c r="J23" s="56">
        <f>'Trial 9'!$B191</f>
        <v>0</v>
      </c>
      <c r="K23" s="56">
        <f>'Trial 10'!$B191</f>
        <v>0</v>
      </c>
      <c r="L23" s="56">
        <f>'Trial 11'!$B191</f>
        <v>0</v>
      </c>
    </row>
    <row r="24" spans="1:12" x14ac:dyDescent="0.3">
      <c r="A24" s="38">
        <v>21</v>
      </c>
      <c r="B24" s="56">
        <f>'Trial 1'!$B192</f>
        <v>0.1534959349593496</v>
      </c>
      <c r="C24" s="56">
        <f>'Trial 2'!$B192</f>
        <v>6.1199182375652972E-2</v>
      </c>
      <c r="D24" s="56">
        <f>'Trial 3'!$B192</f>
        <v>5.353383458646617E-2</v>
      </c>
      <c r="E24" s="56">
        <f>'Trial 4'!$B192</f>
        <v>0</v>
      </c>
      <c r="F24" s="56">
        <f>'Trial 5'!$B192</f>
        <v>0.23030303030303031</v>
      </c>
      <c r="G24" s="56">
        <f>'Trial 6'!$B192</f>
        <v>0</v>
      </c>
      <c r="H24" s="56">
        <f>'Trial 7'!$B192</f>
        <v>1.111111111112E-2</v>
      </c>
      <c r="I24" s="56">
        <f>'Trial 8'!$B192</f>
        <v>0</v>
      </c>
      <c r="J24" s="56">
        <f>'Trial 9'!$B192</f>
        <v>0</v>
      </c>
      <c r="K24" s="56">
        <f>'Trial 10'!$B192</f>
        <v>0</v>
      </c>
      <c r="L24" s="56">
        <f>'Trial 11'!$B192</f>
        <v>0</v>
      </c>
    </row>
    <row r="25" spans="1:12" x14ac:dyDescent="0.3">
      <c r="A25" s="38">
        <v>22</v>
      </c>
      <c r="B25" s="56">
        <f>'Trial 1'!$B193</f>
        <v>0.15076576576576578</v>
      </c>
      <c r="C25" s="56">
        <f>'Trial 2'!$B193</f>
        <v>6.7106130520764667E-2</v>
      </c>
      <c r="D25" s="56">
        <f>'Trial 3'!$B193</f>
        <v>2.1621621621621623E-2</v>
      </c>
      <c r="E25" s="56">
        <f>'Trial 4'!$B193</f>
        <v>0</v>
      </c>
      <c r="F25" s="56">
        <f>'Trial 5'!$B193</f>
        <v>0.22941176470588234</v>
      </c>
      <c r="G25" s="56">
        <f>'Trial 6'!$B193</f>
        <v>0</v>
      </c>
      <c r="H25" s="56">
        <f>'Trial 7'!$B193</f>
        <v>6.4516129032199995E-3</v>
      </c>
      <c r="I25" s="56">
        <f>'Trial 8'!$B193</f>
        <v>0</v>
      </c>
      <c r="J25" s="56">
        <f>'Trial 9'!$B193</f>
        <v>0</v>
      </c>
      <c r="K25" s="56">
        <f>'Trial 10'!$B193</f>
        <v>0</v>
      </c>
      <c r="L25" s="56">
        <f>'Trial 11'!$B193</f>
        <v>0</v>
      </c>
    </row>
    <row r="26" spans="1:12" x14ac:dyDescent="0.3">
      <c r="A26" s="38">
        <v>23</v>
      </c>
      <c r="B26" s="56">
        <f>'Trial 1'!$B194</f>
        <v>0.13856053856053857</v>
      </c>
      <c r="C26" s="56">
        <f>'Trial 2'!$B194</f>
        <v>7.0544090056285175E-2</v>
      </c>
      <c r="D26" s="56">
        <f>'Trial 3'!$B194</f>
        <v>2.2857142857142857E-2</v>
      </c>
      <c r="E26" s="56">
        <f>'Trial 4'!$B194</f>
        <v>0</v>
      </c>
      <c r="F26" s="56">
        <f>'Trial 5'!$B194</f>
        <v>0.23529411764705882</v>
      </c>
      <c r="G26" s="56">
        <f>'Trial 6'!$B194</f>
        <v>0</v>
      </c>
      <c r="H26" s="56">
        <f>'Trial 7'!$B194</f>
        <v>5.5555555555600001E-3</v>
      </c>
      <c r="I26" s="56">
        <f>'Trial 8'!$B194</f>
        <v>0</v>
      </c>
      <c r="J26" s="56">
        <f>'Trial 9'!$B194</f>
        <v>0</v>
      </c>
      <c r="K26" s="56">
        <f>'Trial 10'!$B194</f>
        <v>0</v>
      </c>
      <c r="L26" s="56">
        <f>'Trial 11'!$B194</f>
        <v>0</v>
      </c>
    </row>
    <row r="27" spans="1:12" x14ac:dyDescent="0.3">
      <c r="A27" s="38">
        <v>24</v>
      </c>
      <c r="B27" s="56">
        <f>'Trial 1'!$B195</f>
        <v>0.12214285714285715</v>
      </c>
      <c r="C27" s="56">
        <f>'Trial 2'!$B195</f>
        <v>9.0476190476190474E-2</v>
      </c>
      <c r="D27" s="56">
        <f>'Trial 3'!$B195</f>
        <v>2.7906976744186046E-2</v>
      </c>
      <c r="E27" s="56">
        <f>'Trial 4'!$B195</f>
        <v>0</v>
      </c>
      <c r="F27" s="56">
        <f>'Trial 5'!$B195</f>
        <v>0.20499999999999999</v>
      </c>
      <c r="G27" s="56">
        <f>'Trial 6'!$B195</f>
        <v>0</v>
      </c>
      <c r="H27" s="56">
        <f>'Trial 7'!$B195</f>
        <v>6.6666666666599997E-3</v>
      </c>
      <c r="I27" s="56">
        <f>'Trial 8'!$B195</f>
        <v>0</v>
      </c>
      <c r="J27" s="56">
        <f>'Trial 9'!$B195</f>
        <v>0</v>
      </c>
      <c r="K27" s="56">
        <f>'Trial 10'!$B195</f>
        <v>0</v>
      </c>
      <c r="L27" s="56">
        <f>'Trial 11'!$B195</f>
        <v>0</v>
      </c>
    </row>
    <row r="28" spans="1:12" x14ac:dyDescent="0.3">
      <c r="A28" s="38">
        <v>25</v>
      </c>
      <c r="B28" s="56">
        <f>'Trial 1'!$B196</f>
        <v>0.12127758420441348</v>
      </c>
      <c r="C28" s="56">
        <f>'Trial 2'!$B196</f>
        <v>0.1155949741315595</v>
      </c>
      <c r="D28" s="56">
        <f>'Trial 3'!$B196</f>
        <v>3.888888888888889E-2</v>
      </c>
      <c r="E28" s="56">
        <f>'Trial 4'!$B196</f>
        <v>0</v>
      </c>
      <c r="F28" s="56">
        <f>'Trial 5'!$B196</f>
        <v>0.21538461538461537</v>
      </c>
      <c r="G28" s="56">
        <f>'Trial 6'!$B196</f>
        <v>0</v>
      </c>
      <c r="H28" s="56">
        <f>'Trial 7'!$B196</f>
        <v>0</v>
      </c>
      <c r="I28" s="56">
        <f>'Trial 8'!$B196</f>
        <v>0</v>
      </c>
      <c r="J28" s="56">
        <f>'Trial 9'!$B196</f>
        <v>0</v>
      </c>
      <c r="K28" s="56">
        <f>'Trial 10'!$B196</f>
        <v>0</v>
      </c>
      <c r="L28" s="56">
        <f>'Trial 11'!$B196</f>
        <v>0</v>
      </c>
    </row>
    <row r="29" spans="1:12" x14ac:dyDescent="0.3">
      <c r="A29" s="38">
        <v>26</v>
      </c>
      <c r="B29" s="56">
        <f>'Trial 1'!$B197</f>
        <v>0.10326330532212886</v>
      </c>
      <c r="C29" s="56">
        <f>'Trial 2'!$B197</f>
        <v>0.11779448621553885</v>
      </c>
      <c r="D29" s="56">
        <f>'Trial 3'!$B197</f>
        <v>3.4999999999999996E-2</v>
      </c>
      <c r="E29" s="56">
        <f>'Trial 4'!$B197</f>
        <v>0</v>
      </c>
      <c r="F29" s="56">
        <f>'Trial 5'!$B197</f>
        <v>0.23888888888888887</v>
      </c>
      <c r="G29" s="56">
        <f>'Trial 6'!$B197</f>
        <v>0</v>
      </c>
      <c r="H29" s="56">
        <f>'Trial 7'!$B197</f>
        <v>0</v>
      </c>
      <c r="I29" s="56">
        <f>'Trial 8'!$B197</f>
        <v>0</v>
      </c>
      <c r="J29" s="56">
        <f>'Trial 9'!$B197</f>
        <v>0</v>
      </c>
      <c r="K29" s="56">
        <f>'Trial 10'!$B197</f>
        <v>0</v>
      </c>
      <c r="L29" s="56">
        <f>'Trial 11'!$B197</f>
        <v>0</v>
      </c>
    </row>
    <row r="30" spans="1:12" x14ac:dyDescent="0.3">
      <c r="A30" s="38">
        <v>27</v>
      </c>
      <c r="B30" s="56">
        <f>'Trial 1'!$B198</f>
        <v>9.0378476972184221E-2</v>
      </c>
      <c r="C30" s="56">
        <f>'Trial 2'!$B198</f>
        <v>0.1246031746031746</v>
      </c>
      <c r="D30" s="56">
        <f>'Trial 3'!$B198</f>
        <v>4.3902439024390241E-2</v>
      </c>
      <c r="E30" s="56">
        <f>'Trial 4'!$B198</f>
        <v>0</v>
      </c>
      <c r="F30" s="56">
        <f>'Trial 5'!$B198</f>
        <v>0.22000000000000003</v>
      </c>
      <c r="G30" s="56">
        <f>'Trial 6'!$B198</f>
        <v>0</v>
      </c>
      <c r="H30" s="56">
        <f>'Trial 7'!$B198</f>
        <v>0</v>
      </c>
      <c r="I30" s="56">
        <f>'Trial 8'!$B198</f>
        <v>0</v>
      </c>
      <c r="J30" s="56">
        <f>'Trial 9'!$B198</f>
        <v>0</v>
      </c>
      <c r="K30" s="56">
        <f>'Trial 10'!$B198</f>
        <v>0</v>
      </c>
      <c r="L30" s="56">
        <f>'Trial 11'!$B198</f>
        <v>0</v>
      </c>
    </row>
    <row r="31" spans="1:12" x14ac:dyDescent="0.3">
      <c r="A31" s="38">
        <v>28</v>
      </c>
      <c r="B31" s="56">
        <f>'Trial 1'!$B199</f>
        <v>7.5438596491228055E-2</v>
      </c>
      <c r="C31" s="56">
        <f>'Trial 2'!$B199</f>
        <v>0.11567567567567569</v>
      </c>
      <c r="D31" s="56">
        <f>'Trial 3'!$B199</f>
        <v>4.1860465116279069E-2</v>
      </c>
      <c r="E31" s="56">
        <f>'Trial 4'!$B199</f>
        <v>0</v>
      </c>
      <c r="F31" s="56">
        <f>'Trial 5'!$B199</f>
        <v>0.23076923076923075</v>
      </c>
      <c r="G31" s="56">
        <f>'Trial 6'!$B199</f>
        <v>0</v>
      </c>
      <c r="H31" s="56">
        <f>'Trial 7'!$B199</f>
        <v>0</v>
      </c>
      <c r="I31" s="56">
        <f>'Trial 8'!$B199</f>
        <v>0</v>
      </c>
      <c r="J31" s="56">
        <f>'Trial 9'!$B199</f>
        <v>0</v>
      </c>
      <c r="K31" s="56">
        <f>'Trial 10'!$B199</f>
        <v>0</v>
      </c>
      <c r="L31" s="56">
        <f>'Trial 11'!$B199</f>
        <v>0</v>
      </c>
    </row>
    <row r="32" spans="1:12" x14ac:dyDescent="0.3">
      <c r="A32" s="38">
        <v>29</v>
      </c>
      <c r="B32" s="56">
        <f>'Trial 1'!$B200</f>
        <v>6.1617458279845952E-2</v>
      </c>
      <c r="C32" s="56">
        <f>'Trial 2'!$B200</f>
        <v>0.13181818181818183</v>
      </c>
      <c r="D32" s="56">
        <f>'Trial 3'!$B200</f>
        <v>3.6363636363636362E-2</v>
      </c>
      <c r="E32" s="56">
        <f>'Trial 4'!$B200</f>
        <v>0</v>
      </c>
      <c r="F32" s="56">
        <f>'Trial 5'!$B200</f>
        <v>0.24864864864864863</v>
      </c>
      <c r="G32" s="56">
        <f>'Trial 6'!$B200</f>
        <v>0</v>
      </c>
      <c r="H32" s="56">
        <f>'Trial 7'!$B200</f>
        <v>0</v>
      </c>
      <c r="I32" s="56">
        <f>'Trial 8'!$B200</f>
        <v>0</v>
      </c>
      <c r="J32" s="56">
        <f>'Trial 9'!$B200</f>
        <v>0</v>
      </c>
      <c r="K32" s="56">
        <f>'Trial 10'!$B200</f>
        <v>0</v>
      </c>
      <c r="L32" s="56">
        <f>'Trial 11'!$B200</f>
        <v>0</v>
      </c>
    </row>
    <row r="33" spans="1:12" x14ac:dyDescent="0.3">
      <c r="A33" s="38">
        <v>30</v>
      </c>
      <c r="B33" s="57">
        <f>'Trial 1'!$B201</f>
        <v>5.7692307692307689E-2</v>
      </c>
      <c r="C33" s="57">
        <f>'Trial 2'!$B201</f>
        <v>0.12682926829268293</v>
      </c>
      <c r="D33" s="57">
        <f>'Trial 3'!$B201</f>
        <v>2.6315789473684209E-2</v>
      </c>
      <c r="E33" s="57">
        <f>'Trial 4'!$B201</f>
        <v>0</v>
      </c>
      <c r="F33" s="57">
        <f>'Trial 5'!$B201</f>
        <v>0.241025641025641</v>
      </c>
      <c r="G33" s="57">
        <f>'Trial 6'!$B201</f>
        <v>0</v>
      </c>
      <c r="H33" s="57">
        <f>'Trial 7'!$B201</f>
        <v>0</v>
      </c>
      <c r="I33" s="57">
        <f>'Trial 8'!$B201</f>
        <v>0</v>
      </c>
      <c r="J33" s="57">
        <f>'Trial 9'!$B201</f>
        <v>0</v>
      </c>
      <c r="K33" s="57">
        <f>'Trial 10'!$B201</f>
        <v>0</v>
      </c>
      <c r="L33" s="57">
        <f>'Trial 11'!$B201</f>
        <v>0</v>
      </c>
    </row>
    <row r="34" spans="1:12" ht="31.8" customHeight="1" x14ac:dyDescent="0.3">
      <c r="A34" s="53" t="s">
        <v>94</v>
      </c>
      <c r="B34" s="50">
        <f>SLOPE(B4:B33,$A$4:$A$33)</f>
        <v>-1.0106488111666159E-2</v>
      </c>
      <c r="C34" s="50">
        <f t="shared" ref="C34:F34" si="0">SLOPE(C4:C33,$A$4:$A$33)</f>
        <v>-8.3330328965434703E-3</v>
      </c>
      <c r="D34" s="50">
        <f t="shared" si="0"/>
        <v>-1.1478849947494797E-2</v>
      </c>
      <c r="E34" s="50">
        <f t="shared" si="0"/>
        <v>-1.2636560631929991E-2</v>
      </c>
      <c r="F34" s="50">
        <f t="shared" si="0"/>
        <v>-4.7592090643690608E-3</v>
      </c>
      <c r="G34" s="50">
        <f>SLOPE(G4:G22,$A$4:$A$22)</f>
        <v>-2.0477384788786135E-2</v>
      </c>
      <c r="H34" s="50">
        <f>SLOPE(H4:H27,$A$4:$A$27)</f>
        <v>-1.454485856016933E-2</v>
      </c>
      <c r="I34" s="50">
        <f>SLOPE(I4:I23,$A$4:$A$23)</f>
        <v>-1.8347072468356544E-2</v>
      </c>
      <c r="J34" s="50">
        <f>SLOPE(J4:J20,$A$4:$A$20)</f>
        <v>-2.4474541229652008E-2</v>
      </c>
      <c r="K34" s="50">
        <f>SLOPE(K4:K19,$A$4:$A$19)</f>
        <v>-2.7828612993157645E-2</v>
      </c>
      <c r="L34" s="50">
        <f>SLOPE(L4:L12,$A$4:$A$12)</f>
        <v>-5.3481245943957326E-2</v>
      </c>
    </row>
    <row r="35" spans="1:12" ht="48" customHeight="1" x14ac:dyDescent="0.3">
      <c r="A35" s="53" t="s">
        <v>95</v>
      </c>
      <c r="B35" s="50">
        <f>_xlfn.STDEV.S((B5-B4)/$C$3,(B6-B5)/$C$3,(B7-B6)/$C$3,(B8-B7)/$C$3,(B9-B8)/$C$3,(B10-B9)/$C$3,(B11-B10)/$C$3,(B12-B11)/$C$3,(B13-B12)/$C$3,(B14-B13)/$C$3,(B15-B14)/$C$3,(B16-B15)/$C$3,(B17-B16)/$C$3,(B18-B17)/$C$3,(B19-B18)/$C$3,(B20-B19)/$C$3,(B21-B20)/$C$3,(B22-B21)/$C$3,(B23-B22)/$C$3,(B24-B23)/$C$3,(B25-B24)/$C$3,(B26-B25)/$C$3,(B27-B26)/$C$3,(B28-B27)/$C$3,(B29-B28)/$C$3,(B30-B29)/$C$3,(B31-B30)/$C$3)</f>
        <v>0.25478914510315154</v>
      </c>
      <c r="C35" s="50">
        <f t="shared" ref="C35:L35" si="1">_xlfn.STDEV.S((C5-C4)/$C$3,(C6-C5)/$C$3,(C7-C6)/$C$3,(C8-C7)/$C$3,(C9-C8)/$C$3,(C10-C9)/$C$3,(C11-C10)/$C$3,(C12-C11)/$C$3,(C13-C12)/$C$3,(C14-C13)/$C$3,(C15-C14)/$C$3,(C16-C15)/$C$3,(C17-C16)/$C$3,(C18-C17)/$C$3,(C19-C18)/$C$3,(C20-C19)/$C$3,(C21-C20)/$C$3,(C22-C21)/$C$3,(C23-C22)/$C$3,(C24-C23)/$C$3,(C25-C24)/$C$3,(C26-C25)/$C$3,(C27-C26)/$C$3,(C28-C27)/$C$3,(C29-C28)/$C$3,(C30-C29)/$C$3,(C31-C30)/$C$3)</f>
        <v>0.32318327697644694</v>
      </c>
      <c r="D35" s="50">
        <f t="shared" si="1"/>
        <v>0.27843699075391992</v>
      </c>
      <c r="E35" s="50">
        <f t="shared" si="1"/>
        <v>0.28226378405686237</v>
      </c>
      <c r="F35" s="50">
        <f t="shared" si="1"/>
        <v>0.26879493760233125</v>
      </c>
      <c r="G35" s="50">
        <f t="shared" si="1"/>
        <v>0.33462225638398962</v>
      </c>
      <c r="H35" s="50">
        <f t="shared" si="1"/>
        <v>0.31625538826965177</v>
      </c>
      <c r="I35" s="50">
        <f t="shared" si="1"/>
        <v>0.32696296741600678</v>
      </c>
      <c r="J35" s="50">
        <f t="shared" si="1"/>
        <v>0.35251844956690837</v>
      </c>
      <c r="K35" s="50">
        <f t="shared" si="1"/>
        <v>0.33361110867244848</v>
      </c>
      <c r="L35" s="50">
        <f t="shared" si="1"/>
        <v>0.40356288883519076</v>
      </c>
    </row>
    <row r="36" spans="1:12" ht="47.4" customHeight="1" x14ac:dyDescent="0.3">
      <c r="A36" s="53" t="s">
        <v>96</v>
      </c>
      <c r="B36" s="50">
        <f>1.28*(B35/SQRT(29))</f>
        <v>6.0560840273627729E-2</v>
      </c>
      <c r="C36" s="50">
        <f t="shared" ref="C36:L36" si="2">1.28*(C35/SQRT(29))</f>
        <v>7.6817443726475698E-2</v>
      </c>
      <c r="D36" s="50">
        <f t="shared" si="2"/>
        <v>6.6181697483583782E-2</v>
      </c>
      <c r="E36" s="50">
        <f t="shared" si="2"/>
        <v>6.709128810953395E-2</v>
      </c>
      <c r="F36" s="50">
        <f t="shared" si="2"/>
        <v>6.3889877553080912E-2</v>
      </c>
      <c r="G36" s="50">
        <f t="shared" si="2"/>
        <v>7.9536375117815181E-2</v>
      </c>
      <c r="H36" s="50">
        <f t="shared" si="2"/>
        <v>7.517075363206123E-2</v>
      </c>
      <c r="I36" s="50">
        <f t="shared" si="2"/>
        <v>7.7715838471280357E-2</v>
      </c>
      <c r="J36" s="50">
        <f t="shared" si="2"/>
        <v>8.3790121863650632E-2</v>
      </c>
      <c r="K36" s="50">
        <f t="shared" si="2"/>
        <v>7.9296035385025943E-2</v>
      </c>
      <c r="L36" s="50">
        <f t="shared" si="2"/>
        <v>9.5922876310987185E-2</v>
      </c>
    </row>
    <row r="38" spans="1:12" x14ac:dyDescent="0.3">
      <c r="A38" s="78" t="s">
        <v>97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80"/>
    </row>
    <row r="39" spans="1:12" ht="15" thickBot="1" x14ac:dyDescent="0.35">
      <c r="A39" s="58"/>
      <c r="B39" s="60" t="s">
        <v>98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1:12" ht="28.8" x14ac:dyDescent="0.3">
      <c r="A40" s="59" t="s">
        <v>93</v>
      </c>
      <c r="B40" s="51">
        <v>0</v>
      </c>
      <c r="C40" s="51">
        <v>0.1</v>
      </c>
      <c r="D40" s="51">
        <v>0.2</v>
      </c>
      <c r="E40" s="51">
        <v>0.3</v>
      </c>
      <c r="F40" s="51">
        <v>0.4</v>
      </c>
      <c r="G40" s="51">
        <v>0.5</v>
      </c>
      <c r="H40" s="51">
        <v>0.6</v>
      </c>
      <c r="I40" s="51">
        <v>0.7</v>
      </c>
      <c r="J40" s="51">
        <v>0.8</v>
      </c>
      <c r="K40" s="51">
        <v>0.9</v>
      </c>
      <c r="L40" s="51">
        <v>1</v>
      </c>
    </row>
    <row r="41" spans="1:12" ht="28.8" x14ac:dyDescent="0.3">
      <c r="A41" s="53" t="s">
        <v>94</v>
      </c>
      <c r="B41" s="50">
        <v>-1.0106488111666159E-2</v>
      </c>
      <c r="C41" s="50">
        <v>-8.3330328965434703E-3</v>
      </c>
      <c r="D41" s="50">
        <v>-1.1478849947494797E-2</v>
      </c>
      <c r="E41" s="50">
        <v>-1.2636560631929991E-2</v>
      </c>
      <c r="F41" s="50">
        <v>-4.7592090643690608E-3</v>
      </c>
      <c r="G41" s="50">
        <v>-2.0477384788786135E-2</v>
      </c>
      <c r="H41" s="50">
        <v>-1.454485856016933E-2</v>
      </c>
      <c r="I41" s="50">
        <v>-1.8347072468356544E-2</v>
      </c>
      <c r="J41" s="50">
        <v>-2.4474541229652008E-2</v>
      </c>
      <c r="K41" s="50">
        <v>-2.7828612993157645E-2</v>
      </c>
      <c r="L41" s="50">
        <v>-5.3481245943957326E-2</v>
      </c>
    </row>
    <row r="42" spans="1:12" ht="43.2" x14ac:dyDescent="0.3">
      <c r="A42" s="53" t="s">
        <v>95</v>
      </c>
      <c r="B42" s="50">
        <v>0.25478914510315154</v>
      </c>
      <c r="C42" s="50">
        <v>0.32318327697644694</v>
      </c>
      <c r="D42" s="50">
        <v>0.27843699075391992</v>
      </c>
      <c r="E42" s="50">
        <v>0.28226378405686237</v>
      </c>
      <c r="F42" s="50">
        <v>0.26879493760233125</v>
      </c>
      <c r="G42" s="50">
        <v>0.33462225638398962</v>
      </c>
      <c r="H42" s="50">
        <v>0.31625538826965177</v>
      </c>
      <c r="I42" s="50">
        <v>0.32696296741600678</v>
      </c>
      <c r="J42" s="50">
        <v>0.35251844956690837</v>
      </c>
      <c r="K42" s="50">
        <v>0.33361110867244848</v>
      </c>
      <c r="L42" s="50">
        <v>0.40356288883519076</v>
      </c>
    </row>
    <row r="43" spans="1:12" ht="43.2" x14ac:dyDescent="0.3">
      <c r="A43" s="53" t="s">
        <v>96</v>
      </c>
      <c r="B43" s="50">
        <v>6.0560840273627729E-2</v>
      </c>
      <c r="C43" s="50">
        <v>7.6817443726475698E-2</v>
      </c>
      <c r="D43" s="50">
        <v>6.6181697483583782E-2</v>
      </c>
      <c r="E43" s="50">
        <v>6.709128810953395E-2</v>
      </c>
      <c r="F43" s="50">
        <v>6.3889877553080912E-2</v>
      </c>
      <c r="G43" s="50">
        <v>7.9536375117815181E-2</v>
      </c>
      <c r="H43" s="50">
        <v>7.517075363206123E-2</v>
      </c>
      <c r="I43" s="50">
        <v>7.7715838471280357E-2</v>
      </c>
      <c r="J43" s="50">
        <v>8.3790121863650632E-2</v>
      </c>
      <c r="K43" s="50">
        <v>7.9296035385025943E-2</v>
      </c>
      <c r="L43" s="50">
        <v>9.5922876310987185E-2</v>
      </c>
    </row>
  </sheetData>
  <mergeCells count="4">
    <mergeCell ref="B2:L2"/>
    <mergeCell ref="A1:L1"/>
    <mergeCell ref="A38:L38"/>
    <mergeCell ref="B39:L39"/>
  </mergeCells>
  <conditionalFormatting sqref="B4:B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3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F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G3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4:H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I3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K3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L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L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1:L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8054-9DAD-49A8-B05E-93B6009FA7DD}">
  <dimension ref="A1:AZ201"/>
  <sheetViews>
    <sheetView topLeftCell="A123" zoomScale="23" zoomScaleNormal="20" workbookViewId="0">
      <selection activeCell="E201" sqref="A170:E201"/>
    </sheetView>
  </sheetViews>
  <sheetFormatPr defaultRowHeight="14.4" x14ac:dyDescent="0.3"/>
  <cols>
    <col min="1" max="43" width="7.77734375" bestFit="1" customWidth="1"/>
    <col min="44" max="45" width="6.33203125" bestFit="1" customWidth="1"/>
    <col min="46" max="48" width="8" bestFit="1" customWidth="1"/>
    <col min="49" max="49" width="7.77734375" bestFit="1" customWidth="1"/>
    <col min="50" max="50" width="5.6640625" bestFit="1" customWidth="1"/>
    <col min="51" max="51" width="8" bestFit="1" customWidth="1"/>
    <col min="52" max="52" width="7.77734375" bestFit="1" customWidth="1"/>
  </cols>
  <sheetData>
    <row r="1" spans="1:50" ht="15" thickBot="1" x14ac:dyDescent="0.35">
      <c r="A1" s="61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3"/>
      <c r="AV1" s="21"/>
      <c r="AW1" s="21"/>
      <c r="AX1" s="22"/>
    </row>
    <row r="2" spans="1:50" ht="15" thickBot="1" x14ac:dyDescent="0.35">
      <c r="A2" s="23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 s="11" t="s">
        <v>42</v>
      </c>
      <c r="AS2" s="13" t="s">
        <v>43</v>
      </c>
      <c r="AT2" s="11" t="s">
        <v>44</v>
      </c>
      <c r="AU2" s="13" t="s">
        <v>45</v>
      </c>
    </row>
    <row r="3" spans="1:50" x14ac:dyDescent="0.3">
      <c r="A3" s="24">
        <v>36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4"/>
      <c r="AR3" s="24">
        <v>18</v>
      </c>
      <c r="AS3" s="24">
        <v>18</v>
      </c>
      <c r="AT3" s="24">
        <f>AR3/(AR3+AS3)</f>
        <v>0.5</v>
      </c>
      <c r="AU3" s="24">
        <f>AS3/(AS3+AR3)</f>
        <v>0.5</v>
      </c>
      <c r="AV3" t="s">
        <v>3</v>
      </c>
    </row>
    <row r="4" spans="1:50" x14ac:dyDescent="0.3">
      <c r="A4" s="24">
        <v>41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1</v>
      </c>
      <c r="AL4" s="6" t="b">
        <v>1</v>
      </c>
      <c r="AM4" s="6" t="b">
        <v>1</v>
      </c>
      <c r="AN4" s="6" t="b">
        <v>1</v>
      </c>
      <c r="AO4" s="6" t="b">
        <v>1</v>
      </c>
      <c r="AP4" s="6" t="b">
        <v>1</v>
      </c>
      <c r="AQ4" s="7"/>
      <c r="AR4" s="24">
        <v>17</v>
      </c>
      <c r="AS4" s="24">
        <v>24</v>
      </c>
      <c r="AT4" s="24">
        <f t="shared" ref="AT4:AT33" si="0">AR4/(AR4+AS4)</f>
        <v>0.41463414634146339</v>
      </c>
      <c r="AU4" s="24">
        <f t="shared" ref="AU4:AU33" si="1">AS4/(AS4+AR4)</f>
        <v>0.58536585365853655</v>
      </c>
      <c r="AV4" t="s">
        <v>3</v>
      </c>
    </row>
    <row r="5" spans="1:50" x14ac:dyDescent="0.3">
      <c r="A5" s="24">
        <v>38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1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0</v>
      </c>
      <c r="U5" s="6" t="b">
        <v>0</v>
      </c>
      <c r="V5" s="6" t="b">
        <v>0</v>
      </c>
      <c r="W5" s="6" t="b">
        <v>0</v>
      </c>
      <c r="X5" s="6" t="b">
        <v>1</v>
      </c>
      <c r="Y5" s="6" t="b">
        <v>1</v>
      </c>
      <c r="Z5" s="6" t="b">
        <v>1</v>
      </c>
      <c r="AA5" s="6" t="b">
        <v>1</v>
      </c>
      <c r="AB5" s="6" t="b">
        <v>1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1</v>
      </c>
      <c r="AK5" s="6" t="b">
        <v>1</v>
      </c>
      <c r="AL5" s="6" t="b">
        <v>0</v>
      </c>
      <c r="AM5" s="6" t="b">
        <v>0</v>
      </c>
      <c r="AN5" s="6"/>
      <c r="AO5" s="6"/>
      <c r="AP5" s="6"/>
      <c r="AQ5" s="7"/>
      <c r="AR5" s="24">
        <v>13</v>
      </c>
      <c r="AS5" s="24">
        <v>25</v>
      </c>
      <c r="AT5" s="24">
        <f t="shared" si="0"/>
        <v>0.34210526315789475</v>
      </c>
      <c r="AU5" s="24">
        <f t="shared" si="1"/>
        <v>0.65789473684210531</v>
      </c>
      <c r="AV5" t="s">
        <v>3</v>
      </c>
    </row>
    <row r="6" spans="1:50" x14ac:dyDescent="0.3">
      <c r="A6" s="24">
        <v>38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1</v>
      </c>
      <c r="M6" s="6" t="b">
        <v>1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1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1</v>
      </c>
      <c r="AF6" s="6" t="b">
        <v>1</v>
      </c>
      <c r="AG6" s="6" t="b">
        <v>1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 t="b">
        <v>0</v>
      </c>
      <c r="AN6" s="6"/>
      <c r="AO6" s="6"/>
      <c r="AP6" s="6"/>
      <c r="AQ6" s="7"/>
      <c r="AR6" s="24">
        <v>10</v>
      </c>
      <c r="AS6" s="24">
        <v>28</v>
      </c>
      <c r="AT6" s="24">
        <f t="shared" si="0"/>
        <v>0.26315789473684209</v>
      </c>
      <c r="AU6" s="24">
        <f t="shared" si="1"/>
        <v>0.73684210526315785</v>
      </c>
      <c r="AV6" t="s">
        <v>3</v>
      </c>
    </row>
    <row r="7" spans="1:50" x14ac:dyDescent="0.3">
      <c r="A7" s="24">
        <v>37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1</v>
      </c>
      <c r="K7" s="6" t="b">
        <v>1</v>
      </c>
      <c r="L7" s="6" t="b">
        <v>1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1</v>
      </c>
      <c r="AD7" s="6" t="b">
        <v>1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0</v>
      </c>
      <c r="AM7" s="6"/>
      <c r="AN7" s="6"/>
      <c r="AO7" s="6"/>
      <c r="AP7" s="6"/>
      <c r="AQ7" s="7"/>
      <c r="AR7" s="24">
        <v>5</v>
      </c>
      <c r="AS7" s="24">
        <v>32</v>
      </c>
      <c r="AT7" s="24">
        <f t="shared" si="0"/>
        <v>0.13513513513513514</v>
      </c>
      <c r="AU7" s="24">
        <f t="shared" si="1"/>
        <v>0.86486486486486491</v>
      </c>
      <c r="AV7" t="s">
        <v>3</v>
      </c>
    </row>
    <row r="8" spans="1:50" x14ac:dyDescent="0.3">
      <c r="A8" s="24">
        <v>42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1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1</v>
      </c>
      <c r="X8" s="6" t="b">
        <v>1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1</v>
      </c>
      <c r="AG8" s="6" t="b">
        <v>1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 t="b">
        <v>0</v>
      </c>
      <c r="AO8" s="6" t="b">
        <v>1</v>
      </c>
      <c r="AP8" s="6" t="b">
        <v>0</v>
      </c>
      <c r="AQ8" s="7" t="b">
        <v>0</v>
      </c>
      <c r="AR8" s="24">
        <v>7</v>
      </c>
      <c r="AS8" s="24">
        <v>35</v>
      </c>
      <c r="AT8" s="24">
        <f t="shared" si="0"/>
        <v>0.16666666666666666</v>
      </c>
      <c r="AU8" s="24">
        <f t="shared" si="1"/>
        <v>0.83333333333333337</v>
      </c>
      <c r="AV8" t="s">
        <v>3</v>
      </c>
    </row>
    <row r="9" spans="1:50" x14ac:dyDescent="0.3">
      <c r="A9" s="24">
        <v>41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1</v>
      </c>
      <c r="K9" s="6" t="b">
        <v>1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1</v>
      </c>
      <c r="T9" s="6" t="b">
        <v>1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1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1</v>
      </c>
      <c r="AG9" s="6" t="b">
        <v>1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1</v>
      </c>
      <c r="AM9" s="6" t="b">
        <v>0</v>
      </c>
      <c r="AN9" s="6" t="b">
        <v>0</v>
      </c>
      <c r="AO9" s="6" t="b">
        <v>0</v>
      </c>
      <c r="AP9" s="6" t="b">
        <v>0</v>
      </c>
      <c r="AQ9" s="7"/>
      <c r="AR9" s="24">
        <v>8</v>
      </c>
      <c r="AS9" s="24">
        <v>33</v>
      </c>
      <c r="AT9" s="24">
        <f t="shared" si="0"/>
        <v>0.1951219512195122</v>
      </c>
      <c r="AU9" s="24">
        <f t="shared" si="1"/>
        <v>0.80487804878048785</v>
      </c>
      <c r="AV9" t="s">
        <v>3</v>
      </c>
    </row>
    <row r="10" spans="1:50" x14ac:dyDescent="0.3">
      <c r="A10" s="24">
        <v>39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1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1</v>
      </c>
      <c r="R10" s="6" t="b">
        <v>0</v>
      </c>
      <c r="S10" s="6" t="b">
        <v>0</v>
      </c>
      <c r="T10" s="6" t="b">
        <v>0</v>
      </c>
      <c r="U10" s="6" t="b">
        <v>1</v>
      </c>
      <c r="V10" s="6" t="b">
        <v>1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1</v>
      </c>
      <c r="AI10" s="6" t="b">
        <v>0</v>
      </c>
      <c r="AJ10" s="6" t="b">
        <v>0</v>
      </c>
      <c r="AK10" s="6" t="b">
        <v>1</v>
      </c>
      <c r="AL10" s="6" t="b">
        <v>0</v>
      </c>
      <c r="AM10" s="6" t="b">
        <v>0</v>
      </c>
      <c r="AN10" s="6" t="b">
        <v>0</v>
      </c>
      <c r="AO10" s="6"/>
      <c r="AP10" s="6"/>
      <c r="AQ10" s="7"/>
      <c r="AR10" s="24">
        <v>8</v>
      </c>
      <c r="AS10" s="24">
        <v>31</v>
      </c>
      <c r="AT10" s="24">
        <f t="shared" si="0"/>
        <v>0.20512820512820512</v>
      </c>
      <c r="AU10" s="24">
        <f t="shared" si="1"/>
        <v>0.79487179487179482</v>
      </c>
      <c r="AV10" t="s">
        <v>3</v>
      </c>
    </row>
    <row r="11" spans="1:50" x14ac:dyDescent="0.3">
      <c r="A11" s="24">
        <v>40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1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1</v>
      </c>
      <c r="N11" s="6" t="b">
        <v>1</v>
      </c>
      <c r="O11" s="6" t="b">
        <v>0</v>
      </c>
      <c r="P11" s="6" t="b">
        <v>1</v>
      </c>
      <c r="Q11" s="6" t="b">
        <v>0</v>
      </c>
      <c r="R11" s="6" t="b">
        <v>1</v>
      </c>
      <c r="S11" s="6" t="b">
        <v>1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1</v>
      </c>
      <c r="AB11" s="6" t="b">
        <v>0</v>
      </c>
      <c r="AC11" s="6" t="b">
        <v>1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1</v>
      </c>
      <c r="AJ11" s="6" t="b">
        <v>0</v>
      </c>
      <c r="AK11" s="6" t="b">
        <v>0</v>
      </c>
      <c r="AL11" s="6" t="b">
        <v>1</v>
      </c>
      <c r="AM11" s="6" t="b">
        <v>0</v>
      </c>
      <c r="AN11" s="6" t="b">
        <v>1</v>
      </c>
      <c r="AO11" s="6" t="b">
        <v>0</v>
      </c>
      <c r="AP11" s="6"/>
      <c r="AQ11" s="7"/>
      <c r="AR11" s="24">
        <v>11</v>
      </c>
      <c r="AS11" s="24">
        <v>29</v>
      </c>
      <c r="AT11" s="24">
        <f t="shared" si="0"/>
        <v>0.27500000000000002</v>
      </c>
      <c r="AU11" s="24">
        <f t="shared" si="1"/>
        <v>0.72499999999999998</v>
      </c>
      <c r="AV11" t="s">
        <v>3</v>
      </c>
    </row>
    <row r="12" spans="1:50" x14ac:dyDescent="0.3">
      <c r="A12" s="24">
        <v>39</v>
      </c>
      <c r="B12" s="6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1</v>
      </c>
      <c r="L12" s="6" t="b">
        <v>0</v>
      </c>
      <c r="M12" s="6" t="b">
        <v>1</v>
      </c>
      <c r="N12" s="6" t="b">
        <v>0</v>
      </c>
      <c r="O12" s="6" t="b">
        <v>1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1</v>
      </c>
      <c r="AE12" s="6" t="b">
        <v>0</v>
      </c>
      <c r="AF12" s="6" t="b">
        <v>1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 t="b">
        <v>0</v>
      </c>
      <c r="AO12" s="6"/>
      <c r="AP12" s="6"/>
      <c r="AQ12" s="7"/>
      <c r="AR12" s="24">
        <v>5</v>
      </c>
      <c r="AS12" s="24">
        <v>34</v>
      </c>
      <c r="AT12" s="24">
        <f t="shared" si="0"/>
        <v>0.12820512820512819</v>
      </c>
      <c r="AU12" s="24">
        <f t="shared" si="1"/>
        <v>0.87179487179487181</v>
      </c>
      <c r="AV12" t="s">
        <v>3</v>
      </c>
    </row>
    <row r="13" spans="1:50" x14ac:dyDescent="0.3">
      <c r="A13" s="24">
        <v>36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1</v>
      </c>
      <c r="K13" s="6" t="b">
        <v>0</v>
      </c>
      <c r="L13" s="6" t="b">
        <v>1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1</v>
      </c>
      <c r="S13" s="6" t="b">
        <v>0</v>
      </c>
      <c r="T13" s="6" t="b">
        <v>1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1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/>
      <c r="AM13" s="6"/>
      <c r="AN13" s="6"/>
      <c r="AO13" s="6"/>
      <c r="AP13" s="6"/>
      <c r="AQ13" s="7"/>
      <c r="AR13" s="24">
        <v>5</v>
      </c>
      <c r="AS13" s="24">
        <v>31</v>
      </c>
      <c r="AT13" s="24">
        <f t="shared" si="0"/>
        <v>0.1388888888888889</v>
      </c>
      <c r="AU13" s="24">
        <f t="shared" si="1"/>
        <v>0.86111111111111116</v>
      </c>
      <c r="AV13" t="s">
        <v>3</v>
      </c>
    </row>
    <row r="14" spans="1:50" x14ac:dyDescent="0.3">
      <c r="A14" s="24">
        <v>41</v>
      </c>
      <c r="B14" s="6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1</v>
      </c>
      <c r="J14" s="6" t="b">
        <v>0</v>
      </c>
      <c r="K14" s="6" t="b">
        <v>1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1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1</v>
      </c>
      <c r="AO14" s="6" t="b">
        <v>0</v>
      </c>
      <c r="AP14" s="6" t="b">
        <v>0</v>
      </c>
      <c r="AQ14" s="7"/>
      <c r="AR14" s="24">
        <v>5</v>
      </c>
      <c r="AS14" s="24">
        <v>36</v>
      </c>
      <c r="AT14" s="24">
        <f t="shared" si="0"/>
        <v>0.12195121951219512</v>
      </c>
      <c r="AU14" s="24">
        <f t="shared" si="1"/>
        <v>0.87804878048780488</v>
      </c>
      <c r="AV14" t="s">
        <v>3</v>
      </c>
    </row>
    <row r="15" spans="1:50" x14ac:dyDescent="0.3">
      <c r="A15" s="24">
        <v>38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1</v>
      </c>
      <c r="J15" s="6" t="b">
        <v>0</v>
      </c>
      <c r="K15" s="6" t="b">
        <v>0</v>
      </c>
      <c r="L15" s="6" t="b">
        <v>1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1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/>
      <c r="AO15" s="6"/>
      <c r="AP15" s="6"/>
      <c r="AQ15" s="7"/>
      <c r="AR15" s="24">
        <v>3</v>
      </c>
      <c r="AS15" s="24">
        <v>35</v>
      </c>
      <c r="AT15" s="24">
        <f t="shared" si="0"/>
        <v>7.8947368421052627E-2</v>
      </c>
      <c r="AU15" s="24">
        <f t="shared" si="1"/>
        <v>0.92105263157894735</v>
      </c>
      <c r="AV15" t="s">
        <v>3</v>
      </c>
    </row>
    <row r="16" spans="1:50" x14ac:dyDescent="0.3">
      <c r="A16" s="24">
        <v>38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1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1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/>
      <c r="AO16" s="6"/>
      <c r="AP16" s="6"/>
      <c r="AQ16" s="7"/>
      <c r="AR16" s="24">
        <v>2</v>
      </c>
      <c r="AS16" s="24">
        <v>36</v>
      </c>
      <c r="AT16" s="24">
        <f t="shared" si="0"/>
        <v>5.2631578947368418E-2</v>
      </c>
      <c r="AU16" s="24">
        <f t="shared" si="1"/>
        <v>0.94736842105263153</v>
      </c>
      <c r="AV16" t="s">
        <v>3</v>
      </c>
    </row>
    <row r="17" spans="1:48" x14ac:dyDescent="0.3">
      <c r="A17" s="24">
        <v>36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1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1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1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/>
      <c r="AM17" s="6"/>
      <c r="AN17" s="6"/>
      <c r="AO17" s="6"/>
      <c r="AP17" s="6"/>
      <c r="AQ17" s="7"/>
      <c r="AR17" s="24">
        <v>3</v>
      </c>
      <c r="AS17" s="24">
        <v>33</v>
      </c>
      <c r="AT17" s="24">
        <f t="shared" si="0"/>
        <v>8.3333333333333329E-2</v>
      </c>
      <c r="AU17" s="24">
        <f t="shared" si="1"/>
        <v>0.91666666666666663</v>
      </c>
      <c r="AV17" t="s">
        <v>3</v>
      </c>
    </row>
    <row r="18" spans="1:48" x14ac:dyDescent="0.3">
      <c r="A18" s="24">
        <v>38</v>
      </c>
      <c r="B18" s="6" t="b">
        <v>0</v>
      </c>
      <c r="C18" s="6" t="b">
        <v>0</v>
      </c>
      <c r="D18" s="6" t="b">
        <v>0</v>
      </c>
      <c r="E18" s="6" t="b">
        <v>0</v>
      </c>
      <c r="F18" s="6" t="b">
        <v>1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1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1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1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1</v>
      </c>
      <c r="AM18" s="6" t="b">
        <v>0</v>
      </c>
      <c r="AN18" s="6"/>
      <c r="AO18" s="6"/>
      <c r="AP18" s="6"/>
      <c r="AQ18" s="7"/>
      <c r="AR18" s="24">
        <v>5</v>
      </c>
      <c r="AS18" s="24">
        <v>33</v>
      </c>
      <c r="AT18" s="24">
        <f t="shared" si="0"/>
        <v>0.13157894736842105</v>
      </c>
      <c r="AU18" s="24">
        <f t="shared" si="1"/>
        <v>0.86842105263157898</v>
      </c>
      <c r="AV18" t="s">
        <v>3</v>
      </c>
    </row>
    <row r="19" spans="1:48" x14ac:dyDescent="0.3">
      <c r="A19" s="24">
        <v>41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1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1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1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1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1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1</v>
      </c>
      <c r="AN19" s="6" t="b">
        <v>0</v>
      </c>
      <c r="AO19" s="6" t="b">
        <v>0</v>
      </c>
      <c r="AP19" s="6" t="b">
        <v>0</v>
      </c>
      <c r="AQ19" s="7"/>
      <c r="AR19" s="24">
        <v>6</v>
      </c>
      <c r="AS19" s="24">
        <v>35</v>
      </c>
      <c r="AT19" s="24">
        <f t="shared" si="0"/>
        <v>0.14634146341463414</v>
      </c>
      <c r="AU19" s="24">
        <f t="shared" si="1"/>
        <v>0.85365853658536583</v>
      </c>
      <c r="AV19" t="s">
        <v>3</v>
      </c>
    </row>
    <row r="20" spans="1:48" x14ac:dyDescent="0.3">
      <c r="A20" s="24">
        <v>34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1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1</v>
      </c>
      <c r="M20" s="6" t="b">
        <v>0</v>
      </c>
      <c r="N20" s="6" t="b">
        <v>0</v>
      </c>
      <c r="O20" s="6" t="b">
        <v>0</v>
      </c>
      <c r="P20" s="6" t="b">
        <v>1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1</v>
      </c>
      <c r="Y20" s="6" t="b">
        <v>0</v>
      </c>
      <c r="Z20" s="6" t="b">
        <v>0</v>
      </c>
      <c r="AA20" s="6" t="b">
        <v>0</v>
      </c>
      <c r="AB20" s="6" t="b">
        <v>1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/>
      <c r="AK20" s="6"/>
      <c r="AL20" s="6"/>
      <c r="AM20" s="6"/>
      <c r="AN20" s="6"/>
      <c r="AO20" s="6"/>
      <c r="AP20" s="6"/>
      <c r="AQ20" s="7"/>
      <c r="AR20" s="24">
        <v>5</v>
      </c>
      <c r="AS20" s="24">
        <v>29</v>
      </c>
      <c r="AT20" s="24">
        <f t="shared" si="0"/>
        <v>0.14705882352941177</v>
      </c>
      <c r="AU20" s="24">
        <f t="shared" si="1"/>
        <v>0.8529411764705882</v>
      </c>
      <c r="AV20" t="s">
        <v>3</v>
      </c>
    </row>
    <row r="21" spans="1:48" x14ac:dyDescent="0.3">
      <c r="A21" s="24">
        <v>38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1</v>
      </c>
      <c r="R21" s="6" t="b">
        <v>0</v>
      </c>
      <c r="S21" s="6" t="b">
        <v>0</v>
      </c>
      <c r="T21" s="6" t="b">
        <v>1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/>
      <c r="AO21" s="6"/>
      <c r="AP21" s="6"/>
      <c r="AQ21" s="7"/>
      <c r="AR21" s="24">
        <v>2</v>
      </c>
      <c r="AS21" s="24">
        <v>36</v>
      </c>
      <c r="AT21" s="24">
        <f t="shared" si="0"/>
        <v>5.2631578947368418E-2</v>
      </c>
      <c r="AU21" s="24">
        <f t="shared" si="1"/>
        <v>0.94736842105263153</v>
      </c>
      <c r="AV21" t="s">
        <v>3</v>
      </c>
    </row>
    <row r="22" spans="1:48" x14ac:dyDescent="0.3">
      <c r="A22" s="24">
        <v>37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1</v>
      </c>
      <c r="M22" s="6" t="b">
        <v>1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1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6"/>
      <c r="AP22" s="6"/>
      <c r="AQ22" s="7"/>
      <c r="AR22" s="24">
        <v>3</v>
      </c>
      <c r="AS22" s="24">
        <v>34</v>
      </c>
      <c r="AT22" s="24">
        <f t="shared" si="0"/>
        <v>8.1081081081081086E-2</v>
      </c>
      <c r="AU22" s="24">
        <f t="shared" si="1"/>
        <v>0.91891891891891897</v>
      </c>
      <c r="AV22" t="s">
        <v>3</v>
      </c>
    </row>
    <row r="23" spans="1:48" x14ac:dyDescent="0.3">
      <c r="A23" s="24">
        <v>35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1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/>
      <c r="AL23" s="6"/>
      <c r="AM23" s="6"/>
      <c r="AN23" s="6"/>
      <c r="AO23" s="6"/>
      <c r="AP23" s="6"/>
      <c r="AQ23" s="7"/>
      <c r="AR23" s="24">
        <v>1</v>
      </c>
      <c r="AS23" s="24">
        <v>34</v>
      </c>
      <c r="AT23" s="24">
        <f t="shared" si="0"/>
        <v>2.8571428571428571E-2</v>
      </c>
      <c r="AU23" s="24">
        <f t="shared" si="1"/>
        <v>0.97142857142857142</v>
      </c>
      <c r="AV23" t="s">
        <v>3</v>
      </c>
    </row>
    <row r="24" spans="1:48" x14ac:dyDescent="0.3">
      <c r="A24" s="24">
        <v>39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/>
      <c r="AP24" s="6"/>
      <c r="AQ24" s="7"/>
      <c r="AR24" s="24">
        <v>0</v>
      </c>
      <c r="AS24" s="24">
        <v>39</v>
      </c>
      <c r="AT24" s="24">
        <f t="shared" si="0"/>
        <v>0</v>
      </c>
      <c r="AU24" s="24">
        <f t="shared" si="1"/>
        <v>1</v>
      </c>
      <c r="AV24" t="s">
        <v>3</v>
      </c>
    </row>
    <row r="25" spans="1:48" x14ac:dyDescent="0.3">
      <c r="A25" s="24">
        <v>39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/>
      <c r="AP25" s="6"/>
      <c r="AQ25" s="7"/>
      <c r="AR25" s="24">
        <v>0</v>
      </c>
      <c r="AS25" s="24">
        <v>39</v>
      </c>
      <c r="AT25" s="24">
        <f t="shared" si="0"/>
        <v>0</v>
      </c>
      <c r="AU25" s="24">
        <f t="shared" si="1"/>
        <v>1</v>
      </c>
      <c r="AV25" t="s">
        <v>3</v>
      </c>
    </row>
    <row r="26" spans="1:48" x14ac:dyDescent="0.3">
      <c r="A26" s="24">
        <v>40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 t="b">
        <v>0</v>
      </c>
      <c r="AO26" s="6" t="b">
        <v>0</v>
      </c>
      <c r="AP26" s="6"/>
      <c r="AQ26" s="7"/>
      <c r="AR26" s="24">
        <v>0</v>
      </c>
      <c r="AS26" s="24">
        <v>40</v>
      </c>
      <c r="AT26" s="24">
        <f t="shared" si="0"/>
        <v>0</v>
      </c>
      <c r="AU26" s="24">
        <f t="shared" si="1"/>
        <v>1</v>
      </c>
      <c r="AV26" t="s">
        <v>3</v>
      </c>
    </row>
    <row r="27" spans="1:48" x14ac:dyDescent="0.3">
      <c r="A27" s="24">
        <v>35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/>
      <c r="AL27" s="6"/>
      <c r="AM27" s="6"/>
      <c r="AN27" s="6"/>
      <c r="AO27" s="6"/>
      <c r="AP27" s="6"/>
      <c r="AQ27" s="7"/>
      <c r="AR27" s="24">
        <v>0</v>
      </c>
      <c r="AS27" s="24">
        <v>35</v>
      </c>
      <c r="AT27" s="24">
        <f t="shared" si="0"/>
        <v>0</v>
      </c>
      <c r="AU27" s="24">
        <f t="shared" si="1"/>
        <v>1</v>
      </c>
      <c r="AV27" t="s">
        <v>3</v>
      </c>
    </row>
    <row r="28" spans="1:48" x14ac:dyDescent="0.3">
      <c r="A28" s="24">
        <v>37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/>
      <c r="AN28" s="6"/>
      <c r="AO28" s="6"/>
      <c r="AP28" s="6"/>
      <c r="AQ28" s="7"/>
      <c r="AR28" s="24">
        <v>0</v>
      </c>
      <c r="AS28" s="24">
        <v>37</v>
      </c>
      <c r="AT28" s="24">
        <f t="shared" si="0"/>
        <v>0</v>
      </c>
      <c r="AU28" s="24">
        <f t="shared" si="1"/>
        <v>1</v>
      </c>
      <c r="AV28" t="s">
        <v>3</v>
      </c>
    </row>
    <row r="29" spans="1:48" x14ac:dyDescent="0.3">
      <c r="A29" s="24">
        <v>37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/>
      <c r="AN29" s="6"/>
      <c r="AO29" s="6"/>
      <c r="AP29" s="6"/>
      <c r="AQ29" s="7"/>
      <c r="AR29" s="24">
        <v>0</v>
      </c>
      <c r="AS29" s="24">
        <v>37</v>
      </c>
      <c r="AT29" s="24">
        <f t="shared" si="0"/>
        <v>0</v>
      </c>
      <c r="AU29" s="24">
        <f t="shared" si="1"/>
        <v>1</v>
      </c>
      <c r="AV29" t="s">
        <v>3</v>
      </c>
    </row>
    <row r="30" spans="1:48" x14ac:dyDescent="0.3">
      <c r="A30" s="24">
        <v>39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 t="b">
        <v>0</v>
      </c>
      <c r="AN30" s="6" t="b">
        <v>0</v>
      </c>
      <c r="AO30" s="6"/>
      <c r="AP30" s="6"/>
      <c r="AQ30" s="7"/>
      <c r="AR30" s="24">
        <v>0</v>
      </c>
      <c r="AS30" s="24">
        <v>39</v>
      </c>
      <c r="AT30" s="24">
        <f t="shared" si="0"/>
        <v>0</v>
      </c>
      <c r="AU30" s="24">
        <f t="shared" si="1"/>
        <v>1</v>
      </c>
      <c r="AV30" t="s">
        <v>3</v>
      </c>
    </row>
    <row r="31" spans="1:48" x14ac:dyDescent="0.3">
      <c r="A31" s="24">
        <v>33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/>
      <c r="AJ31" s="6"/>
      <c r="AK31" s="6"/>
      <c r="AL31" s="6"/>
      <c r="AM31" s="6"/>
      <c r="AN31" s="6"/>
      <c r="AO31" s="6"/>
      <c r="AP31" s="6"/>
      <c r="AQ31" s="7"/>
      <c r="AR31" s="24">
        <v>0</v>
      </c>
      <c r="AS31" s="24">
        <v>33</v>
      </c>
      <c r="AT31" s="24">
        <f t="shared" si="0"/>
        <v>0</v>
      </c>
      <c r="AU31" s="24">
        <f t="shared" si="1"/>
        <v>1</v>
      </c>
      <c r="AV31" t="s">
        <v>3</v>
      </c>
    </row>
    <row r="32" spans="1:48" x14ac:dyDescent="0.3">
      <c r="A32" s="24">
        <v>36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/>
      <c r="AM32" s="6"/>
      <c r="AN32" s="6"/>
      <c r="AO32" s="6"/>
      <c r="AP32" s="6"/>
      <c r="AQ32" s="7"/>
      <c r="AR32" s="24">
        <v>0</v>
      </c>
      <c r="AS32" s="24">
        <v>36</v>
      </c>
      <c r="AT32" s="24">
        <f t="shared" si="0"/>
        <v>0</v>
      </c>
      <c r="AU32" s="24">
        <f t="shared" si="1"/>
        <v>1</v>
      </c>
      <c r="AV32" t="s">
        <v>3</v>
      </c>
    </row>
    <row r="33" spans="1:52" ht="15" thickBot="1" x14ac:dyDescent="0.35">
      <c r="A33" s="24">
        <v>35</v>
      </c>
      <c r="B33" s="6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 t="b">
        <v>0</v>
      </c>
      <c r="AI33" s="6" t="b">
        <v>0</v>
      </c>
      <c r="AJ33" s="6" t="b">
        <v>0</v>
      </c>
      <c r="AK33" s="6"/>
      <c r="AL33" s="6"/>
      <c r="AM33" s="6"/>
      <c r="AN33" s="6"/>
      <c r="AO33" s="6"/>
      <c r="AP33" s="6"/>
      <c r="AQ33" s="7"/>
      <c r="AR33" s="24">
        <v>0</v>
      </c>
      <c r="AS33" s="24">
        <v>35</v>
      </c>
      <c r="AT33" s="24">
        <f t="shared" si="0"/>
        <v>0</v>
      </c>
      <c r="AU33" s="24">
        <f t="shared" si="1"/>
        <v>1</v>
      </c>
      <c r="AV33" t="s">
        <v>3</v>
      </c>
    </row>
    <row r="34" spans="1:52" ht="15" thickBot="1" x14ac:dyDescent="0.35">
      <c r="A34" s="61" t="s">
        <v>53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3"/>
    </row>
    <row r="35" spans="1:52" ht="15" thickBot="1" x14ac:dyDescent="0.35">
      <c r="A35" s="23" t="s">
        <v>47</v>
      </c>
      <c r="B35" s="30">
        <v>1</v>
      </c>
      <c r="C35" s="31">
        <v>2</v>
      </c>
      <c r="D35" s="31">
        <v>3</v>
      </c>
      <c r="E35" s="31">
        <v>4</v>
      </c>
      <c r="F35" s="31">
        <v>5</v>
      </c>
      <c r="G35" s="31">
        <v>6</v>
      </c>
      <c r="H35" s="31">
        <v>7</v>
      </c>
      <c r="I35" s="31">
        <v>8</v>
      </c>
      <c r="J35" s="31">
        <v>9</v>
      </c>
      <c r="K35" s="31">
        <v>10</v>
      </c>
      <c r="L35" s="31">
        <v>11</v>
      </c>
      <c r="M35" s="31">
        <v>12</v>
      </c>
      <c r="N35" s="31">
        <v>13</v>
      </c>
      <c r="O35" s="31">
        <v>14</v>
      </c>
      <c r="P35" s="31">
        <v>15</v>
      </c>
      <c r="Q35" s="31">
        <v>16</v>
      </c>
      <c r="R35" s="31">
        <v>17</v>
      </c>
      <c r="S35" s="31">
        <v>18</v>
      </c>
      <c r="T35" s="31">
        <v>19</v>
      </c>
      <c r="U35" s="31">
        <v>20</v>
      </c>
      <c r="V35" s="31">
        <v>21</v>
      </c>
      <c r="W35" s="31">
        <v>22</v>
      </c>
      <c r="X35" s="31">
        <v>23</v>
      </c>
      <c r="Y35" s="31">
        <v>24</v>
      </c>
      <c r="Z35" s="31">
        <v>25</v>
      </c>
      <c r="AA35" s="31">
        <v>26</v>
      </c>
      <c r="AB35" s="31">
        <v>27</v>
      </c>
      <c r="AC35" s="31">
        <v>28</v>
      </c>
      <c r="AD35" s="31">
        <v>29</v>
      </c>
      <c r="AE35" s="31">
        <v>30</v>
      </c>
      <c r="AF35" s="31">
        <v>31</v>
      </c>
      <c r="AG35" s="31">
        <v>32</v>
      </c>
      <c r="AH35" s="31">
        <v>33</v>
      </c>
      <c r="AI35" s="31">
        <v>34</v>
      </c>
      <c r="AJ35" s="31">
        <v>35</v>
      </c>
      <c r="AK35" s="31">
        <v>36</v>
      </c>
      <c r="AL35" s="31">
        <v>37</v>
      </c>
      <c r="AM35" s="31">
        <v>38</v>
      </c>
      <c r="AN35" s="31">
        <v>39</v>
      </c>
      <c r="AO35" s="31">
        <v>40</v>
      </c>
      <c r="AP35" s="31">
        <v>41</v>
      </c>
      <c r="AQ35" s="31">
        <v>42</v>
      </c>
      <c r="AR35" s="31">
        <v>43</v>
      </c>
      <c r="AS35" s="31">
        <v>44</v>
      </c>
      <c r="AT35" s="31">
        <v>45</v>
      </c>
      <c r="AU35" s="31">
        <v>46</v>
      </c>
      <c r="AV35" s="31">
        <v>47</v>
      </c>
      <c r="AW35" s="18" t="s">
        <v>42</v>
      </c>
      <c r="AX35" s="18" t="s">
        <v>43</v>
      </c>
      <c r="AY35" s="18" t="s">
        <v>44</v>
      </c>
      <c r="AZ35" s="18" t="s">
        <v>45</v>
      </c>
    </row>
    <row r="36" spans="1:52" x14ac:dyDescent="0.3">
      <c r="A36" s="24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3"/>
      <c r="AR36" s="3" t="s">
        <v>31</v>
      </c>
      <c r="AS36" s="3" t="s">
        <v>31</v>
      </c>
      <c r="AT36" s="3" t="s">
        <v>31</v>
      </c>
      <c r="AU36" s="3" t="s">
        <v>31</v>
      </c>
      <c r="AV36" s="4" t="s">
        <v>31</v>
      </c>
      <c r="AW36" s="24">
        <v>18</v>
      </c>
      <c r="AX36" s="24">
        <v>18</v>
      </c>
      <c r="AY36" s="24">
        <f>AW36/(AW36+AX36)</f>
        <v>0.5</v>
      </c>
      <c r="AZ36" s="24">
        <f>AX36/(AX36+AW36)</f>
        <v>0.5</v>
      </c>
    </row>
    <row r="37" spans="1:52" x14ac:dyDescent="0.3">
      <c r="A37" s="24">
        <v>42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1</v>
      </c>
      <c r="AM37" s="6" t="b">
        <v>1</v>
      </c>
      <c r="AN37" s="6" t="b">
        <v>1</v>
      </c>
      <c r="AO37" s="6" t="b">
        <v>1</v>
      </c>
      <c r="AP37" s="6" t="b">
        <v>1</v>
      </c>
      <c r="AQ37" s="6" t="b">
        <v>1</v>
      </c>
      <c r="AR37" s="6" t="s">
        <v>31</v>
      </c>
      <c r="AS37" s="6" t="s">
        <v>31</v>
      </c>
      <c r="AT37" s="6" t="s">
        <v>31</v>
      </c>
      <c r="AU37" s="6" t="s">
        <v>31</v>
      </c>
      <c r="AV37" s="7" t="s">
        <v>31</v>
      </c>
      <c r="AW37" s="24">
        <v>19</v>
      </c>
      <c r="AX37" s="24">
        <v>23</v>
      </c>
      <c r="AY37" s="24">
        <f t="shared" ref="AY37:AY66" si="2">AW37/(AW37+AX37)</f>
        <v>0.45238095238095238</v>
      </c>
      <c r="AZ37" s="24">
        <f t="shared" ref="AZ37:AZ66" si="3">AX37/(AX37+AW37)</f>
        <v>0.54761904761904767</v>
      </c>
    </row>
    <row r="38" spans="1:52" x14ac:dyDescent="0.3">
      <c r="A38" s="24">
        <v>40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0</v>
      </c>
      <c r="X38" s="6" t="b">
        <v>0</v>
      </c>
      <c r="Y38" s="6" t="b">
        <v>0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1</v>
      </c>
      <c r="AJ38" s="6" t="b">
        <v>1</v>
      </c>
      <c r="AK38" s="6" t="b">
        <v>1</v>
      </c>
      <c r="AL38" s="6" t="b">
        <v>0</v>
      </c>
      <c r="AM38" s="6" t="b">
        <v>0</v>
      </c>
      <c r="AN38" s="6" t="b">
        <v>0</v>
      </c>
      <c r="AO38" s="6" t="b">
        <v>1</v>
      </c>
      <c r="AP38" s="6"/>
      <c r="AQ38" s="6"/>
      <c r="AR38" s="6" t="s">
        <v>31</v>
      </c>
      <c r="AS38" s="6" t="s">
        <v>31</v>
      </c>
      <c r="AT38" s="6" t="s">
        <v>31</v>
      </c>
      <c r="AU38" s="6" t="s">
        <v>31</v>
      </c>
      <c r="AV38" s="7" t="s">
        <v>31</v>
      </c>
      <c r="AW38" s="24">
        <v>12</v>
      </c>
      <c r="AX38" s="24">
        <v>28</v>
      </c>
      <c r="AY38" s="24">
        <f t="shared" si="2"/>
        <v>0.3</v>
      </c>
      <c r="AZ38" s="24">
        <f t="shared" si="3"/>
        <v>0.7</v>
      </c>
    </row>
    <row r="39" spans="1:52" x14ac:dyDescent="0.3">
      <c r="A39" s="24">
        <v>47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0</v>
      </c>
      <c r="W39" s="6" t="b">
        <v>0</v>
      </c>
      <c r="X39" s="6" t="b">
        <v>1</v>
      </c>
      <c r="Y39" s="6" t="b">
        <v>1</v>
      </c>
      <c r="Z39" s="6" t="b">
        <v>0</v>
      </c>
      <c r="AA39" s="6" t="b">
        <v>0</v>
      </c>
      <c r="AB39" s="6" t="b">
        <v>0</v>
      </c>
      <c r="AC39" s="6" t="b">
        <v>1</v>
      </c>
      <c r="AD39" s="6" t="b">
        <v>1</v>
      </c>
      <c r="AE39" s="6" t="b">
        <v>1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 t="b">
        <v>1</v>
      </c>
      <c r="AN39" s="6" t="b">
        <v>1</v>
      </c>
      <c r="AO39" s="6" t="b">
        <v>1</v>
      </c>
      <c r="AP39" s="6" t="b">
        <v>1</v>
      </c>
      <c r="AQ39" s="6" t="b">
        <v>0</v>
      </c>
      <c r="AR39" s="6" t="s">
        <v>34</v>
      </c>
      <c r="AS39" s="6" t="s">
        <v>33</v>
      </c>
      <c r="AT39" s="6" t="s">
        <v>33</v>
      </c>
      <c r="AU39" s="6" t="s">
        <v>34</v>
      </c>
      <c r="AV39" s="7" t="s">
        <v>34</v>
      </c>
      <c r="AW39" s="24">
        <v>16</v>
      </c>
      <c r="AX39" s="24">
        <v>31</v>
      </c>
      <c r="AY39" s="24">
        <f t="shared" si="2"/>
        <v>0.34042553191489361</v>
      </c>
      <c r="AZ39" s="24">
        <f t="shared" si="3"/>
        <v>0.65957446808510634</v>
      </c>
    </row>
    <row r="40" spans="1:52" x14ac:dyDescent="0.3">
      <c r="A40" s="24">
        <v>41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1</v>
      </c>
      <c r="R40" s="6" t="b">
        <v>0</v>
      </c>
      <c r="S40" s="6" t="b">
        <v>1</v>
      </c>
      <c r="T40" s="6" t="b">
        <v>0</v>
      </c>
      <c r="U40" s="6" t="b">
        <v>0</v>
      </c>
      <c r="V40" s="6" t="b">
        <v>1</v>
      </c>
      <c r="W40" s="6" t="b">
        <v>1</v>
      </c>
      <c r="X40" s="6" t="b">
        <v>0</v>
      </c>
      <c r="Y40" s="6" t="b">
        <v>0</v>
      </c>
      <c r="Z40" s="6" t="b">
        <v>1</v>
      </c>
      <c r="AA40" s="6" t="b">
        <v>0</v>
      </c>
      <c r="AB40" s="6" t="b">
        <v>0</v>
      </c>
      <c r="AC40" s="6" t="b">
        <v>1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 t="b">
        <v>0</v>
      </c>
      <c r="AL40" s="6" t="b">
        <v>0</v>
      </c>
      <c r="AM40" s="6" t="b">
        <v>1</v>
      </c>
      <c r="AN40" s="6" t="b">
        <v>1</v>
      </c>
      <c r="AO40" s="6" t="b">
        <v>0</v>
      </c>
      <c r="AP40" s="6" t="b">
        <v>0</v>
      </c>
      <c r="AQ40" s="6"/>
      <c r="AR40" s="6" t="s">
        <v>31</v>
      </c>
      <c r="AS40" s="6" t="s">
        <v>31</v>
      </c>
      <c r="AT40" s="6" t="s">
        <v>31</v>
      </c>
      <c r="AU40" s="6" t="s">
        <v>31</v>
      </c>
      <c r="AV40" s="7" t="s">
        <v>31</v>
      </c>
      <c r="AW40" s="24">
        <v>8</v>
      </c>
      <c r="AX40" s="24">
        <v>33</v>
      </c>
      <c r="AY40" s="24">
        <f t="shared" si="2"/>
        <v>0.1951219512195122</v>
      </c>
      <c r="AZ40" s="24">
        <f t="shared" si="3"/>
        <v>0.80487804878048785</v>
      </c>
    </row>
    <row r="41" spans="1:52" x14ac:dyDescent="0.3">
      <c r="A41" s="24">
        <v>43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1</v>
      </c>
      <c r="O41" s="6" t="b">
        <v>0</v>
      </c>
      <c r="P41" s="6" t="b">
        <v>1</v>
      </c>
      <c r="Q41" s="6" t="b">
        <v>0</v>
      </c>
      <c r="R41" s="6" t="b">
        <v>1</v>
      </c>
      <c r="S41" s="6" t="b">
        <v>1</v>
      </c>
      <c r="T41" s="6" t="b">
        <v>0</v>
      </c>
      <c r="U41" s="6" t="b">
        <v>1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1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1</v>
      </c>
      <c r="AM41" s="6" t="b">
        <v>1</v>
      </c>
      <c r="AN41" s="6" t="b">
        <v>0</v>
      </c>
      <c r="AO41" s="6" t="b">
        <v>0</v>
      </c>
      <c r="AP41" s="6" t="b">
        <v>0</v>
      </c>
      <c r="AQ41" s="6" t="b">
        <v>0</v>
      </c>
      <c r="AR41" s="6" t="s">
        <v>33</v>
      </c>
      <c r="AS41" s="6" t="s">
        <v>31</v>
      </c>
      <c r="AT41" s="6" t="s">
        <v>31</v>
      </c>
      <c r="AU41" s="6" t="s">
        <v>31</v>
      </c>
      <c r="AV41" s="7" t="s">
        <v>31</v>
      </c>
      <c r="AW41" s="24">
        <v>8</v>
      </c>
      <c r="AX41" s="24">
        <v>35</v>
      </c>
      <c r="AY41" s="24">
        <f t="shared" si="2"/>
        <v>0.18604651162790697</v>
      </c>
      <c r="AZ41" s="24">
        <f t="shared" si="3"/>
        <v>0.81395348837209303</v>
      </c>
    </row>
    <row r="42" spans="1:52" x14ac:dyDescent="0.3">
      <c r="A42" s="24">
        <v>40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1</v>
      </c>
      <c r="L42" s="6" t="b">
        <v>0</v>
      </c>
      <c r="M42" s="6" t="b">
        <v>0</v>
      </c>
      <c r="N42" s="6" t="b">
        <v>0</v>
      </c>
      <c r="O42" s="6" t="b">
        <v>1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1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1</v>
      </c>
      <c r="AK42" s="6" t="b">
        <v>0</v>
      </c>
      <c r="AL42" s="6" t="b">
        <v>0</v>
      </c>
      <c r="AM42" s="6" t="b">
        <v>1</v>
      </c>
      <c r="AN42" s="6" t="b">
        <v>0</v>
      </c>
      <c r="AO42" s="6" t="b">
        <v>0</v>
      </c>
      <c r="AP42" s="6"/>
      <c r="AQ42" s="6"/>
      <c r="AR42" s="6" t="s">
        <v>31</v>
      </c>
      <c r="AS42" s="6" t="s">
        <v>31</v>
      </c>
      <c r="AT42" s="6" t="s">
        <v>31</v>
      </c>
      <c r="AU42" s="6" t="s">
        <v>31</v>
      </c>
      <c r="AV42" s="7" t="s">
        <v>31</v>
      </c>
      <c r="AW42" s="24">
        <v>5</v>
      </c>
      <c r="AX42" s="24">
        <v>35</v>
      </c>
      <c r="AY42" s="24">
        <f t="shared" si="2"/>
        <v>0.125</v>
      </c>
      <c r="AZ42" s="24">
        <f t="shared" si="3"/>
        <v>0.875</v>
      </c>
    </row>
    <row r="43" spans="1:52" x14ac:dyDescent="0.3">
      <c r="A43" s="24">
        <v>35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1</v>
      </c>
      <c r="H43" s="6" t="b">
        <v>0</v>
      </c>
      <c r="I43" s="6" t="b">
        <v>0</v>
      </c>
      <c r="J43" s="6" t="b">
        <v>1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1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1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/>
      <c r="AL43" s="6"/>
      <c r="AM43" s="6"/>
      <c r="AN43" s="6"/>
      <c r="AO43" s="6"/>
      <c r="AP43" s="6"/>
      <c r="AQ43" s="6"/>
      <c r="AR43" s="6" t="s">
        <v>31</v>
      </c>
      <c r="AS43" s="6" t="s">
        <v>31</v>
      </c>
      <c r="AT43" s="6" t="s">
        <v>31</v>
      </c>
      <c r="AU43" s="6" t="s">
        <v>31</v>
      </c>
      <c r="AV43" s="7" t="s">
        <v>31</v>
      </c>
      <c r="AW43" s="24">
        <v>5</v>
      </c>
      <c r="AX43" s="24">
        <v>30</v>
      </c>
      <c r="AY43" s="24">
        <f t="shared" si="2"/>
        <v>0.14285714285714285</v>
      </c>
      <c r="AZ43" s="24">
        <f t="shared" si="3"/>
        <v>0.8571428571428571</v>
      </c>
    </row>
    <row r="44" spans="1:52" x14ac:dyDescent="0.3">
      <c r="A44" s="24">
        <v>39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1</v>
      </c>
      <c r="H44" s="6" t="b">
        <v>0</v>
      </c>
      <c r="I44" s="6" t="b">
        <v>0</v>
      </c>
      <c r="J44" s="6" t="b">
        <v>1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1</v>
      </c>
      <c r="R44" s="6" t="b">
        <v>0</v>
      </c>
      <c r="S44" s="6" t="b">
        <v>0</v>
      </c>
      <c r="T44" s="6" t="b">
        <v>0</v>
      </c>
      <c r="U44" s="6" t="b">
        <v>1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1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1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1</v>
      </c>
      <c r="AN44" s="6" t="b">
        <v>0</v>
      </c>
      <c r="AO44" s="6"/>
      <c r="AP44" s="6"/>
      <c r="AQ44" s="6"/>
      <c r="AR44" s="6" t="s">
        <v>31</v>
      </c>
      <c r="AS44" s="6" t="s">
        <v>31</v>
      </c>
      <c r="AT44" s="6" t="s">
        <v>31</v>
      </c>
      <c r="AU44" s="6" t="s">
        <v>31</v>
      </c>
      <c r="AV44" s="7" t="s">
        <v>31</v>
      </c>
      <c r="AW44" s="24">
        <v>7</v>
      </c>
      <c r="AX44" s="24">
        <v>32</v>
      </c>
      <c r="AY44" s="24">
        <f t="shared" si="2"/>
        <v>0.17948717948717949</v>
      </c>
      <c r="AZ44" s="24">
        <f t="shared" si="3"/>
        <v>0.82051282051282048</v>
      </c>
    </row>
    <row r="45" spans="1:52" x14ac:dyDescent="0.3">
      <c r="A45" s="24">
        <v>39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1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1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1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1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1</v>
      </c>
      <c r="AE45" s="6" t="b">
        <v>0</v>
      </c>
      <c r="AF45" s="6" t="b">
        <v>0</v>
      </c>
      <c r="AG45" s="6" t="b">
        <v>0</v>
      </c>
      <c r="AH45" s="6" t="b">
        <v>1</v>
      </c>
      <c r="AI45" s="6" t="b">
        <v>0</v>
      </c>
      <c r="AJ45" s="6" t="b">
        <v>0</v>
      </c>
      <c r="AK45" s="6" t="b">
        <v>1</v>
      </c>
      <c r="AL45" s="6" t="b">
        <v>0</v>
      </c>
      <c r="AM45" s="6" t="b">
        <v>0</v>
      </c>
      <c r="AN45" s="6" t="b">
        <v>0</v>
      </c>
      <c r="AO45" s="6"/>
      <c r="AP45" s="6"/>
      <c r="AQ45" s="6"/>
      <c r="AR45" s="6" t="s">
        <v>31</v>
      </c>
      <c r="AS45" s="6" t="s">
        <v>31</v>
      </c>
      <c r="AT45" s="6" t="s">
        <v>31</v>
      </c>
      <c r="AU45" s="6" t="s">
        <v>31</v>
      </c>
      <c r="AV45" s="7" t="s">
        <v>31</v>
      </c>
      <c r="AW45" s="24">
        <v>8</v>
      </c>
      <c r="AX45" s="24">
        <v>31</v>
      </c>
      <c r="AY45" s="24">
        <f t="shared" si="2"/>
        <v>0.20512820512820512</v>
      </c>
      <c r="AZ45" s="24">
        <f t="shared" si="3"/>
        <v>0.79487179487179482</v>
      </c>
    </row>
    <row r="46" spans="1:52" x14ac:dyDescent="0.3">
      <c r="A46" s="24">
        <v>37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0</v>
      </c>
      <c r="I46" s="6" t="b">
        <v>1</v>
      </c>
      <c r="J46" s="6" t="b">
        <v>0</v>
      </c>
      <c r="K46" s="6" t="b">
        <v>0</v>
      </c>
      <c r="L46" s="6" t="b">
        <v>0</v>
      </c>
      <c r="M46" s="6" t="b">
        <v>1</v>
      </c>
      <c r="N46" s="6" t="b">
        <v>0</v>
      </c>
      <c r="O46" s="6" t="b">
        <v>0</v>
      </c>
      <c r="P46" s="6" t="b">
        <v>1</v>
      </c>
      <c r="Q46" s="6" t="b">
        <v>0</v>
      </c>
      <c r="R46" s="6" t="b">
        <v>1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1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1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1</v>
      </c>
      <c r="AK46" s="6" t="b">
        <v>0</v>
      </c>
      <c r="AL46" s="6" t="b">
        <v>0</v>
      </c>
      <c r="AM46" s="6"/>
      <c r="AN46" s="6"/>
      <c r="AO46" s="6"/>
      <c r="AP46" s="6"/>
      <c r="AQ46" s="6"/>
      <c r="AR46" s="6" t="s">
        <v>31</v>
      </c>
      <c r="AS46" s="6" t="s">
        <v>31</v>
      </c>
      <c r="AT46" s="6" t="s">
        <v>31</v>
      </c>
      <c r="AU46" s="6" t="s">
        <v>31</v>
      </c>
      <c r="AV46" s="7" t="s">
        <v>31</v>
      </c>
      <c r="AW46" s="24">
        <v>8</v>
      </c>
      <c r="AX46" s="24">
        <v>29</v>
      </c>
      <c r="AY46" s="24">
        <f t="shared" si="2"/>
        <v>0.21621621621621623</v>
      </c>
      <c r="AZ46" s="24">
        <f t="shared" si="3"/>
        <v>0.78378378378378377</v>
      </c>
    </row>
    <row r="47" spans="1:52" x14ac:dyDescent="0.3">
      <c r="A47" s="24">
        <v>38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1</v>
      </c>
      <c r="G47" s="6" t="b">
        <v>0</v>
      </c>
      <c r="H47" s="6" t="b">
        <v>0</v>
      </c>
      <c r="I47" s="6" t="b">
        <v>1</v>
      </c>
      <c r="J47" s="6" t="b">
        <v>0</v>
      </c>
      <c r="K47" s="6" t="b">
        <v>0</v>
      </c>
      <c r="L47" s="6" t="b">
        <v>1</v>
      </c>
      <c r="M47" s="6" t="b">
        <v>0</v>
      </c>
      <c r="N47" s="6" t="b">
        <v>1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1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1</v>
      </c>
      <c r="Y47" s="6" t="b">
        <v>0</v>
      </c>
      <c r="Z47" s="6" t="b">
        <v>0</v>
      </c>
      <c r="AA47" s="6" t="b">
        <v>0</v>
      </c>
      <c r="AB47" s="6" t="b">
        <v>1</v>
      </c>
      <c r="AC47" s="6" t="b">
        <v>0</v>
      </c>
      <c r="AD47" s="6" t="b">
        <v>1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1</v>
      </c>
      <c r="AL47" s="6" t="b">
        <v>0</v>
      </c>
      <c r="AM47" s="6" t="b">
        <v>0</v>
      </c>
      <c r="AN47" s="6"/>
      <c r="AO47" s="6"/>
      <c r="AP47" s="6"/>
      <c r="AQ47" s="6"/>
      <c r="AR47" s="6" t="s">
        <v>31</v>
      </c>
      <c r="AS47" s="6" t="s">
        <v>31</v>
      </c>
      <c r="AT47" s="6" t="s">
        <v>31</v>
      </c>
      <c r="AU47" s="6" t="s">
        <v>31</v>
      </c>
      <c r="AV47" s="7" t="s">
        <v>31</v>
      </c>
      <c r="AW47" s="24">
        <v>9</v>
      </c>
      <c r="AX47" s="24">
        <v>29</v>
      </c>
      <c r="AY47" s="24">
        <f t="shared" si="2"/>
        <v>0.23684210526315788</v>
      </c>
      <c r="AZ47" s="24">
        <f t="shared" si="3"/>
        <v>0.76315789473684215</v>
      </c>
    </row>
    <row r="48" spans="1:52" x14ac:dyDescent="0.3">
      <c r="A48" s="24">
        <v>38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1</v>
      </c>
      <c r="G48" s="6" t="b">
        <v>0</v>
      </c>
      <c r="H48" s="6" t="b">
        <v>1</v>
      </c>
      <c r="I48" s="6" t="b">
        <v>0</v>
      </c>
      <c r="J48" s="6" t="b">
        <v>1</v>
      </c>
      <c r="K48" s="6" t="b">
        <v>0</v>
      </c>
      <c r="L48" s="6" t="b">
        <v>0</v>
      </c>
      <c r="M48" s="6" t="b">
        <v>0</v>
      </c>
      <c r="N48" s="6" t="b">
        <v>1</v>
      </c>
      <c r="O48" s="6" t="b">
        <v>0</v>
      </c>
      <c r="P48" s="6" t="b">
        <v>0</v>
      </c>
      <c r="Q48" s="6" t="b">
        <v>0</v>
      </c>
      <c r="R48" s="6" t="b">
        <v>1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1</v>
      </c>
      <c r="AC48" s="6" t="b">
        <v>0</v>
      </c>
      <c r="AD48" s="6" t="b">
        <v>0</v>
      </c>
      <c r="AE48" s="6" t="b">
        <v>0</v>
      </c>
      <c r="AF48" s="6" t="b">
        <v>1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/>
      <c r="AO48" s="6"/>
      <c r="AP48" s="6"/>
      <c r="AQ48" s="6"/>
      <c r="AR48" s="6" t="s">
        <v>31</v>
      </c>
      <c r="AS48" s="6" t="s">
        <v>31</v>
      </c>
      <c r="AT48" s="6" t="s">
        <v>31</v>
      </c>
      <c r="AU48" s="6" t="s">
        <v>31</v>
      </c>
      <c r="AV48" s="7" t="s">
        <v>31</v>
      </c>
      <c r="AW48" s="24">
        <v>7</v>
      </c>
      <c r="AX48" s="24">
        <v>31</v>
      </c>
      <c r="AY48" s="24">
        <f t="shared" si="2"/>
        <v>0.18421052631578946</v>
      </c>
      <c r="AZ48" s="24">
        <f t="shared" si="3"/>
        <v>0.81578947368421051</v>
      </c>
    </row>
    <row r="49" spans="1:52" x14ac:dyDescent="0.3">
      <c r="A49" s="24">
        <v>42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1</v>
      </c>
      <c r="G49" s="6" t="b">
        <v>0</v>
      </c>
      <c r="H49" s="6" t="b">
        <v>1</v>
      </c>
      <c r="I49" s="6" t="b">
        <v>0</v>
      </c>
      <c r="J49" s="6" t="b">
        <v>1</v>
      </c>
      <c r="K49" s="6" t="b">
        <v>0</v>
      </c>
      <c r="L49" s="6" t="b">
        <v>0</v>
      </c>
      <c r="M49" s="6" t="b">
        <v>0</v>
      </c>
      <c r="N49" s="6" t="b">
        <v>1</v>
      </c>
      <c r="O49" s="6" t="b">
        <v>0</v>
      </c>
      <c r="P49" s="6" t="b">
        <v>1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1</v>
      </c>
      <c r="AI49" s="6" t="b">
        <v>0</v>
      </c>
      <c r="AJ49" s="6" t="b">
        <v>1</v>
      </c>
      <c r="AK49" s="6" t="b">
        <v>1</v>
      </c>
      <c r="AL49" s="6" t="b">
        <v>0</v>
      </c>
      <c r="AM49" s="6" t="b">
        <v>0</v>
      </c>
      <c r="AN49" s="6" t="b">
        <v>0</v>
      </c>
      <c r="AO49" s="6" t="b">
        <v>0</v>
      </c>
      <c r="AP49" s="6" t="b">
        <v>0</v>
      </c>
      <c r="AQ49" s="6" t="b">
        <v>0</v>
      </c>
      <c r="AR49" s="6" t="s">
        <v>31</v>
      </c>
      <c r="AS49" s="6" t="s">
        <v>31</v>
      </c>
      <c r="AT49" s="6" t="s">
        <v>31</v>
      </c>
      <c r="AU49" s="6" t="s">
        <v>31</v>
      </c>
      <c r="AV49" s="7" t="s">
        <v>31</v>
      </c>
      <c r="AW49" s="24">
        <v>8</v>
      </c>
      <c r="AX49" s="24">
        <v>34</v>
      </c>
      <c r="AY49" s="24">
        <f t="shared" si="2"/>
        <v>0.19047619047619047</v>
      </c>
      <c r="AZ49" s="24">
        <f t="shared" si="3"/>
        <v>0.80952380952380953</v>
      </c>
    </row>
    <row r="50" spans="1:52" x14ac:dyDescent="0.3">
      <c r="A50" s="24">
        <v>42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1</v>
      </c>
      <c r="G50" s="6" t="b">
        <v>1</v>
      </c>
      <c r="H50" s="6" t="b">
        <v>0</v>
      </c>
      <c r="I50" s="6" t="b">
        <v>1</v>
      </c>
      <c r="J50" s="6" t="b">
        <v>0</v>
      </c>
      <c r="K50" s="6" t="b">
        <v>0</v>
      </c>
      <c r="L50" s="6" t="b">
        <v>1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1</v>
      </c>
      <c r="W50" s="6" t="b">
        <v>0</v>
      </c>
      <c r="X50" s="6" t="b">
        <v>1</v>
      </c>
      <c r="Y50" s="6" t="b">
        <v>1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1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1</v>
      </c>
      <c r="AN50" s="6" t="b">
        <v>0</v>
      </c>
      <c r="AO50" s="6" t="b">
        <v>1</v>
      </c>
      <c r="AP50" s="6" t="b">
        <v>0</v>
      </c>
      <c r="AQ50" s="6" t="b">
        <v>0</v>
      </c>
      <c r="AR50" s="6" t="s">
        <v>31</v>
      </c>
      <c r="AS50" s="6" t="s">
        <v>31</v>
      </c>
      <c r="AT50" s="6" t="s">
        <v>31</v>
      </c>
      <c r="AU50" s="6" t="s">
        <v>31</v>
      </c>
      <c r="AV50" s="7" t="s">
        <v>31</v>
      </c>
      <c r="AW50" s="24">
        <v>10</v>
      </c>
      <c r="AX50" s="24">
        <v>32</v>
      </c>
      <c r="AY50" s="24">
        <f t="shared" si="2"/>
        <v>0.23809523809523808</v>
      </c>
      <c r="AZ50" s="24">
        <f t="shared" si="3"/>
        <v>0.76190476190476186</v>
      </c>
    </row>
    <row r="51" spans="1:52" x14ac:dyDescent="0.3">
      <c r="A51" s="24">
        <v>39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1</v>
      </c>
      <c r="G51" s="6" t="b">
        <v>0</v>
      </c>
      <c r="H51" s="6" t="b">
        <v>1</v>
      </c>
      <c r="I51" s="6" t="b">
        <v>0</v>
      </c>
      <c r="J51" s="6" t="b">
        <v>1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1</v>
      </c>
      <c r="T51" s="6" t="b">
        <v>1</v>
      </c>
      <c r="U51" s="6" t="b">
        <v>0</v>
      </c>
      <c r="V51" s="6" t="b">
        <v>0</v>
      </c>
      <c r="W51" s="6" t="b">
        <v>0</v>
      </c>
      <c r="X51" s="6" t="b">
        <v>1</v>
      </c>
      <c r="Y51" s="6" t="b">
        <v>0</v>
      </c>
      <c r="Z51" s="6" t="b">
        <v>0</v>
      </c>
      <c r="AA51" s="6" t="b">
        <v>1</v>
      </c>
      <c r="AB51" s="6" t="b">
        <v>0</v>
      </c>
      <c r="AC51" s="6" t="b">
        <v>0</v>
      </c>
      <c r="AD51" s="6" t="b">
        <v>0</v>
      </c>
      <c r="AE51" s="6" t="b">
        <v>1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1</v>
      </c>
      <c r="AM51" s="6" t="b">
        <v>0</v>
      </c>
      <c r="AN51" s="6" t="b">
        <v>0</v>
      </c>
      <c r="AO51" s="6"/>
      <c r="AP51" s="6"/>
      <c r="AQ51" s="6"/>
      <c r="AR51" s="6" t="s">
        <v>31</v>
      </c>
      <c r="AS51" s="6" t="s">
        <v>31</v>
      </c>
      <c r="AT51" s="6" t="s">
        <v>31</v>
      </c>
      <c r="AU51" s="6" t="s">
        <v>31</v>
      </c>
      <c r="AV51" s="7" t="s">
        <v>31</v>
      </c>
      <c r="AW51" s="24">
        <v>9</v>
      </c>
      <c r="AX51" s="24">
        <v>30</v>
      </c>
      <c r="AY51" s="24">
        <f t="shared" si="2"/>
        <v>0.23076923076923078</v>
      </c>
      <c r="AZ51" s="24">
        <f t="shared" si="3"/>
        <v>0.76923076923076927</v>
      </c>
    </row>
    <row r="52" spans="1:52" x14ac:dyDescent="0.3">
      <c r="A52" s="24">
        <v>39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1</v>
      </c>
      <c r="G52" s="6" t="b">
        <v>0</v>
      </c>
      <c r="H52" s="6" t="b">
        <v>1</v>
      </c>
      <c r="I52" s="6" t="b">
        <v>0</v>
      </c>
      <c r="J52" s="6" t="b">
        <v>1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1</v>
      </c>
      <c r="R52" s="6" t="b">
        <v>1</v>
      </c>
      <c r="S52" s="6" t="b">
        <v>0</v>
      </c>
      <c r="T52" s="6" t="b">
        <v>0</v>
      </c>
      <c r="U52" s="6" t="b">
        <v>1</v>
      </c>
      <c r="V52" s="6" t="b">
        <v>0</v>
      </c>
      <c r="W52" s="6" t="b">
        <v>1</v>
      </c>
      <c r="X52" s="6" t="b">
        <v>0</v>
      </c>
      <c r="Y52" s="6" t="b">
        <v>0</v>
      </c>
      <c r="Z52" s="6" t="b">
        <v>1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1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1</v>
      </c>
      <c r="AK52" s="6" t="b">
        <v>0</v>
      </c>
      <c r="AL52" s="6" t="b">
        <v>1</v>
      </c>
      <c r="AM52" s="6" t="b">
        <v>1</v>
      </c>
      <c r="AN52" s="6" t="b">
        <v>0</v>
      </c>
      <c r="AO52" s="6"/>
      <c r="AP52" s="6"/>
      <c r="AQ52" s="6"/>
      <c r="AR52" s="6" t="s">
        <v>31</v>
      </c>
      <c r="AS52" s="6" t="s">
        <v>31</v>
      </c>
      <c r="AT52" s="6" t="s">
        <v>31</v>
      </c>
      <c r="AU52" s="6" t="s">
        <v>31</v>
      </c>
      <c r="AV52" s="7" t="s">
        <v>31</v>
      </c>
      <c r="AW52" s="24">
        <v>12</v>
      </c>
      <c r="AX52" s="24">
        <v>27</v>
      </c>
      <c r="AY52" s="24">
        <f t="shared" si="2"/>
        <v>0.30769230769230771</v>
      </c>
      <c r="AZ52" s="24">
        <f t="shared" si="3"/>
        <v>0.69230769230769229</v>
      </c>
    </row>
    <row r="53" spans="1:52" x14ac:dyDescent="0.3">
      <c r="A53" s="24">
        <v>39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1</v>
      </c>
      <c r="G53" s="6" t="b">
        <v>0</v>
      </c>
      <c r="H53" s="6" t="b">
        <v>1</v>
      </c>
      <c r="I53" s="6" t="b">
        <v>0</v>
      </c>
      <c r="J53" s="6" t="b">
        <v>1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1</v>
      </c>
      <c r="Q53" s="6" t="b">
        <v>0</v>
      </c>
      <c r="R53" s="6" t="b">
        <v>1</v>
      </c>
      <c r="S53" s="6" t="b">
        <v>1</v>
      </c>
      <c r="T53" s="6" t="b">
        <v>0</v>
      </c>
      <c r="U53" s="6" t="b">
        <v>0</v>
      </c>
      <c r="V53" s="6" t="b">
        <v>1</v>
      </c>
      <c r="W53" s="6" t="b">
        <v>0</v>
      </c>
      <c r="X53" s="6" t="b">
        <v>0</v>
      </c>
      <c r="Y53" s="6" t="b">
        <v>0</v>
      </c>
      <c r="Z53" s="6" t="b">
        <v>1</v>
      </c>
      <c r="AA53" s="6" t="b">
        <v>1</v>
      </c>
      <c r="AB53" s="6" t="b">
        <v>0</v>
      </c>
      <c r="AC53" s="6" t="b">
        <v>0</v>
      </c>
      <c r="AD53" s="6" t="b">
        <v>1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1</v>
      </c>
      <c r="AK53" s="6" t="b">
        <v>0</v>
      </c>
      <c r="AL53" s="6" t="b">
        <v>0</v>
      </c>
      <c r="AM53" s="6" t="b">
        <v>0</v>
      </c>
      <c r="AN53" s="6" t="b">
        <v>1</v>
      </c>
      <c r="AO53" s="6"/>
      <c r="AP53" s="6"/>
      <c r="AQ53" s="6"/>
      <c r="AR53" s="6" t="s">
        <v>31</v>
      </c>
      <c r="AS53" s="6" t="s">
        <v>31</v>
      </c>
      <c r="AT53" s="6" t="s">
        <v>31</v>
      </c>
      <c r="AU53" s="6" t="s">
        <v>31</v>
      </c>
      <c r="AV53" s="7" t="s">
        <v>31</v>
      </c>
      <c r="AW53" s="24">
        <v>12</v>
      </c>
      <c r="AX53" s="24">
        <v>27</v>
      </c>
      <c r="AY53" s="24">
        <f t="shared" si="2"/>
        <v>0.30769230769230771</v>
      </c>
      <c r="AZ53" s="24">
        <f t="shared" si="3"/>
        <v>0.69230769230769229</v>
      </c>
    </row>
    <row r="54" spans="1:52" x14ac:dyDescent="0.3">
      <c r="A54" s="24">
        <v>40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1</v>
      </c>
      <c r="G54" s="6" t="b">
        <v>0</v>
      </c>
      <c r="H54" s="6" t="b">
        <v>1</v>
      </c>
      <c r="I54" s="6" t="b">
        <v>0</v>
      </c>
      <c r="J54" s="6" t="b">
        <v>1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1</v>
      </c>
      <c r="Q54" s="6" t="b">
        <v>0</v>
      </c>
      <c r="R54" s="6" t="b">
        <v>0</v>
      </c>
      <c r="S54" s="6" t="b">
        <v>1</v>
      </c>
      <c r="T54" s="6" t="b">
        <v>0</v>
      </c>
      <c r="U54" s="6" t="b">
        <v>0</v>
      </c>
      <c r="V54" s="6" t="b">
        <v>1</v>
      </c>
      <c r="W54" s="6" t="b">
        <v>1</v>
      </c>
      <c r="X54" s="6" t="b">
        <v>0</v>
      </c>
      <c r="Y54" s="6" t="b">
        <v>0</v>
      </c>
      <c r="Z54" s="6" t="b">
        <v>1</v>
      </c>
      <c r="AA54" s="6" t="b">
        <v>0</v>
      </c>
      <c r="AB54" s="6" t="b">
        <v>0</v>
      </c>
      <c r="AC54" s="6" t="b">
        <v>1</v>
      </c>
      <c r="AD54" s="6" t="b">
        <v>0</v>
      </c>
      <c r="AE54" s="6" t="b">
        <v>1</v>
      </c>
      <c r="AF54" s="6" t="b">
        <v>1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1</v>
      </c>
      <c r="AO54" s="6" t="b">
        <v>0</v>
      </c>
      <c r="AP54" s="6"/>
      <c r="AQ54" s="6"/>
      <c r="AR54" s="6" t="s">
        <v>31</v>
      </c>
      <c r="AS54" s="6" t="s">
        <v>31</v>
      </c>
      <c r="AT54" s="6" t="s">
        <v>31</v>
      </c>
      <c r="AU54" s="6" t="s">
        <v>31</v>
      </c>
      <c r="AV54" s="7" t="s">
        <v>31</v>
      </c>
      <c r="AW54" s="24">
        <v>12</v>
      </c>
      <c r="AX54" s="24">
        <v>28</v>
      </c>
      <c r="AY54" s="24">
        <f t="shared" si="2"/>
        <v>0.3</v>
      </c>
      <c r="AZ54" s="24">
        <f t="shared" si="3"/>
        <v>0.7</v>
      </c>
    </row>
    <row r="55" spans="1:52" x14ac:dyDescent="0.3">
      <c r="A55" s="24">
        <v>35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1</v>
      </c>
      <c r="G55" s="6" t="b">
        <v>0</v>
      </c>
      <c r="H55" s="6" t="b">
        <v>1</v>
      </c>
      <c r="I55" s="6" t="b">
        <v>0</v>
      </c>
      <c r="J55" s="6" t="b">
        <v>1</v>
      </c>
      <c r="K55" s="6" t="b">
        <v>0</v>
      </c>
      <c r="L55" s="6" t="b">
        <v>1</v>
      </c>
      <c r="M55" s="6" t="b">
        <v>0</v>
      </c>
      <c r="N55" s="6" t="b">
        <v>0</v>
      </c>
      <c r="O55" s="6" t="b">
        <v>1</v>
      </c>
      <c r="P55" s="6" t="b">
        <v>0</v>
      </c>
      <c r="Q55" s="6" t="b">
        <v>0</v>
      </c>
      <c r="R55" s="6" t="b">
        <v>1</v>
      </c>
      <c r="S55" s="6" t="b">
        <v>0</v>
      </c>
      <c r="T55" s="6" t="b">
        <v>0</v>
      </c>
      <c r="U55" s="6" t="b">
        <v>1</v>
      </c>
      <c r="V55" s="6" t="b">
        <v>0</v>
      </c>
      <c r="W55" s="6" t="b">
        <v>1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1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/>
      <c r="AL55" s="6"/>
      <c r="AM55" s="6"/>
      <c r="AN55" s="6"/>
      <c r="AO55" s="6"/>
      <c r="AP55" s="6"/>
      <c r="AQ55" s="6"/>
      <c r="AR55" s="6" t="s">
        <v>31</v>
      </c>
      <c r="AS55" s="6" t="s">
        <v>31</v>
      </c>
      <c r="AT55" s="6" t="s">
        <v>31</v>
      </c>
      <c r="AU55" s="6" t="s">
        <v>31</v>
      </c>
      <c r="AV55" s="7" t="s">
        <v>31</v>
      </c>
      <c r="AW55" s="24">
        <v>9</v>
      </c>
      <c r="AX55" s="24">
        <v>26</v>
      </c>
      <c r="AY55" s="24">
        <f t="shared" si="2"/>
        <v>0.25714285714285712</v>
      </c>
      <c r="AZ55" s="24">
        <f t="shared" si="3"/>
        <v>0.74285714285714288</v>
      </c>
    </row>
    <row r="56" spans="1:52" x14ac:dyDescent="0.3">
      <c r="A56" s="24">
        <v>37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1</v>
      </c>
      <c r="G56" s="6" t="b">
        <v>0</v>
      </c>
      <c r="H56" s="6" t="b">
        <v>1</v>
      </c>
      <c r="I56" s="6" t="b">
        <v>0</v>
      </c>
      <c r="J56" s="6" t="b">
        <v>0</v>
      </c>
      <c r="K56" s="6" t="b">
        <v>1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1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1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1</v>
      </c>
      <c r="AC56" s="6" t="b">
        <v>0</v>
      </c>
      <c r="AD56" s="6" t="b">
        <v>0</v>
      </c>
      <c r="AE56" s="6" t="b">
        <v>0</v>
      </c>
      <c r="AF56" s="6" t="b">
        <v>1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/>
      <c r="AN56" s="6"/>
      <c r="AO56" s="6"/>
      <c r="AP56" s="6"/>
      <c r="AQ56" s="6"/>
      <c r="AR56" s="6" t="s">
        <v>31</v>
      </c>
      <c r="AS56" s="6" t="s">
        <v>31</v>
      </c>
      <c r="AT56" s="6" t="s">
        <v>31</v>
      </c>
      <c r="AU56" s="6" t="s">
        <v>31</v>
      </c>
      <c r="AV56" s="7" t="s">
        <v>31</v>
      </c>
      <c r="AW56" s="24">
        <v>7</v>
      </c>
      <c r="AX56" s="24">
        <v>30</v>
      </c>
      <c r="AY56" s="24">
        <f t="shared" si="2"/>
        <v>0.1891891891891892</v>
      </c>
      <c r="AZ56" s="24">
        <f t="shared" si="3"/>
        <v>0.81081081081081086</v>
      </c>
    </row>
    <row r="57" spans="1:52" x14ac:dyDescent="0.3">
      <c r="A57" s="24">
        <v>37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1</v>
      </c>
      <c r="G57" s="6" t="b">
        <v>0</v>
      </c>
      <c r="H57" s="6" t="b">
        <v>1</v>
      </c>
      <c r="I57" s="6" t="b">
        <v>0</v>
      </c>
      <c r="J57" s="6" t="b">
        <v>0</v>
      </c>
      <c r="K57" s="6" t="b">
        <v>1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1</v>
      </c>
      <c r="T57" s="6" t="b">
        <v>1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1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1</v>
      </c>
      <c r="AI57" s="6" t="b">
        <v>0</v>
      </c>
      <c r="AJ57" s="6" t="b">
        <v>0</v>
      </c>
      <c r="AK57" s="6" t="b">
        <v>0</v>
      </c>
      <c r="AL57" s="6" t="b">
        <v>0</v>
      </c>
      <c r="AM57" s="6"/>
      <c r="AN57" s="6"/>
      <c r="AO57" s="6"/>
      <c r="AP57" s="6"/>
      <c r="AQ57" s="6"/>
      <c r="AR57" s="6" t="s">
        <v>31</v>
      </c>
      <c r="AS57" s="6" t="s">
        <v>31</v>
      </c>
      <c r="AT57" s="6" t="s">
        <v>31</v>
      </c>
      <c r="AU57" s="6" t="s">
        <v>31</v>
      </c>
      <c r="AV57" s="7" t="s">
        <v>31</v>
      </c>
      <c r="AW57" s="24">
        <v>7</v>
      </c>
      <c r="AX57" s="24">
        <v>30</v>
      </c>
      <c r="AY57" s="24">
        <f t="shared" si="2"/>
        <v>0.1891891891891892</v>
      </c>
      <c r="AZ57" s="24">
        <f t="shared" si="3"/>
        <v>0.81081081081081086</v>
      </c>
    </row>
    <row r="58" spans="1:52" x14ac:dyDescent="0.3">
      <c r="A58" s="24">
        <v>39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1</v>
      </c>
      <c r="G58" s="6" t="b">
        <v>0</v>
      </c>
      <c r="H58" s="6" t="b">
        <v>1</v>
      </c>
      <c r="I58" s="6" t="b">
        <v>0</v>
      </c>
      <c r="J58" s="6" t="b">
        <v>0</v>
      </c>
      <c r="K58" s="6" t="b">
        <v>1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1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1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1</v>
      </c>
      <c r="AD58" s="6" t="b">
        <v>0</v>
      </c>
      <c r="AE58" s="6" t="b">
        <v>1</v>
      </c>
      <c r="AF58" s="6" t="b">
        <v>1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 t="b">
        <v>1</v>
      </c>
      <c r="AN58" s="6" t="b">
        <v>0</v>
      </c>
      <c r="AO58" s="6"/>
      <c r="AP58" s="6"/>
      <c r="AQ58" s="6"/>
      <c r="AR58" s="6" t="s">
        <v>31</v>
      </c>
      <c r="AS58" s="6" t="s">
        <v>31</v>
      </c>
      <c r="AT58" s="6" t="s">
        <v>31</v>
      </c>
      <c r="AU58" s="6" t="s">
        <v>31</v>
      </c>
      <c r="AV58" s="7" t="s">
        <v>31</v>
      </c>
      <c r="AW58" s="24">
        <v>9</v>
      </c>
      <c r="AX58" s="24">
        <v>30</v>
      </c>
      <c r="AY58" s="24">
        <f t="shared" si="2"/>
        <v>0.23076923076923078</v>
      </c>
      <c r="AZ58" s="24">
        <f t="shared" si="3"/>
        <v>0.76923076923076927</v>
      </c>
    </row>
    <row r="59" spans="1:52" x14ac:dyDescent="0.3">
      <c r="A59" s="24">
        <v>42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1</v>
      </c>
      <c r="G59" s="6" t="b">
        <v>0</v>
      </c>
      <c r="H59" s="6" t="b">
        <v>1</v>
      </c>
      <c r="I59" s="6" t="b">
        <v>0</v>
      </c>
      <c r="J59" s="6" t="b">
        <v>0</v>
      </c>
      <c r="K59" s="6" t="b">
        <v>1</v>
      </c>
      <c r="L59" s="6" t="b">
        <v>0</v>
      </c>
      <c r="M59" s="6" t="b">
        <v>0</v>
      </c>
      <c r="N59" s="6" t="b">
        <v>1</v>
      </c>
      <c r="O59" s="6" t="b">
        <v>0</v>
      </c>
      <c r="P59" s="6" t="b">
        <v>0</v>
      </c>
      <c r="Q59" s="6" t="b">
        <v>0</v>
      </c>
      <c r="R59" s="6" t="b">
        <v>1</v>
      </c>
      <c r="S59" s="6" t="b">
        <v>0</v>
      </c>
      <c r="T59" s="6" t="b">
        <v>0</v>
      </c>
      <c r="U59" s="6" t="b">
        <v>0</v>
      </c>
      <c r="V59" s="6" t="b">
        <v>1</v>
      </c>
      <c r="W59" s="6" t="b">
        <v>1</v>
      </c>
      <c r="X59" s="6" t="b">
        <v>1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1</v>
      </c>
      <c r="AE59" s="6" t="b">
        <v>1</v>
      </c>
      <c r="AF59" s="6" t="b">
        <v>1</v>
      </c>
      <c r="AG59" s="6" t="b">
        <v>0</v>
      </c>
      <c r="AH59" s="6" t="b">
        <v>0</v>
      </c>
      <c r="AI59" s="6" t="b">
        <v>0</v>
      </c>
      <c r="AJ59" s="6" t="b">
        <v>1</v>
      </c>
      <c r="AK59" s="6" t="b">
        <v>0</v>
      </c>
      <c r="AL59" s="6" t="b">
        <v>0</v>
      </c>
      <c r="AM59" s="6" t="b">
        <v>1</v>
      </c>
      <c r="AN59" s="6" t="b">
        <v>0</v>
      </c>
      <c r="AO59" s="6" t="b">
        <v>0</v>
      </c>
      <c r="AP59" s="6" t="b">
        <v>0</v>
      </c>
      <c r="AQ59" s="6" t="b">
        <v>0</v>
      </c>
      <c r="AR59" s="6" t="s">
        <v>31</v>
      </c>
      <c r="AS59" s="6" t="s">
        <v>31</v>
      </c>
      <c r="AT59" s="6" t="s">
        <v>31</v>
      </c>
      <c r="AU59" s="6" t="s">
        <v>31</v>
      </c>
      <c r="AV59" s="7" t="s">
        <v>31</v>
      </c>
      <c r="AW59" s="24">
        <v>13</v>
      </c>
      <c r="AX59" s="24">
        <v>29</v>
      </c>
      <c r="AY59" s="24">
        <f t="shared" si="2"/>
        <v>0.30952380952380953</v>
      </c>
      <c r="AZ59" s="24">
        <f t="shared" si="3"/>
        <v>0.69047619047619047</v>
      </c>
    </row>
    <row r="60" spans="1:52" x14ac:dyDescent="0.3">
      <c r="A60" s="24">
        <v>41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1</v>
      </c>
      <c r="G60" s="6" t="b">
        <v>0</v>
      </c>
      <c r="H60" s="6" t="b">
        <v>1</v>
      </c>
      <c r="I60" s="6" t="b">
        <v>0</v>
      </c>
      <c r="J60" s="6" t="b">
        <v>0</v>
      </c>
      <c r="K60" s="6" t="b">
        <v>1</v>
      </c>
      <c r="L60" s="6" t="b">
        <v>0</v>
      </c>
      <c r="M60" s="6" t="b">
        <v>0</v>
      </c>
      <c r="N60" s="6" t="b">
        <v>1</v>
      </c>
      <c r="O60" s="6" t="b">
        <v>0</v>
      </c>
      <c r="P60" s="6" t="b">
        <v>0</v>
      </c>
      <c r="Q60" s="6" t="b">
        <v>0</v>
      </c>
      <c r="R60" s="6" t="b">
        <v>1</v>
      </c>
      <c r="S60" s="6" t="b">
        <v>0</v>
      </c>
      <c r="T60" s="6" t="b">
        <v>0</v>
      </c>
      <c r="U60" s="6" t="b">
        <v>0</v>
      </c>
      <c r="V60" s="6" t="b">
        <v>1</v>
      </c>
      <c r="W60" s="6" t="b">
        <v>1</v>
      </c>
      <c r="X60" s="6" t="b">
        <v>1</v>
      </c>
      <c r="Y60" s="6" t="b">
        <v>0</v>
      </c>
      <c r="Z60" s="6" t="b">
        <v>0</v>
      </c>
      <c r="AA60" s="6" t="b">
        <v>0</v>
      </c>
      <c r="AB60" s="6" t="b">
        <v>1</v>
      </c>
      <c r="AC60" s="6" t="b">
        <v>1</v>
      </c>
      <c r="AD60" s="6" t="b">
        <v>1</v>
      </c>
      <c r="AE60" s="6" t="b">
        <v>0</v>
      </c>
      <c r="AF60" s="6" t="b">
        <v>1</v>
      </c>
      <c r="AG60" s="6" t="b">
        <v>0</v>
      </c>
      <c r="AH60" s="6" t="b">
        <v>1</v>
      </c>
      <c r="AI60" s="6" t="b">
        <v>0</v>
      </c>
      <c r="AJ60" s="6" t="b">
        <v>1</v>
      </c>
      <c r="AK60" s="6" t="b">
        <v>0</v>
      </c>
      <c r="AL60" s="6" t="b">
        <v>0</v>
      </c>
      <c r="AM60" s="6" t="b">
        <v>0</v>
      </c>
      <c r="AN60" s="6" t="b">
        <v>1</v>
      </c>
      <c r="AO60" s="6" t="b">
        <v>0</v>
      </c>
      <c r="AP60" s="6" t="b">
        <v>0</v>
      </c>
      <c r="AQ60" s="6"/>
      <c r="AR60" s="6" t="s">
        <v>31</v>
      </c>
      <c r="AS60" s="6" t="s">
        <v>31</v>
      </c>
      <c r="AT60" s="6" t="s">
        <v>31</v>
      </c>
      <c r="AU60" s="6" t="s">
        <v>31</v>
      </c>
      <c r="AV60" s="7" t="s">
        <v>31</v>
      </c>
      <c r="AW60" s="24">
        <v>15</v>
      </c>
      <c r="AX60" s="24">
        <v>26</v>
      </c>
      <c r="AY60" s="24">
        <f t="shared" si="2"/>
        <v>0.36585365853658536</v>
      </c>
      <c r="AZ60" s="24">
        <f t="shared" si="3"/>
        <v>0.63414634146341464</v>
      </c>
    </row>
    <row r="61" spans="1:52" x14ac:dyDescent="0.3">
      <c r="A61" s="24">
        <v>42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1</v>
      </c>
      <c r="G61" s="6" t="b">
        <v>0</v>
      </c>
      <c r="H61" s="6" t="b">
        <v>1</v>
      </c>
      <c r="I61" s="6" t="b">
        <v>0</v>
      </c>
      <c r="J61" s="6" t="b">
        <v>0</v>
      </c>
      <c r="K61" s="6" t="b">
        <v>1</v>
      </c>
      <c r="L61" s="6" t="b">
        <v>0</v>
      </c>
      <c r="M61" s="6" t="b">
        <v>0</v>
      </c>
      <c r="N61" s="6" t="b">
        <v>1</v>
      </c>
      <c r="O61" s="6" t="b">
        <v>0</v>
      </c>
      <c r="P61" s="6" t="b">
        <v>1</v>
      </c>
      <c r="Q61" s="6" t="b">
        <v>0</v>
      </c>
      <c r="R61" s="6" t="b">
        <v>0</v>
      </c>
      <c r="S61" s="6" t="b">
        <v>0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0</v>
      </c>
      <c r="Y61" s="6" t="b">
        <v>1</v>
      </c>
      <c r="Z61" s="6" t="b">
        <v>1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1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1</v>
      </c>
      <c r="AM61" s="6" t="b">
        <v>1</v>
      </c>
      <c r="AN61" s="6" t="b">
        <v>1</v>
      </c>
      <c r="AO61" s="6" t="b">
        <v>1</v>
      </c>
      <c r="AP61" s="6" t="b">
        <v>1</v>
      </c>
      <c r="AQ61" s="6" t="b">
        <v>0</v>
      </c>
      <c r="AR61" s="6" t="s">
        <v>31</v>
      </c>
      <c r="AS61" s="6" t="s">
        <v>31</v>
      </c>
      <c r="AT61" s="6" t="s">
        <v>31</v>
      </c>
      <c r="AU61" s="6" t="s">
        <v>31</v>
      </c>
      <c r="AV61" s="7" t="s">
        <v>31</v>
      </c>
      <c r="AW61" s="24">
        <v>17</v>
      </c>
      <c r="AX61" s="24">
        <v>25</v>
      </c>
      <c r="AY61" s="24">
        <f t="shared" si="2"/>
        <v>0.40476190476190477</v>
      </c>
      <c r="AZ61" s="24">
        <f t="shared" si="3"/>
        <v>0.59523809523809523</v>
      </c>
    </row>
    <row r="62" spans="1:52" x14ac:dyDescent="0.3">
      <c r="A62" s="24">
        <v>42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1</v>
      </c>
      <c r="G62" s="6" t="b">
        <v>0</v>
      </c>
      <c r="H62" s="6" t="b">
        <v>1</v>
      </c>
      <c r="I62" s="6" t="b">
        <v>0</v>
      </c>
      <c r="J62" s="6" t="b">
        <v>0</v>
      </c>
      <c r="K62" s="6" t="b">
        <v>1</v>
      </c>
      <c r="L62" s="6" t="b">
        <v>0</v>
      </c>
      <c r="M62" s="6" t="b">
        <v>1</v>
      </c>
      <c r="N62" s="6" t="b">
        <v>1</v>
      </c>
      <c r="O62" s="6" t="b">
        <v>0</v>
      </c>
      <c r="P62" s="6" t="b">
        <v>0</v>
      </c>
      <c r="Q62" s="6" t="b">
        <v>1</v>
      </c>
      <c r="R62" s="6" t="b">
        <v>1</v>
      </c>
      <c r="S62" s="6" t="b">
        <v>1</v>
      </c>
      <c r="T62" s="6" t="b">
        <v>0</v>
      </c>
      <c r="U62" s="6" t="b">
        <v>1</v>
      </c>
      <c r="V62" s="6" t="b">
        <v>1</v>
      </c>
      <c r="W62" s="6" t="b">
        <v>0</v>
      </c>
      <c r="X62" s="6" t="b">
        <v>0</v>
      </c>
      <c r="Y62" s="6" t="b">
        <v>0</v>
      </c>
      <c r="Z62" s="6" t="b">
        <v>1</v>
      </c>
      <c r="AA62" s="6" t="b">
        <v>0</v>
      </c>
      <c r="AB62" s="6" t="b">
        <v>0</v>
      </c>
      <c r="AC62" s="6" t="b">
        <v>0</v>
      </c>
      <c r="AD62" s="6" t="b">
        <v>1</v>
      </c>
      <c r="AE62" s="6" t="b">
        <v>1</v>
      </c>
      <c r="AF62" s="6" t="b">
        <v>1</v>
      </c>
      <c r="AG62" s="6" t="b">
        <v>0</v>
      </c>
      <c r="AH62" s="6" t="b">
        <v>0</v>
      </c>
      <c r="AI62" s="6" t="b">
        <v>0</v>
      </c>
      <c r="AJ62" s="6" t="b">
        <v>1</v>
      </c>
      <c r="AK62" s="6" t="b">
        <v>1</v>
      </c>
      <c r="AL62" s="6" t="b">
        <v>0</v>
      </c>
      <c r="AM62" s="6" t="b">
        <v>0</v>
      </c>
      <c r="AN62" s="6" t="b">
        <v>0</v>
      </c>
      <c r="AO62" s="6" t="b">
        <v>0</v>
      </c>
      <c r="AP62" s="6" t="b">
        <v>1</v>
      </c>
      <c r="AQ62" s="6" t="b">
        <v>1</v>
      </c>
      <c r="AR62" s="6" t="s">
        <v>31</v>
      </c>
      <c r="AS62" s="6" t="s">
        <v>31</v>
      </c>
      <c r="AT62" s="6" t="s">
        <v>31</v>
      </c>
      <c r="AU62" s="6" t="s">
        <v>31</v>
      </c>
      <c r="AV62" s="7" t="s">
        <v>31</v>
      </c>
      <c r="AW62" s="24">
        <v>18</v>
      </c>
      <c r="AX62" s="24">
        <v>24</v>
      </c>
      <c r="AY62" s="24">
        <f t="shared" si="2"/>
        <v>0.42857142857142855</v>
      </c>
      <c r="AZ62" s="24">
        <f t="shared" si="3"/>
        <v>0.5714285714285714</v>
      </c>
    </row>
    <row r="63" spans="1:52" x14ac:dyDescent="0.3">
      <c r="A63" s="24">
        <v>37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1</v>
      </c>
      <c r="G63" s="6" t="b">
        <v>0</v>
      </c>
      <c r="H63" s="6" t="b">
        <v>1</v>
      </c>
      <c r="I63" s="6" t="b">
        <v>0</v>
      </c>
      <c r="J63" s="6" t="b">
        <v>0</v>
      </c>
      <c r="K63" s="6" t="b">
        <v>1</v>
      </c>
      <c r="L63" s="6" t="b">
        <v>0</v>
      </c>
      <c r="M63" s="6" t="b">
        <v>1</v>
      </c>
      <c r="N63" s="6" t="b">
        <v>0</v>
      </c>
      <c r="O63" s="6" t="b">
        <v>1</v>
      </c>
      <c r="P63" s="6" t="b">
        <v>0</v>
      </c>
      <c r="Q63" s="6" t="b">
        <v>0</v>
      </c>
      <c r="R63" s="6" t="b">
        <v>1</v>
      </c>
      <c r="S63" s="6" t="b">
        <v>1</v>
      </c>
      <c r="T63" s="6" t="b">
        <v>1</v>
      </c>
      <c r="U63" s="6" t="b">
        <v>1</v>
      </c>
      <c r="V63" s="6" t="b">
        <v>0</v>
      </c>
      <c r="W63" s="6" t="b">
        <v>0</v>
      </c>
      <c r="X63" s="6" t="b">
        <v>0</v>
      </c>
      <c r="Y63" s="6" t="b">
        <v>1</v>
      </c>
      <c r="Z63" s="6" t="b">
        <v>0</v>
      </c>
      <c r="AA63" s="6" t="b">
        <v>0</v>
      </c>
      <c r="AB63" s="6" t="b">
        <v>1</v>
      </c>
      <c r="AC63" s="6" t="b">
        <v>0</v>
      </c>
      <c r="AD63" s="6" t="b">
        <v>0</v>
      </c>
      <c r="AE63" s="6" t="b">
        <v>1</v>
      </c>
      <c r="AF63" s="6" t="b">
        <v>1</v>
      </c>
      <c r="AG63" s="6" t="b">
        <v>0</v>
      </c>
      <c r="AH63" s="6" t="b">
        <v>0</v>
      </c>
      <c r="AI63" s="6" t="b">
        <v>0</v>
      </c>
      <c r="AJ63" s="6" t="b">
        <v>1</v>
      </c>
      <c r="AK63" s="6" t="b">
        <v>0</v>
      </c>
      <c r="AL63" s="6" t="b">
        <v>0</v>
      </c>
      <c r="AM63" s="6"/>
      <c r="AN63" s="6"/>
      <c r="AO63" s="6"/>
      <c r="AP63" s="6"/>
      <c r="AQ63" s="6"/>
      <c r="AR63" s="6" t="s">
        <v>31</v>
      </c>
      <c r="AS63" s="6" t="s">
        <v>31</v>
      </c>
      <c r="AT63" s="6" t="s">
        <v>31</v>
      </c>
      <c r="AU63" s="6" t="s">
        <v>31</v>
      </c>
      <c r="AV63" s="7" t="s">
        <v>31</v>
      </c>
      <c r="AW63" s="24">
        <v>14</v>
      </c>
      <c r="AX63" s="24">
        <v>23</v>
      </c>
      <c r="AY63" s="24">
        <f t="shared" si="2"/>
        <v>0.3783783783783784</v>
      </c>
      <c r="AZ63" s="24">
        <f t="shared" si="3"/>
        <v>0.6216216216216216</v>
      </c>
    </row>
    <row r="64" spans="1:52" x14ac:dyDescent="0.3">
      <c r="A64" s="24">
        <v>44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1</v>
      </c>
      <c r="G64" s="6" t="b">
        <v>0</v>
      </c>
      <c r="H64" s="6" t="b">
        <v>1</v>
      </c>
      <c r="I64" s="6" t="b">
        <v>0</v>
      </c>
      <c r="J64" s="6" t="b">
        <v>0</v>
      </c>
      <c r="K64" s="6" t="b">
        <v>1</v>
      </c>
      <c r="L64" s="6" t="b">
        <v>0</v>
      </c>
      <c r="M64" s="6" t="b">
        <v>1</v>
      </c>
      <c r="N64" s="6" t="b">
        <v>0</v>
      </c>
      <c r="O64" s="6" t="b">
        <v>1</v>
      </c>
      <c r="P64" s="6" t="b">
        <v>0</v>
      </c>
      <c r="Q64" s="6" t="b">
        <v>0</v>
      </c>
      <c r="R64" s="6" t="b">
        <v>1</v>
      </c>
      <c r="S64" s="6" t="b">
        <v>1</v>
      </c>
      <c r="T64" s="6" t="b">
        <v>1</v>
      </c>
      <c r="U64" s="6" t="b">
        <v>1</v>
      </c>
      <c r="V64" s="6" t="b">
        <v>0</v>
      </c>
      <c r="W64" s="6" t="b">
        <v>0</v>
      </c>
      <c r="X64" s="6" t="b">
        <v>1</v>
      </c>
      <c r="Y64" s="6" t="b">
        <v>1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1</v>
      </c>
      <c r="AG64" s="6" t="b">
        <v>0</v>
      </c>
      <c r="AH64" s="6" t="b">
        <v>0</v>
      </c>
      <c r="AI64" s="6" t="b">
        <v>1</v>
      </c>
      <c r="AJ64" s="6" t="b">
        <v>1</v>
      </c>
      <c r="AK64" s="6" t="b">
        <v>1</v>
      </c>
      <c r="AL64" s="6" t="b">
        <v>1</v>
      </c>
      <c r="AM64" s="6" t="b">
        <v>0</v>
      </c>
      <c r="AN64" s="6" t="b">
        <v>1</v>
      </c>
      <c r="AO64" s="6" t="b">
        <v>1</v>
      </c>
      <c r="AP64" s="6" t="b">
        <v>0</v>
      </c>
      <c r="AQ64" s="6" t="b">
        <v>0</v>
      </c>
      <c r="AR64" s="6" t="s">
        <v>33</v>
      </c>
      <c r="AS64" s="6" t="s">
        <v>33</v>
      </c>
      <c r="AT64" s="6" t="s">
        <v>31</v>
      </c>
      <c r="AU64" s="6" t="s">
        <v>31</v>
      </c>
      <c r="AV64" s="7" t="s">
        <v>31</v>
      </c>
      <c r="AW64" s="24">
        <v>18</v>
      </c>
      <c r="AX64" s="24">
        <v>26</v>
      </c>
      <c r="AY64" s="24">
        <f t="shared" si="2"/>
        <v>0.40909090909090912</v>
      </c>
      <c r="AZ64" s="24">
        <f t="shared" si="3"/>
        <v>0.59090909090909094</v>
      </c>
    </row>
    <row r="65" spans="1:52" x14ac:dyDescent="0.3">
      <c r="A65" s="24">
        <v>41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1</v>
      </c>
      <c r="G65" s="6" t="b">
        <v>0</v>
      </c>
      <c r="H65" s="6" t="b">
        <v>1</v>
      </c>
      <c r="I65" s="6" t="b">
        <v>0</v>
      </c>
      <c r="J65" s="6" t="b">
        <v>0</v>
      </c>
      <c r="K65" s="6" t="b">
        <v>1</v>
      </c>
      <c r="L65" s="6" t="b">
        <v>0</v>
      </c>
      <c r="M65" s="6" t="b">
        <v>1</v>
      </c>
      <c r="N65" s="6" t="b">
        <v>0</v>
      </c>
      <c r="O65" s="6" t="b">
        <v>1</v>
      </c>
      <c r="P65" s="6" t="b">
        <v>1</v>
      </c>
      <c r="Q65" s="6" t="b">
        <v>1</v>
      </c>
      <c r="R65" s="6" t="b">
        <v>1</v>
      </c>
      <c r="S65" s="6" t="b">
        <v>1</v>
      </c>
      <c r="T65" s="6" t="b">
        <v>0</v>
      </c>
      <c r="U65" s="6" t="b">
        <v>0</v>
      </c>
      <c r="V65" s="6" t="b">
        <v>0</v>
      </c>
      <c r="W65" s="6" t="b">
        <v>1</v>
      </c>
      <c r="X65" s="6" t="b">
        <v>0</v>
      </c>
      <c r="Y65" s="6" t="b">
        <v>1</v>
      </c>
      <c r="Z65" s="6" t="b">
        <v>1</v>
      </c>
      <c r="AA65" s="6" t="b">
        <v>1</v>
      </c>
      <c r="AB65" s="6" t="b">
        <v>1</v>
      </c>
      <c r="AC65" s="6" t="b">
        <v>0</v>
      </c>
      <c r="AD65" s="6" t="b">
        <v>1</v>
      </c>
      <c r="AE65" s="6" t="b">
        <v>1</v>
      </c>
      <c r="AF65" s="6" t="b">
        <v>0</v>
      </c>
      <c r="AG65" s="6" t="b">
        <v>0</v>
      </c>
      <c r="AH65" s="6" t="b">
        <v>0</v>
      </c>
      <c r="AI65" s="6" t="b">
        <v>1</v>
      </c>
      <c r="AJ65" s="6" t="b">
        <v>0</v>
      </c>
      <c r="AK65" s="6" t="b">
        <v>0</v>
      </c>
      <c r="AL65" s="6" t="b">
        <v>0</v>
      </c>
      <c r="AM65" s="6" t="b">
        <v>1</v>
      </c>
      <c r="AN65" s="6" t="b">
        <v>0</v>
      </c>
      <c r="AO65" s="6" t="b">
        <v>1</v>
      </c>
      <c r="AP65" s="6" t="b">
        <v>0</v>
      </c>
      <c r="AQ65" s="6"/>
      <c r="AR65" s="6" t="s">
        <v>31</v>
      </c>
      <c r="AS65" s="6" t="s">
        <v>31</v>
      </c>
      <c r="AT65" s="6" t="s">
        <v>31</v>
      </c>
      <c r="AU65" s="6" t="s">
        <v>31</v>
      </c>
      <c r="AV65" s="7" t="s">
        <v>31</v>
      </c>
      <c r="AW65" s="24">
        <v>19</v>
      </c>
      <c r="AX65" s="24">
        <v>22</v>
      </c>
      <c r="AY65" s="24">
        <f t="shared" si="2"/>
        <v>0.46341463414634149</v>
      </c>
      <c r="AZ65" s="24">
        <f t="shared" si="3"/>
        <v>0.53658536585365857</v>
      </c>
    </row>
    <row r="66" spans="1:52" ht="15" thickBot="1" x14ac:dyDescent="0.35">
      <c r="A66" s="24">
        <v>41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1</v>
      </c>
      <c r="G66" s="9" t="b">
        <v>0</v>
      </c>
      <c r="H66" s="9" t="b">
        <v>1</v>
      </c>
      <c r="I66" s="9" t="b">
        <v>0</v>
      </c>
      <c r="J66" s="9" t="b">
        <v>0</v>
      </c>
      <c r="K66" s="9" t="b">
        <v>1</v>
      </c>
      <c r="L66" s="9" t="b">
        <v>0</v>
      </c>
      <c r="M66" s="9" t="b">
        <v>1</v>
      </c>
      <c r="N66" s="9" t="b">
        <v>0</v>
      </c>
      <c r="O66" s="9" t="b">
        <v>1</v>
      </c>
      <c r="P66" s="9" t="b">
        <v>1</v>
      </c>
      <c r="Q66" s="9" t="b">
        <v>0</v>
      </c>
      <c r="R66" s="9" t="b">
        <v>0</v>
      </c>
      <c r="S66" s="9" t="b">
        <v>1</v>
      </c>
      <c r="T66" s="9" t="b">
        <v>1</v>
      </c>
      <c r="U66" s="9" t="b">
        <v>0</v>
      </c>
      <c r="V66" s="9" t="b">
        <v>1</v>
      </c>
      <c r="W66" s="9" t="b">
        <v>0</v>
      </c>
      <c r="X66" s="9" t="b">
        <v>0</v>
      </c>
      <c r="Y66" s="9" t="b">
        <v>1</v>
      </c>
      <c r="Z66" s="9" t="b">
        <v>0</v>
      </c>
      <c r="AA66" s="9" t="b">
        <v>0</v>
      </c>
      <c r="AB66" s="9" t="b">
        <v>0</v>
      </c>
      <c r="AC66" s="9" t="b">
        <v>1</v>
      </c>
      <c r="AD66" s="9" t="b">
        <v>1</v>
      </c>
      <c r="AE66" s="9" t="b">
        <v>0</v>
      </c>
      <c r="AF66" s="9" t="b">
        <v>0</v>
      </c>
      <c r="AG66" s="9" t="b">
        <v>0</v>
      </c>
      <c r="AH66" s="9" t="b">
        <v>1</v>
      </c>
      <c r="AI66" s="9" t="b">
        <v>0</v>
      </c>
      <c r="AJ66" s="9" t="b">
        <v>1</v>
      </c>
      <c r="AK66" s="9" t="b">
        <v>0</v>
      </c>
      <c r="AL66" s="9" t="b">
        <v>1</v>
      </c>
      <c r="AM66" s="9" t="b">
        <v>0</v>
      </c>
      <c r="AN66" s="9" t="b">
        <v>0</v>
      </c>
      <c r="AO66" s="9" t="b">
        <v>0</v>
      </c>
      <c r="AP66" s="9" t="b">
        <v>0</v>
      </c>
      <c r="AQ66" s="9"/>
      <c r="AR66" s="9" t="s">
        <v>31</v>
      </c>
      <c r="AS66" s="9" t="s">
        <v>31</v>
      </c>
      <c r="AT66" s="9" t="s">
        <v>31</v>
      </c>
      <c r="AU66" s="9" t="s">
        <v>31</v>
      </c>
      <c r="AV66" s="10" t="s">
        <v>31</v>
      </c>
      <c r="AW66" s="24">
        <v>15</v>
      </c>
      <c r="AX66" s="24">
        <v>26</v>
      </c>
      <c r="AY66" s="24">
        <f t="shared" si="2"/>
        <v>0.36585365853658536</v>
      </c>
      <c r="AZ66" s="24">
        <f t="shared" si="3"/>
        <v>0.63414634146341464</v>
      </c>
    </row>
    <row r="67" spans="1:52" ht="15" thickBot="1" x14ac:dyDescent="0.35">
      <c r="A67" s="68" t="s">
        <v>54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</row>
    <row r="68" spans="1:52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11" t="s">
        <v>42</v>
      </c>
      <c r="AS68" s="13" t="s">
        <v>43</v>
      </c>
      <c r="AT68" s="11" t="s">
        <v>44</v>
      </c>
      <c r="AU68" s="13" t="s">
        <v>45</v>
      </c>
      <c r="AV68" t="s">
        <v>3</v>
      </c>
    </row>
    <row r="69" spans="1:52" x14ac:dyDescent="0.3">
      <c r="A69" s="24">
        <v>36</v>
      </c>
      <c r="B69" s="3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/>
      <c r="AQ69" s="3"/>
      <c r="AR69" s="24">
        <v>18</v>
      </c>
      <c r="AS69" s="24">
        <v>18</v>
      </c>
      <c r="AT69" s="24">
        <f>AR69/(AR69+AS69)</f>
        <v>0.5</v>
      </c>
      <c r="AU69" s="24">
        <f>AS69/(AS69+AR69)</f>
        <v>0.5</v>
      </c>
      <c r="AV69" t="s">
        <v>3</v>
      </c>
    </row>
    <row r="70" spans="1:52" x14ac:dyDescent="0.3">
      <c r="A70" s="24">
        <v>39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0</v>
      </c>
      <c r="AC70" s="6" t="b">
        <v>0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1</v>
      </c>
      <c r="AK70" s="6" t="b">
        <v>1</v>
      </c>
      <c r="AL70" s="6" t="b">
        <v>1</v>
      </c>
      <c r="AM70" s="6" t="b">
        <v>1</v>
      </c>
      <c r="AN70" s="6" t="b">
        <v>1</v>
      </c>
      <c r="AO70" s="6"/>
      <c r="AP70" s="6"/>
      <c r="AQ70" s="6"/>
      <c r="AR70" s="24">
        <v>15</v>
      </c>
      <c r="AS70" s="24">
        <v>24</v>
      </c>
      <c r="AT70" s="24">
        <f t="shared" ref="AT70:AT99" si="4">AR70/(AR70+AS70)</f>
        <v>0.38461538461538464</v>
      </c>
      <c r="AU70" s="24">
        <f t="shared" ref="AU70:AU99" si="5">AS70/(AS70+AR70)</f>
        <v>0.61538461538461542</v>
      </c>
      <c r="AV70" t="s">
        <v>3</v>
      </c>
    </row>
    <row r="71" spans="1:52" x14ac:dyDescent="0.3">
      <c r="A71" s="24">
        <v>42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  <c r="AA71" s="6" t="b">
        <v>1</v>
      </c>
      <c r="AB71" s="6" t="b">
        <v>1</v>
      </c>
      <c r="AC71" s="6" t="b">
        <v>1</v>
      </c>
      <c r="AD71" s="6" t="b">
        <v>1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1</v>
      </c>
      <c r="AK71" s="6" t="b">
        <v>1</v>
      </c>
      <c r="AL71" s="6" t="b">
        <v>1</v>
      </c>
      <c r="AM71" s="6" t="b">
        <v>0</v>
      </c>
      <c r="AN71" s="6" t="b">
        <v>0</v>
      </c>
      <c r="AO71" s="6" t="b">
        <v>0</v>
      </c>
      <c r="AP71" s="6" t="b">
        <v>0</v>
      </c>
      <c r="AQ71" s="6" t="b">
        <v>1</v>
      </c>
      <c r="AR71" s="24">
        <v>13</v>
      </c>
      <c r="AS71" s="24">
        <v>29</v>
      </c>
      <c r="AT71" s="24">
        <f t="shared" si="4"/>
        <v>0.30952380952380953</v>
      </c>
      <c r="AU71" s="24">
        <f t="shared" si="5"/>
        <v>0.69047619047619047</v>
      </c>
      <c r="AV71" t="s">
        <v>3</v>
      </c>
    </row>
    <row r="72" spans="1:52" x14ac:dyDescent="0.3">
      <c r="A72" s="24">
        <v>37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1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1</v>
      </c>
      <c r="T72" s="6" t="b">
        <v>0</v>
      </c>
      <c r="U72" s="6" t="b">
        <v>0</v>
      </c>
      <c r="V72" s="6" t="b">
        <v>1</v>
      </c>
      <c r="W72" s="6" t="b">
        <v>1</v>
      </c>
      <c r="X72" s="6" t="b">
        <v>0</v>
      </c>
      <c r="Y72" s="6" t="b">
        <v>0</v>
      </c>
      <c r="Z72" s="6" t="b">
        <v>0</v>
      </c>
      <c r="AA72" s="6" t="b">
        <v>1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 t="b">
        <v>0</v>
      </c>
      <c r="AM72" s="6"/>
      <c r="AN72" s="6"/>
      <c r="AO72" s="6"/>
      <c r="AP72" s="6"/>
      <c r="AQ72" s="6"/>
      <c r="AR72" s="24">
        <v>5</v>
      </c>
      <c r="AS72" s="24">
        <v>32</v>
      </c>
      <c r="AT72" s="24">
        <f t="shared" si="4"/>
        <v>0.13513513513513514</v>
      </c>
      <c r="AU72" s="24">
        <f t="shared" si="5"/>
        <v>0.86486486486486491</v>
      </c>
      <c r="AV72" t="s">
        <v>3</v>
      </c>
    </row>
    <row r="73" spans="1:52" x14ac:dyDescent="0.3">
      <c r="A73" s="24">
        <v>37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1</v>
      </c>
      <c r="O73" s="6" t="b">
        <v>0</v>
      </c>
      <c r="P73" s="6" t="b">
        <v>1</v>
      </c>
      <c r="Q73" s="6" t="b">
        <v>1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1</v>
      </c>
      <c r="AG73" s="6" t="b">
        <v>0</v>
      </c>
      <c r="AH73" s="6" t="b">
        <v>1</v>
      </c>
      <c r="AI73" s="6" t="b">
        <v>1</v>
      </c>
      <c r="AJ73" s="6" t="b">
        <v>0</v>
      </c>
      <c r="AK73" s="6" t="b">
        <v>0</v>
      </c>
      <c r="AL73" s="6" t="b">
        <v>0</v>
      </c>
      <c r="AM73" s="6"/>
      <c r="AN73" s="6"/>
      <c r="AO73" s="6"/>
      <c r="AP73" s="6"/>
      <c r="AQ73" s="6"/>
      <c r="AR73" s="24">
        <v>6</v>
      </c>
      <c r="AS73" s="24">
        <v>31</v>
      </c>
      <c r="AT73" s="24">
        <f t="shared" si="4"/>
        <v>0.16216216216216217</v>
      </c>
      <c r="AU73" s="24">
        <f t="shared" si="5"/>
        <v>0.83783783783783783</v>
      </c>
      <c r="AV73" t="s">
        <v>3</v>
      </c>
    </row>
    <row r="74" spans="1:52" x14ac:dyDescent="0.3">
      <c r="A74" s="24">
        <v>37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1</v>
      </c>
      <c r="K74" s="6" t="b">
        <v>0</v>
      </c>
      <c r="L74" s="6" t="b">
        <v>1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1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1</v>
      </c>
      <c r="AK74" s="6" t="b">
        <v>0</v>
      </c>
      <c r="AL74" s="6" t="b">
        <v>0</v>
      </c>
      <c r="AM74" s="6"/>
      <c r="AN74" s="6"/>
      <c r="AO74" s="6"/>
      <c r="AP74" s="6"/>
      <c r="AQ74" s="6"/>
      <c r="AR74" s="24">
        <v>4</v>
      </c>
      <c r="AS74" s="24">
        <v>33</v>
      </c>
      <c r="AT74" s="24">
        <f t="shared" si="4"/>
        <v>0.10810810810810811</v>
      </c>
      <c r="AU74" s="24">
        <f t="shared" si="5"/>
        <v>0.89189189189189189</v>
      </c>
      <c r="AV74" t="s">
        <v>3</v>
      </c>
    </row>
    <row r="75" spans="1:52" x14ac:dyDescent="0.3">
      <c r="A75" s="24">
        <v>37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1</v>
      </c>
      <c r="I75" s="6" t="b">
        <v>1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1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/>
      <c r="AN75" s="6"/>
      <c r="AO75" s="6"/>
      <c r="AP75" s="6"/>
      <c r="AQ75" s="6"/>
      <c r="AR75" s="24">
        <v>3</v>
      </c>
      <c r="AS75" s="24">
        <v>34</v>
      </c>
      <c r="AT75" s="24">
        <f t="shared" si="4"/>
        <v>8.1081081081081086E-2</v>
      </c>
      <c r="AU75" s="24">
        <f t="shared" si="5"/>
        <v>0.91891891891891897</v>
      </c>
      <c r="AV75" t="s">
        <v>3</v>
      </c>
    </row>
    <row r="76" spans="1:52" x14ac:dyDescent="0.3">
      <c r="A76" s="24">
        <v>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1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 t="b">
        <v>0</v>
      </c>
      <c r="AN76" s="6"/>
      <c r="AO76" s="6"/>
      <c r="AP76" s="6"/>
      <c r="AQ76" s="6"/>
      <c r="AR76" s="24">
        <v>1</v>
      </c>
      <c r="AS76" s="24">
        <v>37</v>
      </c>
      <c r="AT76" s="24">
        <f t="shared" si="4"/>
        <v>2.6315789473684209E-2</v>
      </c>
      <c r="AU76" s="24">
        <f t="shared" si="5"/>
        <v>0.97368421052631582</v>
      </c>
      <c r="AV76" t="s">
        <v>3</v>
      </c>
    </row>
    <row r="77" spans="1:52" x14ac:dyDescent="0.3">
      <c r="A77" s="24">
        <v>36</v>
      </c>
      <c r="B77" s="6" t="b">
        <v>0</v>
      </c>
      <c r="C77" s="6" t="b">
        <v>1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/>
      <c r="AM77" s="6"/>
      <c r="AN77" s="6"/>
      <c r="AO77" s="6"/>
      <c r="AP77" s="6"/>
      <c r="AQ77" s="6"/>
      <c r="AR77" s="24">
        <v>1</v>
      </c>
      <c r="AS77" s="24">
        <v>35</v>
      </c>
      <c r="AT77" s="24">
        <f t="shared" si="4"/>
        <v>2.7777777777777776E-2</v>
      </c>
      <c r="AU77" s="24">
        <f t="shared" si="5"/>
        <v>0.97222222222222221</v>
      </c>
      <c r="AV77" t="s">
        <v>3</v>
      </c>
    </row>
    <row r="78" spans="1:52" x14ac:dyDescent="0.3">
      <c r="A78" s="24">
        <v>35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/>
      <c r="AL78" s="6"/>
      <c r="AM78" s="6"/>
      <c r="AN78" s="6"/>
      <c r="AO78" s="6"/>
      <c r="AP78" s="6"/>
      <c r="AQ78" s="6"/>
      <c r="AR78" s="24">
        <v>0</v>
      </c>
      <c r="AS78" s="24">
        <v>35</v>
      </c>
      <c r="AT78" s="24">
        <f t="shared" si="4"/>
        <v>0</v>
      </c>
      <c r="AU78" s="24">
        <f t="shared" si="5"/>
        <v>1</v>
      </c>
      <c r="AV78" t="s">
        <v>3</v>
      </c>
    </row>
    <row r="79" spans="1:52" x14ac:dyDescent="0.3">
      <c r="A79" s="24">
        <v>38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/>
      <c r="AO79" s="6"/>
      <c r="AP79" s="6"/>
      <c r="AQ79" s="6"/>
      <c r="AR79" s="24">
        <v>0</v>
      </c>
      <c r="AS79" s="24">
        <v>38</v>
      </c>
      <c r="AT79" s="24">
        <f t="shared" si="4"/>
        <v>0</v>
      </c>
      <c r="AU79" s="24">
        <f t="shared" si="5"/>
        <v>1</v>
      </c>
      <c r="AV79" t="s">
        <v>3</v>
      </c>
    </row>
    <row r="80" spans="1:52" x14ac:dyDescent="0.3">
      <c r="A80" s="24">
        <v>34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/>
      <c r="AK80" s="6"/>
      <c r="AL80" s="6"/>
      <c r="AM80" s="6"/>
      <c r="AN80" s="6"/>
      <c r="AO80" s="6"/>
      <c r="AP80" s="6"/>
      <c r="AQ80" s="6"/>
      <c r="AR80" s="24">
        <v>0</v>
      </c>
      <c r="AS80" s="24">
        <v>34</v>
      </c>
      <c r="AT80" s="24">
        <f t="shared" si="4"/>
        <v>0</v>
      </c>
      <c r="AU80" s="24">
        <f t="shared" si="5"/>
        <v>1</v>
      </c>
      <c r="AV80" t="s">
        <v>3</v>
      </c>
    </row>
    <row r="81" spans="1:48" x14ac:dyDescent="0.3">
      <c r="A81" s="24">
        <v>34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/>
      <c r="AK81" s="6"/>
      <c r="AL81" s="6"/>
      <c r="AM81" s="6"/>
      <c r="AN81" s="6"/>
      <c r="AO81" s="6"/>
      <c r="AP81" s="6"/>
      <c r="AQ81" s="6"/>
      <c r="AR81" s="24">
        <v>0</v>
      </c>
      <c r="AS81" s="24">
        <v>34</v>
      </c>
      <c r="AT81" s="24">
        <f t="shared" si="4"/>
        <v>0</v>
      </c>
      <c r="AU81" s="24">
        <f t="shared" si="5"/>
        <v>1</v>
      </c>
      <c r="AV81" t="s">
        <v>3</v>
      </c>
    </row>
    <row r="82" spans="1:48" x14ac:dyDescent="0.3">
      <c r="A82" s="24">
        <v>35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/>
      <c r="AL82" s="6"/>
      <c r="AM82" s="6"/>
      <c r="AN82" s="6"/>
      <c r="AO82" s="6"/>
      <c r="AP82" s="6"/>
      <c r="AQ82" s="6"/>
      <c r="AR82" s="24">
        <v>0</v>
      </c>
      <c r="AS82" s="24">
        <v>35</v>
      </c>
      <c r="AT82" s="24">
        <f t="shared" si="4"/>
        <v>0</v>
      </c>
      <c r="AU82" s="24">
        <f t="shared" si="5"/>
        <v>1</v>
      </c>
      <c r="AV82" t="s">
        <v>3</v>
      </c>
    </row>
    <row r="83" spans="1:48" x14ac:dyDescent="0.3">
      <c r="A83" s="24">
        <v>30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24">
        <v>0</v>
      </c>
      <c r="AS83" s="24">
        <v>30</v>
      </c>
      <c r="AT83" s="24">
        <f t="shared" si="4"/>
        <v>0</v>
      </c>
      <c r="AU83" s="24">
        <f t="shared" si="5"/>
        <v>1</v>
      </c>
      <c r="AV83" t="s">
        <v>3</v>
      </c>
    </row>
    <row r="84" spans="1:48" x14ac:dyDescent="0.3">
      <c r="A84" s="24">
        <v>36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/>
      <c r="AM84" s="6"/>
      <c r="AN84" s="6"/>
      <c r="AO84" s="6"/>
      <c r="AP84" s="6"/>
      <c r="AQ84" s="6"/>
      <c r="AR84" s="24">
        <v>0</v>
      </c>
      <c r="AS84" s="24">
        <v>36</v>
      </c>
      <c r="AT84" s="24">
        <f t="shared" si="4"/>
        <v>0</v>
      </c>
      <c r="AU84" s="24">
        <f t="shared" si="5"/>
        <v>1</v>
      </c>
      <c r="AV84" t="s">
        <v>3</v>
      </c>
    </row>
    <row r="85" spans="1:48" x14ac:dyDescent="0.3">
      <c r="A85" s="24">
        <v>37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6"/>
      <c r="AQ85" s="6"/>
      <c r="AR85" s="24">
        <v>0</v>
      </c>
      <c r="AS85" s="24">
        <v>37</v>
      </c>
      <c r="AT85" s="24">
        <f t="shared" si="4"/>
        <v>0</v>
      </c>
      <c r="AU85" s="24">
        <f t="shared" si="5"/>
        <v>1</v>
      </c>
      <c r="AV85" t="s">
        <v>3</v>
      </c>
    </row>
    <row r="86" spans="1:48" x14ac:dyDescent="0.3">
      <c r="A86" s="24">
        <v>36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/>
      <c r="AM86" s="6"/>
      <c r="AN86" s="6"/>
      <c r="AO86" s="6"/>
      <c r="AP86" s="6"/>
      <c r="AQ86" s="6"/>
      <c r="AR86" s="24">
        <v>0</v>
      </c>
      <c r="AS86" s="24">
        <v>36</v>
      </c>
      <c r="AT86" s="24">
        <f t="shared" si="4"/>
        <v>0</v>
      </c>
      <c r="AU86" s="24">
        <f t="shared" si="5"/>
        <v>1</v>
      </c>
      <c r="AV86" t="s">
        <v>3</v>
      </c>
    </row>
    <row r="87" spans="1:48" x14ac:dyDescent="0.3">
      <c r="A87" s="24">
        <v>34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/>
      <c r="AK87" s="6"/>
      <c r="AL87" s="6"/>
      <c r="AM87" s="6"/>
      <c r="AN87" s="6"/>
      <c r="AO87" s="6"/>
      <c r="AP87" s="6"/>
      <c r="AQ87" s="6"/>
      <c r="AR87" s="24">
        <v>0</v>
      </c>
      <c r="AS87" s="24">
        <v>34</v>
      </c>
      <c r="AT87" s="24">
        <f t="shared" si="4"/>
        <v>0</v>
      </c>
      <c r="AU87" s="24">
        <f t="shared" si="5"/>
        <v>1</v>
      </c>
      <c r="AV87" t="s">
        <v>3</v>
      </c>
    </row>
    <row r="88" spans="1:48" x14ac:dyDescent="0.3">
      <c r="A88" s="24">
        <v>39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/>
      <c r="AP88" s="6"/>
      <c r="AQ88" s="6"/>
      <c r="AR88" s="24">
        <v>0</v>
      </c>
      <c r="AS88" s="24">
        <v>39</v>
      </c>
      <c r="AT88" s="24">
        <f t="shared" si="4"/>
        <v>0</v>
      </c>
      <c r="AU88" s="24">
        <f t="shared" si="5"/>
        <v>1</v>
      </c>
      <c r="AV88" t="s">
        <v>3</v>
      </c>
    </row>
    <row r="89" spans="1:48" x14ac:dyDescent="0.3">
      <c r="A89" s="24">
        <v>42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6" t="b">
        <v>0</v>
      </c>
      <c r="AQ89" s="6" t="b">
        <v>0</v>
      </c>
      <c r="AR89" s="24">
        <v>0</v>
      </c>
      <c r="AS89" s="24">
        <v>42</v>
      </c>
      <c r="AT89" s="24">
        <f t="shared" si="4"/>
        <v>0</v>
      </c>
      <c r="AU89" s="24">
        <f t="shared" si="5"/>
        <v>1</v>
      </c>
      <c r="AV89" t="s">
        <v>3</v>
      </c>
    </row>
    <row r="90" spans="1:48" x14ac:dyDescent="0.3">
      <c r="A90" s="24">
        <v>34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/>
      <c r="AK90" s="6"/>
      <c r="AL90" s="6"/>
      <c r="AM90" s="6"/>
      <c r="AN90" s="6"/>
      <c r="AO90" s="6"/>
      <c r="AP90" s="6"/>
      <c r="AQ90" s="6"/>
      <c r="AR90" s="24">
        <v>0</v>
      </c>
      <c r="AS90" s="24">
        <v>34</v>
      </c>
      <c r="AT90" s="24">
        <f t="shared" si="4"/>
        <v>0</v>
      </c>
      <c r="AU90" s="24">
        <f t="shared" si="5"/>
        <v>1</v>
      </c>
      <c r="AV90" t="s">
        <v>3</v>
      </c>
    </row>
    <row r="91" spans="1:48" x14ac:dyDescent="0.3">
      <c r="A91" s="24">
        <v>34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/>
      <c r="AK91" s="6"/>
      <c r="AL91" s="6"/>
      <c r="AM91" s="6"/>
      <c r="AN91" s="6"/>
      <c r="AO91" s="6"/>
      <c r="AP91" s="6"/>
      <c r="AQ91" s="6"/>
      <c r="AR91" s="24">
        <v>0</v>
      </c>
      <c r="AS91" s="24">
        <v>34</v>
      </c>
      <c r="AT91" s="24">
        <f t="shared" si="4"/>
        <v>0</v>
      </c>
      <c r="AU91" s="24">
        <f t="shared" si="5"/>
        <v>1</v>
      </c>
      <c r="AV91" t="s">
        <v>3</v>
      </c>
    </row>
    <row r="92" spans="1:48" x14ac:dyDescent="0.3">
      <c r="A92" s="24">
        <v>35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/>
      <c r="AL92" s="6"/>
      <c r="AM92" s="6"/>
      <c r="AN92" s="6"/>
      <c r="AO92" s="6"/>
      <c r="AP92" s="6"/>
      <c r="AQ92" s="6"/>
      <c r="AR92" s="24">
        <v>0</v>
      </c>
      <c r="AS92" s="24">
        <v>35</v>
      </c>
      <c r="AT92" s="24">
        <f t="shared" si="4"/>
        <v>0</v>
      </c>
      <c r="AU92" s="24">
        <f t="shared" si="5"/>
        <v>1</v>
      </c>
      <c r="AV92" t="s">
        <v>3</v>
      </c>
    </row>
    <row r="93" spans="1:48" x14ac:dyDescent="0.3">
      <c r="A93" s="24">
        <v>36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/>
      <c r="AP93" s="6"/>
      <c r="AQ93" s="6"/>
      <c r="AR93" s="24">
        <v>0</v>
      </c>
      <c r="AS93" s="24">
        <v>36</v>
      </c>
      <c r="AT93" s="24">
        <f t="shared" si="4"/>
        <v>0</v>
      </c>
      <c r="AU93" s="24">
        <f t="shared" si="5"/>
        <v>1</v>
      </c>
      <c r="AV93" t="s">
        <v>3</v>
      </c>
    </row>
    <row r="94" spans="1:48" x14ac:dyDescent="0.3">
      <c r="A94" s="24">
        <v>32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24">
        <v>0</v>
      </c>
      <c r="AS94" s="24">
        <v>32</v>
      </c>
      <c r="AT94" s="24">
        <f t="shared" si="4"/>
        <v>0</v>
      </c>
      <c r="AU94" s="24">
        <f t="shared" si="5"/>
        <v>1</v>
      </c>
      <c r="AV94" t="s">
        <v>3</v>
      </c>
    </row>
    <row r="95" spans="1:48" x14ac:dyDescent="0.3">
      <c r="A95" s="24">
        <v>36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/>
      <c r="AM95" s="6"/>
      <c r="AN95" s="6"/>
      <c r="AO95" s="6"/>
      <c r="AP95" s="6"/>
      <c r="AQ95" s="6"/>
      <c r="AR95" s="24">
        <v>0</v>
      </c>
      <c r="AS95" s="24">
        <v>36</v>
      </c>
      <c r="AT95" s="24">
        <f t="shared" si="4"/>
        <v>0</v>
      </c>
      <c r="AU95" s="24">
        <f t="shared" si="5"/>
        <v>1</v>
      </c>
      <c r="AV95" t="s">
        <v>3</v>
      </c>
    </row>
    <row r="96" spans="1:48" x14ac:dyDescent="0.3">
      <c r="A96" s="24">
        <v>36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/>
      <c r="AM96" s="6"/>
      <c r="AN96" s="6"/>
      <c r="AO96" s="6"/>
      <c r="AP96" s="6"/>
      <c r="AQ96" s="6"/>
      <c r="AR96" s="24">
        <v>0</v>
      </c>
      <c r="AS96" s="24">
        <v>36</v>
      </c>
      <c r="AT96" s="24">
        <f t="shared" si="4"/>
        <v>0</v>
      </c>
      <c r="AU96" s="24">
        <f t="shared" si="5"/>
        <v>1</v>
      </c>
      <c r="AV96" t="s">
        <v>3</v>
      </c>
    </row>
    <row r="97" spans="1:52" x14ac:dyDescent="0.3">
      <c r="A97" s="24">
        <v>35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/>
      <c r="AL97" s="6"/>
      <c r="AM97" s="6"/>
      <c r="AN97" s="6"/>
      <c r="AO97" s="6"/>
      <c r="AP97" s="6"/>
      <c r="AQ97" s="6"/>
      <c r="AR97" s="24">
        <v>0</v>
      </c>
      <c r="AS97" s="24">
        <v>35</v>
      </c>
      <c r="AT97" s="24">
        <f t="shared" si="4"/>
        <v>0</v>
      </c>
      <c r="AU97" s="24">
        <f t="shared" si="5"/>
        <v>1</v>
      </c>
      <c r="AV97" t="s">
        <v>3</v>
      </c>
    </row>
    <row r="98" spans="1:52" x14ac:dyDescent="0.3">
      <c r="A98" s="24">
        <v>34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/>
      <c r="AK98" s="6"/>
      <c r="AL98" s="6"/>
      <c r="AM98" s="6"/>
      <c r="AN98" s="6"/>
      <c r="AO98" s="6"/>
      <c r="AP98" s="6"/>
      <c r="AQ98" s="6"/>
      <c r="AR98" s="24">
        <v>0</v>
      </c>
      <c r="AS98" s="24">
        <v>34</v>
      </c>
      <c r="AT98" s="24">
        <f t="shared" si="4"/>
        <v>0</v>
      </c>
      <c r="AU98" s="24">
        <f t="shared" si="5"/>
        <v>1</v>
      </c>
      <c r="AV98" t="s">
        <v>3</v>
      </c>
    </row>
    <row r="99" spans="1:52" ht="15" thickBot="1" x14ac:dyDescent="0.35">
      <c r="A99" s="24">
        <v>37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 t="b">
        <v>0</v>
      </c>
      <c r="AK99" s="6" t="b">
        <v>0</v>
      </c>
      <c r="AL99" s="6" t="b">
        <v>0</v>
      </c>
      <c r="AM99" s="6"/>
      <c r="AN99" s="6"/>
      <c r="AO99" s="6"/>
      <c r="AP99" s="6"/>
      <c r="AQ99" s="6"/>
      <c r="AR99" s="24">
        <v>0</v>
      </c>
      <c r="AS99" s="24">
        <v>37</v>
      </c>
      <c r="AT99" s="24">
        <f t="shared" si="4"/>
        <v>0</v>
      </c>
      <c r="AU99" s="24">
        <f t="shared" si="5"/>
        <v>1</v>
      </c>
      <c r="AV99" t="s">
        <v>3</v>
      </c>
    </row>
    <row r="100" spans="1:52" ht="15" thickBot="1" x14ac:dyDescent="0.35">
      <c r="A100" s="61" t="s">
        <v>55</v>
      </c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3"/>
      <c r="AW100" s="21"/>
      <c r="AX100" s="21"/>
      <c r="AY100" s="21"/>
      <c r="AZ100" s="21"/>
    </row>
    <row r="101" spans="1:52" ht="15" thickBot="1" x14ac:dyDescent="0.35">
      <c r="A101" t="s">
        <v>38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>
        <v>42</v>
      </c>
      <c r="AR101">
        <v>43</v>
      </c>
      <c r="AS101" s="8" t="s">
        <v>42</v>
      </c>
      <c r="AT101" s="10" t="s">
        <v>43</v>
      </c>
      <c r="AU101" s="8" t="s">
        <v>44</v>
      </c>
      <c r="AV101" s="10" t="s">
        <v>45</v>
      </c>
    </row>
    <row r="102" spans="1:52" x14ac:dyDescent="0.3">
      <c r="A102" s="24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/>
      <c r="AR102" s="3" t="s">
        <v>31</v>
      </c>
      <c r="AS102" s="24">
        <v>18</v>
      </c>
      <c r="AT102" s="24">
        <v>18</v>
      </c>
      <c r="AU102" s="24">
        <f>AS102/(AS102+AT102)</f>
        <v>0.5</v>
      </c>
      <c r="AV102" s="24">
        <f>AT102/(AT102+AS102)</f>
        <v>0.5</v>
      </c>
    </row>
    <row r="103" spans="1:52" x14ac:dyDescent="0.3">
      <c r="A103" s="24">
        <v>39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1</v>
      </c>
      <c r="AH103" s="6" t="b">
        <v>0</v>
      </c>
      <c r="AI103" s="6" t="b">
        <v>0</v>
      </c>
      <c r="AJ103" s="6" t="b">
        <v>0</v>
      </c>
      <c r="AK103" s="6" t="b">
        <v>1</v>
      </c>
      <c r="AL103" s="6" t="b">
        <v>1</v>
      </c>
      <c r="AM103" s="6" t="b">
        <v>1</v>
      </c>
      <c r="AN103" s="6" t="b">
        <v>1</v>
      </c>
      <c r="AO103" s="6"/>
      <c r="AP103" s="6"/>
      <c r="AQ103" s="6"/>
      <c r="AR103" s="6" t="s">
        <v>31</v>
      </c>
      <c r="AS103" s="24">
        <v>18</v>
      </c>
      <c r="AT103" s="24">
        <v>21</v>
      </c>
      <c r="AU103" s="24">
        <f t="shared" ref="AU103:AU132" si="6">AS103/(AS103+AT103)</f>
        <v>0.46153846153846156</v>
      </c>
      <c r="AV103" s="24">
        <f t="shared" ref="AV103:AV132" si="7">AT103/(AT103+AS103)</f>
        <v>0.53846153846153844</v>
      </c>
    </row>
    <row r="104" spans="1:52" x14ac:dyDescent="0.3">
      <c r="A104" s="24">
        <v>38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0</v>
      </c>
      <c r="AB104" s="6" t="b">
        <v>0</v>
      </c>
      <c r="AC104" s="6" t="b">
        <v>0</v>
      </c>
      <c r="AD104" s="6" t="b">
        <v>1</v>
      </c>
      <c r="AE104" s="6" t="b">
        <v>1</v>
      </c>
      <c r="AF104" s="6" t="b">
        <v>1</v>
      </c>
      <c r="AG104" s="6" t="b">
        <v>0</v>
      </c>
      <c r="AH104" s="6" t="b">
        <v>0</v>
      </c>
      <c r="AI104" s="6" t="b">
        <v>0</v>
      </c>
      <c r="AJ104" s="6" t="b">
        <v>1</v>
      </c>
      <c r="AK104" s="6" t="b">
        <v>0</v>
      </c>
      <c r="AL104" s="6" t="b">
        <v>0</v>
      </c>
      <c r="AM104" s="6" t="b">
        <v>1</v>
      </c>
      <c r="AN104" s="6"/>
      <c r="AO104" s="6"/>
      <c r="AP104" s="6"/>
      <c r="AQ104" s="6"/>
      <c r="AR104" s="6" t="s">
        <v>31</v>
      </c>
      <c r="AS104" s="24">
        <v>12</v>
      </c>
      <c r="AT104" s="24">
        <v>26</v>
      </c>
      <c r="AU104" s="24">
        <f t="shared" si="6"/>
        <v>0.31578947368421051</v>
      </c>
      <c r="AV104" s="24">
        <f t="shared" si="7"/>
        <v>0.68421052631578949</v>
      </c>
    </row>
    <row r="105" spans="1:52" x14ac:dyDescent="0.3">
      <c r="A105" s="24">
        <v>37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0</v>
      </c>
      <c r="V105" s="6" t="b">
        <v>0</v>
      </c>
      <c r="W105" s="6" t="b">
        <v>1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1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1</v>
      </c>
      <c r="AI105" s="6" t="b">
        <v>1</v>
      </c>
      <c r="AJ105" s="6" t="b">
        <v>0</v>
      </c>
      <c r="AK105" s="6" t="b">
        <v>0</v>
      </c>
      <c r="AL105" s="6" t="b">
        <v>1</v>
      </c>
      <c r="AM105" s="6"/>
      <c r="AN105" s="6"/>
      <c r="AO105" s="6"/>
      <c r="AP105" s="6"/>
      <c r="AQ105" s="6"/>
      <c r="AR105" s="6" t="s">
        <v>31</v>
      </c>
      <c r="AS105" s="24">
        <v>10</v>
      </c>
      <c r="AT105" s="24">
        <v>27</v>
      </c>
      <c r="AU105" s="24">
        <f t="shared" si="6"/>
        <v>0.27027027027027029</v>
      </c>
      <c r="AV105" s="24">
        <f t="shared" si="7"/>
        <v>0.72972972972972971</v>
      </c>
    </row>
    <row r="106" spans="1:52" x14ac:dyDescent="0.3">
      <c r="A106" s="24">
        <v>40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1</v>
      </c>
      <c r="P106" s="6" t="b">
        <v>1</v>
      </c>
      <c r="Q106" s="6" t="b">
        <v>1</v>
      </c>
      <c r="R106" s="6" t="b">
        <v>0</v>
      </c>
      <c r="S106" s="6" t="b">
        <v>1</v>
      </c>
      <c r="T106" s="6" t="b">
        <v>0</v>
      </c>
      <c r="U106" s="6" t="b">
        <v>0</v>
      </c>
      <c r="V106" s="6" t="b">
        <v>0</v>
      </c>
      <c r="W106" s="6" t="b">
        <v>1</v>
      </c>
      <c r="X106" s="6" t="b">
        <v>0</v>
      </c>
      <c r="Y106" s="6" t="b">
        <v>0</v>
      </c>
      <c r="Z106" s="6" t="b">
        <v>0</v>
      </c>
      <c r="AA106" s="6" t="b">
        <v>1</v>
      </c>
      <c r="AB106" s="6" t="b">
        <v>1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1</v>
      </c>
      <c r="AJ106" s="6" t="b">
        <v>0</v>
      </c>
      <c r="AK106" s="6" t="b">
        <v>0</v>
      </c>
      <c r="AL106" s="6" t="b">
        <v>0</v>
      </c>
      <c r="AM106" s="6" t="b">
        <v>0</v>
      </c>
      <c r="AN106" s="6" t="b">
        <v>0</v>
      </c>
      <c r="AO106" s="6" t="b">
        <v>1</v>
      </c>
      <c r="AP106" s="6"/>
      <c r="AQ106" s="6"/>
      <c r="AR106" s="6" t="s">
        <v>31</v>
      </c>
      <c r="AS106" s="24">
        <v>9</v>
      </c>
      <c r="AT106" s="24">
        <v>31</v>
      </c>
      <c r="AU106" s="24">
        <f t="shared" si="6"/>
        <v>0.22500000000000001</v>
      </c>
      <c r="AV106" s="24">
        <f t="shared" si="7"/>
        <v>0.77500000000000002</v>
      </c>
    </row>
    <row r="107" spans="1:52" x14ac:dyDescent="0.3">
      <c r="A107" s="24">
        <v>36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1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1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1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/>
      <c r="AM107" s="6"/>
      <c r="AN107" s="6"/>
      <c r="AO107" s="6"/>
      <c r="AP107" s="6"/>
      <c r="AQ107" s="6"/>
      <c r="AR107" s="6" t="s">
        <v>31</v>
      </c>
      <c r="AS107" s="24">
        <v>4</v>
      </c>
      <c r="AT107" s="24">
        <v>32</v>
      </c>
      <c r="AU107" s="24">
        <f t="shared" si="6"/>
        <v>0.1111111111111111</v>
      </c>
      <c r="AV107" s="24">
        <f t="shared" si="7"/>
        <v>0.88888888888888884</v>
      </c>
    </row>
    <row r="108" spans="1:52" x14ac:dyDescent="0.3">
      <c r="A108" s="24">
        <v>39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1</v>
      </c>
      <c r="L108" s="6" t="b">
        <v>0</v>
      </c>
      <c r="M108" s="6" t="b">
        <v>1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1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1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1</v>
      </c>
      <c r="AL108" s="6" t="b">
        <v>0</v>
      </c>
      <c r="AM108" s="6" t="b">
        <v>0</v>
      </c>
      <c r="AN108" s="6" t="b">
        <v>0</v>
      </c>
      <c r="AO108" s="6"/>
      <c r="AP108" s="6"/>
      <c r="AQ108" s="6"/>
      <c r="AR108" s="6" t="s">
        <v>31</v>
      </c>
      <c r="AS108" s="24">
        <v>5</v>
      </c>
      <c r="AT108" s="24">
        <v>34</v>
      </c>
      <c r="AU108" s="24">
        <f t="shared" si="6"/>
        <v>0.12820512820512819</v>
      </c>
      <c r="AV108" s="24">
        <f t="shared" si="7"/>
        <v>0.87179487179487181</v>
      </c>
    </row>
    <row r="109" spans="1:52" x14ac:dyDescent="0.3">
      <c r="A109" s="24">
        <v>42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1</v>
      </c>
      <c r="K109" s="6" t="b">
        <v>1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1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1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1</v>
      </c>
      <c r="AO109" s="6" t="b">
        <v>0</v>
      </c>
      <c r="AP109" s="6" t="b">
        <v>0</v>
      </c>
      <c r="AQ109" s="6" t="b">
        <v>1</v>
      </c>
      <c r="AR109" s="6" t="s">
        <v>31</v>
      </c>
      <c r="AS109" s="24">
        <v>6</v>
      </c>
      <c r="AT109" s="24">
        <v>36</v>
      </c>
      <c r="AU109" s="24">
        <f t="shared" si="6"/>
        <v>0.14285714285714285</v>
      </c>
      <c r="AV109" s="24">
        <f t="shared" si="7"/>
        <v>0.8571428571428571</v>
      </c>
    </row>
    <row r="110" spans="1:52" x14ac:dyDescent="0.3">
      <c r="A110" s="24">
        <v>41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1</v>
      </c>
      <c r="K110" s="6" t="b">
        <v>1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b">
        <v>0</v>
      </c>
      <c r="U110" s="6" t="b">
        <v>1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1</v>
      </c>
      <c r="AA110" s="6" t="b">
        <v>0</v>
      </c>
      <c r="AB110" s="6" t="b">
        <v>0</v>
      </c>
      <c r="AC110" s="6" t="b">
        <v>0</v>
      </c>
      <c r="AD110" s="6" t="b">
        <v>1</v>
      </c>
      <c r="AE110" s="6" t="b">
        <v>1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1</v>
      </c>
      <c r="AM110" s="6" t="b">
        <v>0</v>
      </c>
      <c r="AN110" s="6" t="b">
        <v>0</v>
      </c>
      <c r="AO110" s="6" t="b">
        <v>0</v>
      </c>
      <c r="AP110" s="6" t="b">
        <v>0</v>
      </c>
      <c r="AQ110" s="6"/>
      <c r="AR110" s="6" t="s">
        <v>31</v>
      </c>
      <c r="AS110" s="24">
        <v>8</v>
      </c>
      <c r="AT110" s="24">
        <v>33</v>
      </c>
      <c r="AU110" s="24">
        <f t="shared" si="6"/>
        <v>0.1951219512195122</v>
      </c>
      <c r="AV110" s="24">
        <f t="shared" si="7"/>
        <v>0.80487804878048785</v>
      </c>
    </row>
    <row r="111" spans="1:52" x14ac:dyDescent="0.3">
      <c r="A111" s="24">
        <v>41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1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1</v>
      </c>
      <c r="R111" s="6" t="b">
        <v>0</v>
      </c>
      <c r="S111" s="6" t="b">
        <v>0</v>
      </c>
      <c r="T111" s="6" t="b">
        <v>0</v>
      </c>
      <c r="U111" s="6" t="b">
        <v>1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1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1</v>
      </c>
      <c r="AM111" s="6" t="b">
        <v>0</v>
      </c>
      <c r="AN111" s="6" t="b">
        <v>0</v>
      </c>
      <c r="AO111" s="6" t="b">
        <v>0</v>
      </c>
      <c r="AP111" s="6" t="b">
        <v>0</v>
      </c>
      <c r="AQ111" s="6"/>
      <c r="AR111" s="6" t="s">
        <v>31</v>
      </c>
      <c r="AS111" s="24">
        <v>5</v>
      </c>
      <c r="AT111" s="24">
        <v>36</v>
      </c>
      <c r="AU111" s="24">
        <f t="shared" si="6"/>
        <v>0.12195121951219512</v>
      </c>
      <c r="AV111" s="24">
        <f t="shared" si="7"/>
        <v>0.87804878048780488</v>
      </c>
    </row>
    <row r="112" spans="1:52" x14ac:dyDescent="0.3">
      <c r="A112" s="24">
        <v>38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1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/>
      <c r="AO112" s="6"/>
      <c r="AP112" s="6"/>
      <c r="AQ112" s="6"/>
      <c r="AR112" s="6" t="s">
        <v>31</v>
      </c>
      <c r="AS112" s="24">
        <v>1</v>
      </c>
      <c r="AT112" s="24">
        <v>37</v>
      </c>
      <c r="AU112" s="24">
        <f t="shared" si="6"/>
        <v>2.6315789473684209E-2</v>
      </c>
      <c r="AV112" s="24">
        <f t="shared" si="7"/>
        <v>0.97368421052631582</v>
      </c>
    </row>
    <row r="113" spans="1:48" x14ac:dyDescent="0.3">
      <c r="A113" s="24">
        <v>36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/>
      <c r="AM113" s="6"/>
      <c r="AN113" s="6"/>
      <c r="AO113" s="6"/>
      <c r="AP113" s="6"/>
      <c r="AQ113" s="6"/>
      <c r="AR113" s="6" t="s">
        <v>31</v>
      </c>
      <c r="AS113" s="24">
        <v>0</v>
      </c>
      <c r="AT113" s="24">
        <v>36</v>
      </c>
      <c r="AU113" s="24">
        <f t="shared" si="6"/>
        <v>0</v>
      </c>
      <c r="AV113" s="24">
        <f t="shared" si="7"/>
        <v>1</v>
      </c>
    </row>
    <row r="114" spans="1:48" x14ac:dyDescent="0.3">
      <c r="A114" s="24">
        <v>38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/>
      <c r="AO114" s="6"/>
      <c r="AP114" s="6"/>
      <c r="AQ114" s="6"/>
      <c r="AR114" s="6" t="s">
        <v>31</v>
      </c>
      <c r="AS114" s="24">
        <v>0</v>
      </c>
      <c r="AT114" s="24">
        <v>38</v>
      </c>
      <c r="AU114" s="24">
        <f t="shared" si="6"/>
        <v>0</v>
      </c>
      <c r="AV114" s="24">
        <f t="shared" si="7"/>
        <v>1</v>
      </c>
    </row>
    <row r="115" spans="1:48" x14ac:dyDescent="0.3">
      <c r="A115" s="24">
        <v>39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6"/>
      <c r="AP115" s="6"/>
      <c r="AQ115" s="6"/>
      <c r="AR115" s="6" t="s">
        <v>31</v>
      </c>
      <c r="AS115" s="24">
        <v>0</v>
      </c>
      <c r="AT115" s="24">
        <v>39</v>
      </c>
      <c r="AU115" s="24">
        <f t="shared" si="6"/>
        <v>0</v>
      </c>
      <c r="AV115" s="24">
        <f t="shared" si="7"/>
        <v>1</v>
      </c>
    </row>
    <row r="116" spans="1:48" x14ac:dyDescent="0.3">
      <c r="A116" s="24">
        <v>38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 t="b">
        <v>0</v>
      </c>
      <c r="AN116" s="6"/>
      <c r="AO116" s="6"/>
      <c r="AP116" s="6"/>
      <c r="AQ116" s="6"/>
      <c r="AR116" s="6" t="s">
        <v>31</v>
      </c>
      <c r="AS116" s="24">
        <v>0</v>
      </c>
      <c r="AT116" s="24">
        <v>38</v>
      </c>
      <c r="AU116" s="24">
        <f t="shared" si="6"/>
        <v>0</v>
      </c>
      <c r="AV116" s="24">
        <f t="shared" si="7"/>
        <v>1</v>
      </c>
    </row>
    <row r="117" spans="1:48" x14ac:dyDescent="0.3">
      <c r="A117" s="24">
        <v>37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0</v>
      </c>
      <c r="AM117" s="6"/>
      <c r="AN117" s="6"/>
      <c r="AO117" s="6"/>
      <c r="AP117" s="6"/>
      <c r="AQ117" s="6"/>
      <c r="AR117" s="6" t="s">
        <v>31</v>
      </c>
      <c r="AS117" s="24">
        <v>0</v>
      </c>
      <c r="AT117" s="24">
        <v>37</v>
      </c>
      <c r="AU117" s="24">
        <f t="shared" si="6"/>
        <v>0</v>
      </c>
      <c r="AV117" s="24">
        <f t="shared" si="7"/>
        <v>1</v>
      </c>
    </row>
    <row r="118" spans="1:48" x14ac:dyDescent="0.3">
      <c r="A118" s="24">
        <v>43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 t="b">
        <v>0</v>
      </c>
      <c r="AP118" s="6" t="b">
        <v>0</v>
      </c>
      <c r="AQ118" s="6" t="b">
        <v>0</v>
      </c>
      <c r="AR118" s="6" t="s">
        <v>33</v>
      </c>
      <c r="AS118" s="24">
        <v>0</v>
      </c>
      <c r="AT118" s="24">
        <v>43</v>
      </c>
      <c r="AU118" s="24">
        <f t="shared" si="6"/>
        <v>0</v>
      </c>
      <c r="AV118" s="24">
        <f t="shared" si="7"/>
        <v>1</v>
      </c>
    </row>
    <row r="119" spans="1:48" x14ac:dyDescent="0.3">
      <c r="A119" s="24">
        <v>37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/>
      <c r="AN119" s="6"/>
      <c r="AO119" s="6"/>
      <c r="AP119" s="6"/>
      <c r="AQ119" s="6"/>
      <c r="AR119" s="6" t="s">
        <v>31</v>
      </c>
      <c r="AS119" s="24">
        <v>0</v>
      </c>
      <c r="AT119" s="24">
        <v>37</v>
      </c>
      <c r="AU119" s="24">
        <f t="shared" si="6"/>
        <v>0</v>
      </c>
      <c r="AV119" s="24">
        <f t="shared" si="7"/>
        <v>1</v>
      </c>
    </row>
    <row r="120" spans="1:48" x14ac:dyDescent="0.3">
      <c r="A120" s="24">
        <v>35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/>
      <c r="AL120" s="6"/>
      <c r="AM120" s="6"/>
      <c r="AN120" s="6"/>
      <c r="AO120" s="6"/>
      <c r="AP120" s="6"/>
      <c r="AQ120" s="6"/>
      <c r="AR120" s="6" t="s">
        <v>31</v>
      </c>
      <c r="AS120" s="24">
        <v>0</v>
      </c>
      <c r="AT120" s="24">
        <v>35</v>
      </c>
      <c r="AU120" s="24">
        <f t="shared" si="6"/>
        <v>0</v>
      </c>
      <c r="AV120" s="24">
        <f t="shared" si="7"/>
        <v>1</v>
      </c>
    </row>
    <row r="121" spans="1:48" x14ac:dyDescent="0.3">
      <c r="A121" s="24">
        <v>40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 t="b">
        <v>0</v>
      </c>
      <c r="AO121" s="6" t="b">
        <v>0</v>
      </c>
      <c r="AP121" s="6"/>
      <c r="AQ121" s="6"/>
      <c r="AR121" s="6" t="s">
        <v>31</v>
      </c>
      <c r="AS121" s="24">
        <v>0</v>
      </c>
      <c r="AT121" s="24">
        <v>40</v>
      </c>
      <c r="AU121" s="24">
        <f t="shared" si="6"/>
        <v>0</v>
      </c>
      <c r="AV121" s="24">
        <f t="shared" si="7"/>
        <v>1</v>
      </c>
    </row>
    <row r="122" spans="1:48" x14ac:dyDescent="0.3">
      <c r="A122" s="24">
        <v>37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/>
      <c r="AN122" s="6"/>
      <c r="AO122" s="6"/>
      <c r="AP122" s="6"/>
      <c r="AQ122" s="6"/>
      <c r="AR122" s="6" t="s">
        <v>31</v>
      </c>
      <c r="AS122" s="24">
        <v>0</v>
      </c>
      <c r="AT122" s="24">
        <v>37</v>
      </c>
      <c r="AU122" s="24">
        <f t="shared" si="6"/>
        <v>0</v>
      </c>
      <c r="AV122" s="24">
        <f t="shared" si="7"/>
        <v>1</v>
      </c>
    </row>
    <row r="123" spans="1:48" x14ac:dyDescent="0.3">
      <c r="A123" s="24">
        <v>35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6"/>
      <c r="AP123" s="6"/>
      <c r="AQ123" s="6"/>
      <c r="AR123" s="6" t="s">
        <v>31</v>
      </c>
      <c r="AS123" s="24">
        <v>0</v>
      </c>
      <c r="AT123" s="24">
        <v>35</v>
      </c>
      <c r="AU123" s="24">
        <f t="shared" si="6"/>
        <v>0</v>
      </c>
      <c r="AV123" s="24">
        <f t="shared" si="7"/>
        <v>1</v>
      </c>
    </row>
    <row r="124" spans="1:48" x14ac:dyDescent="0.3">
      <c r="A124" s="24">
        <v>38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/>
      <c r="AP124" s="6"/>
      <c r="AQ124" s="6"/>
      <c r="AR124" s="6" t="s">
        <v>31</v>
      </c>
      <c r="AS124" s="24">
        <v>0</v>
      </c>
      <c r="AT124" s="24">
        <v>38</v>
      </c>
      <c r="AU124" s="24">
        <f t="shared" si="6"/>
        <v>0</v>
      </c>
      <c r="AV124" s="24">
        <f t="shared" si="7"/>
        <v>1</v>
      </c>
    </row>
    <row r="125" spans="1:48" x14ac:dyDescent="0.3">
      <c r="A125" s="24">
        <v>40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6" t="b">
        <v>0</v>
      </c>
      <c r="AP125" s="6"/>
      <c r="AQ125" s="6"/>
      <c r="AR125" s="6" t="s">
        <v>31</v>
      </c>
      <c r="AS125" s="24">
        <v>0</v>
      </c>
      <c r="AT125" s="24">
        <v>40</v>
      </c>
      <c r="AU125" s="24">
        <f t="shared" si="6"/>
        <v>0</v>
      </c>
      <c r="AV125" s="24">
        <f t="shared" si="7"/>
        <v>1</v>
      </c>
    </row>
    <row r="126" spans="1:48" x14ac:dyDescent="0.3">
      <c r="A126" s="24">
        <v>36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/>
      <c r="AM126" s="6"/>
      <c r="AN126" s="6"/>
      <c r="AO126" s="6"/>
      <c r="AP126" s="6"/>
      <c r="AQ126" s="6"/>
      <c r="AR126" s="6" t="s">
        <v>31</v>
      </c>
      <c r="AS126" s="24">
        <v>0</v>
      </c>
      <c r="AT126" s="24">
        <v>36</v>
      </c>
      <c r="AU126" s="24">
        <f t="shared" si="6"/>
        <v>0</v>
      </c>
      <c r="AV126" s="24">
        <f t="shared" si="7"/>
        <v>1</v>
      </c>
    </row>
    <row r="127" spans="1:48" x14ac:dyDescent="0.3">
      <c r="A127" s="24">
        <v>35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/>
      <c r="AL127" s="6"/>
      <c r="AM127" s="6"/>
      <c r="AN127" s="6"/>
      <c r="AO127" s="6"/>
      <c r="AP127" s="6"/>
      <c r="AQ127" s="6"/>
      <c r="AR127" s="6" t="s">
        <v>31</v>
      </c>
      <c r="AS127" s="24">
        <v>0</v>
      </c>
      <c r="AT127" s="24">
        <v>35</v>
      </c>
      <c r="AU127" s="24">
        <f t="shared" si="6"/>
        <v>0</v>
      </c>
      <c r="AV127" s="24">
        <f t="shared" si="7"/>
        <v>1</v>
      </c>
    </row>
    <row r="128" spans="1:48" x14ac:dyDescent="0.3">
      <c r="A128" s="24">
        <v>38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/>
      <c r="AO128" s="6"/>
      <c r="AP128" s="6"/>
      <c r="AQ128" s="6"/>
      <c r="AR128" s="6" t="s">
        <v>31</v>
      </c>
      <c r="AS128" s="24">
        <v>0</v>
      </c>
      <c r="AT128" s="24">
        <v>38</v>
      </c>
      <c r="AU128" s="24">
        <f t="shared" si="6"/>
        <v>0</v>
      </c>
      <c r="AV128" s="24">
        <f t="shared" si="7"/>
        <v>1</v>
      </c>
    </row>
    <row r="129" spans="1:52" x14ac:dyDescent="0.3">
      <c r="A129" s="24">
        <v>37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6"/>
      <c r="AP129" s="6"/>
      <c r="AQ129" s="6"/>
      <c r="AR129" s="6" t="s">
        <v>31</v>
      </c>
      <c r="AS129" s="24">
        <v>0</v>
      </c>
      <c r="AT129" s="24">
        <v>37</v>
      </c>
      <c r="AU129" s="24">
        <f t="shared" si="6"/>
        <v>0</v>
      </c>
      <c r="AV129" s="24">
        <f t="shared" si="7"/>
        <v>1</v>
      </c>
    </row>
    <row r="130" spans="1:52" x14ac:dyDescent="0.3">
      <c r="A130" s="24">
        <v>36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/>
      <c r="AM130" s="6"/>
      <c r="AN130" s="6"/>
      <c r="AO130" s="6"/>
      <c r="AP130" s="6"/>
      <c r="AQ130" s="6"/>
      <c r="AR130" s="6" t="s">
        <v>31</v>
      </c>
      <c r="AS130" s="24">
        <v>0</v>
      </c>
      <c r="AT130" s="24">
        <v>36</v>
      </c>
      <c r="AU130" s="24">
        <f t="shared" si="6"/>
        <v>0</v>
      </c>
      <c r="AV130" s="24">
        <f t="shared" si="7"/>
        <v>1</v>
      </c>
    </row>
    <row r="131" spans="1:52" x14ac:dyDescent="0.3">
      <c r="A131" s="24">
        <v>35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/>
      <c r="AL131" s="6"/>
      <c r="AM131" s="6"/>
      <c r="AN131" s="6"/>
      <c r="AO131" s="6"/>
      <c r="AP131" s="6"/>
      <c r="AQ131" s="6"/>
      <c r="AR131" s="6" t="s">
        <v>31</v>
      </c>
      <c r="AS131" s="24">
        <v>0</v>
      </c>
      <c r="AT131" s="24">
        <v>35</v>
      </c>
      <c r="AU131" s="24">
        <f t="shared" si="6"/>
        <v>0</v>
      </c>
      <c r="AV131" s="24">
        <f t="shared" si="7"/>
        <v>1</v>
      </c>
    </row>
    <row r="132" spans="1:52" ht="15" thickBot="1" x14ac:dyDescent="0.35">
      <c r="A132" s="24">
        <v>32</v>
      </c>
      <c r="B132" s="5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  <c r="AF132" s="6" t="b">
        <v>0</v>
      </c>
      <c r="AG132" s="6" t="b">
        <v>0</v>
      </c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 t="s">
        <v>31</v>
      </c>
      <c r="AS132" s="24">
        <v>0</v>
      </c>
      <c r="AT132" s="24">
        <v>32</v>
      </c>
      <c r="AU132" s="24">
        <f t="shared" si="6"/>
        <v>0</v>
      </c>
      <c r="AV132" s="24">
        <f t="shared" si="7"/>
        <v>1</v>
      </c>
    </row>
    <row r="133" spans="1:52" ht="15" thickBot="1" x14ac:dyDescent="0.35">
      <c r="A133" s="61" t="s">
        <v>56</v>
      </c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19"/>
      <c r="AY133" s="19"/>
      <c r="AZ133" s="20"/>
    </row>
    <row r="134" spans="1:52" ht="15" thickBot="1" x14ac:dyDescent="0.35">
      <c r="A134" s="24" t="s">
        <v>41</v>
      </c>
      <c r="B134" s="27">
        <v>1</v>
      </c>
      <c r="C134" s="32">
        <v>2</v>
      </c>
      <c r="D134" s="32">
        <v>3</v>
      </c>
      <c r="E134" s="32">
        <v>4</v>
      </c>
      <c r="F134" s="32">
        <v>5</v>
      </c>
      <c r="G134" s="32">
        <v>6</v>
      </c>
      <c r="H134" s="32">
        <v>7</v>
      </c>
      <c r="I134" s="32">
        <v>8</v>
      </c>
      <c r="J134" s="32">
        <v>9</v>
      </c>
      <c r="K134" s="32">
        <v>10</v>
      </c>
      <c r="L134" s="32">
        <v>11</v>
      </c>
      <c r="M134" s="32">
        <v>12</v>
      </c>
      <c r="N134" s="32">
        <v>13</v>
      </c>
      <c r="O134" s="32">
        <v>14</v>
      </c>
      <c r="P134" s="32">
        <v>15</v>
      </c>
      <c r="Q134" s="32">
        <v>16</v>
      </c>
      <c r="R134" s="32">
        <v>17</v>
      </c>
      <c r="S134" s="32">
        <v>18</v>
      </c>
      <c r="T134" s="32">
        <v>19</v>
      </c>
      <c r="U134" s="32">
        <v>20</v>
      </c>
      <c r="V134" s="32">
        <v>21</v>
      </c>
      <c r="W134" s="32">
        <v>22</v>
      </c>
      <c r="X134" s="32">
        <v>23</v>
      </c>
      <c r="Y134" s="32">
        <v>24</v>
      </c>
      <c r="Z134" s="32">
        <v>25</v>
      </c>
      <c r="AA134" s="32">
        <v>26</v>
      </c>
      <c r="AB134" s="32">
        <v>27</v>
      </c>
      <c r="AC134" s="32">
        <v>28</v>
      </c>
      <c r="AD134" s="32">
        <v>29</v>
      </c>
      <c r="AE134" s="32">
        <v>30</v>
      </c>
      <c r="AF134" s="32">
        <v>31</v>
      </c>
      <c r="AG134" s="32">
        <v>32</v>
      </c>
      <c r="AH134" s="32">
        <v>33</v>
      </c>
      <c r="AI134" s="32">
        <v>34</v>
      </c>
      <c r="AJ134" s="32">
        <v>35</v>
      </c>
      <c r="AK134" s="32">
        <v>36</v>
      </c>
      <c r="AL134" s="32">
        <v>37</v>
      </c>
      <c r="AM134" s="32">
        <v>38</v>
      </c>
      <c r="AN134" s="32">
        <v>39</v>
      </c>
      <c r="AO134" s="32">
        <v>40</v>
      </c>
      <c r="AP134" s="32">
        <v>41</v>
      </c>
      <c r="AQ134" s="32">
        <v>42</v>
      </c>
      <c r="AR134" s="32">
        <v>43</v>
      </c>
      <c r="AS134" s="29">
        <v>44</v>
      </c>
      <c r="AT134" s="8" t="s">
        <v>42</v>
      </c>
      <c r="AU134" s="10" t="s">
        <v>43</v>
      </c>
      <c r="AV134" s="8" t="s">
        <v>44</v>
      </c>
      <c r="AW134" s="10" t="s">
        <v>45</v>
      </c>
    </row>
    <row r="135" spans="1:52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/>
      <c r="AQ135" s="3"/>
      <c r="AR135" s="3" t="s">
        <v>31</v>
      </c>
      <c r="AS135" s="4" t="s">
        <v>31</v>
      </c>
      <c r="AT135" s="24">
        <v>18</v>
      </c>
      <c r="AU135" s="24">
        <v>18</v>
      </c>
      <c r="AV135" s="24">
        <f>AT135/(AT135+AU135)</f>
        <v>0.5</v>
      </c>
      <c r="AW135" s="24">
        <f>AU135/(AU135+AT135)</f>
        <v>0.5</v>
      </c>
    </row>
    <row r="136" spans="1:52" x14ac:dyDescent="0.3">
      <c r="A136" s="24">
        <v>37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1</v>
      </c>
      <c r="AJ136" s="6" t="b">
        <v>1</v>
      </c>
      <c r="AK136" s="6" t="b">
        <v>1</v>
      </c>
      <c r="AL136" s="6" t="b">
        <v>1</v>
      </c>
      <c r="AM136" s="6"/>
      <c r="AN136" s="6"/>
      <c r="AO136" s="6"/>
      <c r="AP136" s="6"/>
      <c r="AQ136" s="6"/>
      <c r="AR136" s="6" t="s">
        <v>31</v>
      </c>
      <c r="AS136" s="7" t="s">
        <v>31</v>
      </c>
      <c r="AT136" s="24">
        <v>16</v>
      </c>
      <c r="AU136" s="24">
        <v>21</v>
      </c>
      <c r="AV136" s="24">
        <f t="shared" ref="AV136:AV165" si="8">AT136/(AT136+AU136)</f>
        <v>0.43243243243243246</v>
      </c>
      <c r="AW136" s="24">
        <f t="shared" ref="AW136:AW165" si="9">AU136/(AU136+AT136)</f>
        <v>0.56756756756756754</v>
      </c>
    </row>
    <row r="137" spans="1:52" x14ac:dyDescent="0.3">
      <c r="A137" s="24">
        <v>41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0</v>
      </c>
      <c r="Z137" s="6" t="b">
        <v>0</v>
      </c>
      <c r="AA137" s="6" t="b">
        <v>0</v>
      </c>
      <c r="AB137" s="6" t="b">
        <v>1</v>
      </c>
      <c r="AC137" s="6" t="b">
        <v>1</v>
      </c>
      <c r="AD137" s="6" t="b">
        <v>1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1</v>
      </c>
      <c r="AP137" s="6" t="b">
        <v>0</v>
      </c>
      <c r="AQ137" s="6"/>
      <c r="AR137" s="6" t="s">
        <v>31</v>
      </c>
      <c r="AS137" s="7" t="s">
        <v>31</v>
      </c>
      <c r="AT137" s="24">
        <v>15</v>
      </c>
      <c r="AU137" s="24">
        <v>26</v>
      </c>
      <c r="AV137" s="24">
        <f t="shared" si="8"/>
        <v>0.36585365853658536</v>
      </c>
      <c r="AW137" s="24">
        <f t="shared" si="9"/>
        <v>0.63414634146341464</v>
      </c>
    </row>
    <row r="138" spans="1:52" x14ac:dyDescent="0.3">
      <c r="A138" s="24">
        <v>39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0</v>
      </c>
      <c r="V138" s="6" t="b">
        <v>1</v>
      </c>
      <c r="W138" s="6" t="b">
        <v>1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1</v>
      </c>
      <c r="AC138" s="6" t="b">
        <v>1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1</v>
      </c>
      <c r="AJ138" s="6" t="b">
        <v>1</v>
      </c>
      <c r="AK138" s="6" t="b">
        <v>1</v>
      </c>
      <c r="AL138" s="6" t="b">
        <v>0</v>
      </c>
      <c r="AM138" s="6" t="b">
        <v>0</v>
      </c>
      <c r="AN138" s="6" t="b">
        <v>0</v>
      </c>
      <c r="AO138" s="6"/>
      <c r="AP138" s="6"/>
      <c r="AQ138" s="6"/>
      <c r="AR138" s="6" t="s">
        <v>31</v>
      </c>
      <c r="AS138" s="7" t="s">
        <v>31</v>
      </c>
      <c r="AT138" s="24">
        <v>13</v>
      </c>
      <c r="AU138" s="24">
        <v>26</v>
      </c>
      <c r="AV138" s="24">
        <f t="shared" si="8"/>
        <v>0.33333333333333331</v>
      </c>
      <c r="AW138" s="24">
        <f t="shared" si="9"/>
        <v>0.66666666666666663</v>
      </c>
    </row>
    <row r="139" spans="1:52" x14ac:dyDescent="0.3">
      <c r="A139" s="24">
        <v>39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0</v>
      </c>
      <c r="S139" s="6" t="b">
        <v>0</v>
      </c>
      <c r="T139" s="6" t="b">
        <v>0</v>
      </c>
      <c r="U139" s="6" t="b">
        <v>1</v>
      </c>
      <c r="V139" s="6" t="b">
        <v>1</v>
      </c>
      <c r="W139" s="6" t="b">
        <v>0</v>
      </c>
      <c r="X139" s="6" t="b">
        <v>0</v>
      </c>
      <c r="Y139" s="6" t="b">
        <v>0</v>
      </c>
      <c r="Z139" s="6" t="b">
        <v>1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1</v>
      </c>
      <c r="AF139" s="6" t="b">
        <v>1</v>
      </c>
      <c r="AG139" s="6" t="b">
        <v>0</v>
      </c>
      <c r="AH139" s="6" t="b">
        <v>0</v>
      </c>
      <c r="AI139" s="6" t="b">
        <v>1</v>
      </c>
      <c r="AJ139" s="6" t="b">
        <v>1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/>
      <c r="AP139" s="6"/>
      <c r="AQ139" s="6"/>
      <c r="AR139" s="6" t="s">
        <v>31</v>
      </c>
      <c r="AS139" s="7" t="s">
        <v>31</v>
      </c>
      <c r="AT139" s="24">
        <v>13</v>
      </c>
      <c r="AU139" s="24">
        <v>26</v>
      </c>
      <c r="AV139" s="24">
        <f t="shared" si="8"/>
        <v>0.33333333333333331</v>
      </c>
      <c r="AW139" s="24">
        <f t="shared" si="9"/>
        <v>0.66666666666666663</v>
      </c>
    </row>
    <row r="140" spans="1:52" x14ac:dyDescent="0.3">
      <c r="A140" s="24">
        <v>39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0</v>
      </c>
      <c r="S140" s="6" t="b">
        <v>0</v>
      </c>
      <c r="T140" s="6" t="b">
        <v>1</v>
      </c>
      <c r="U140" s="6" t="b">
        <v>0</v>
      </c>
      <c r="V140" s="6" t="b">
        <v>0</v>
      </c>
      <c r="W140" s="6" t="b">
        <v>0</v>
      </c>
      <c r="X140" s="6" t="b">
        <v>1</v>
      </c>
      <c r="Y140" s="6" t="b">
        <v>1</v>
      </c>
      <c r="Z140" s="6" t="b">
        <v>0</v>
      </c>
      <c r="AA140" s="6" t="b">
        <v>0</v>
      </c>
      <c r="AB140" s="6" t="b">
        <v>1</v>
      </c>
      <c r="AC140" s="6" t="b">
        <v>1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1</v>
      </c>
      <c r="AK140" s="6" t="b">
        <v>1</v>
      </c>
      <c r="AL140" s="6" t="b">
        <v>0</v>
      </c>
      <c r="AM140" s="6" t="b">
        <v>0</v>
      </c>
      <c r="AN140" s="6" t="b">
        <v>0</v>
      </c>
      <c r="AO140" s="6"/>
      <c r="AP140" s="6"/>
      <c r="AQ140" s="6"/>
      <c r="AR140" s="6" t="s">
        <v>31</v>
      </c>
      <c r="AS140" s="7" t="s">
        <v>31</v>
      </c>
      <c r="AT140" s="24">
        <v>13</v>
      </c>
      <c r="AU140" s="24">
        <v>26</v>
      </c>
      <c r="AV140" s="24">
        <f t="shared" si="8"/>
        <v>0.33333333333333331</v>
      </c>
      <c r="AW140" s="24">
        <f t="shared" si="9"/>
        <v>0.66666666666666663</v>
      </c>
    </row>
    <row r="141" spans="1:52" x14ac:dyDescent="0.3">
      <c r="A141" s="24">
        <v>36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0</v>
      </c>
      <c r="Q141" s="6" t="b">
        <v>1</v>
      </c>
      <c r="R141" s="6" t="b">
        <v>1</v>
      </c>
      <c r="S141" s="6" t="b">
        <v>1</v>
      </c>
      <c r="T141" s="6" t="b">
        <v>0</v>
      </c>
      <c r="U141" s="6" t="b">
        <v>1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1</v>
      </c>
      <c r="AA141" s="6" t="b">
        <v>0</v>
      </c>
      <c r="AB141" s="6" t="b">
        <v>0</v>
      </c>
      <c r="AC141" s="6" t="b">
        <v>0</v>
      </c>
      <c r="AD141" s="6" t="b">
        <v>1</v>
      </c>
      <c r="AE141" s="6" t="b">
        <v>1</v>
      </c>
      <c r="AF141" s="6" t="b">
        <v>1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/>
      <c r="AP141" s="6"/>
      <c r="AQ141" s="6"/>
      <c r="AR141" s="6" t="s">
        <v>31</v>
      </c>
      <c r="AS141" s="7" t="s">
        <v>31</v>
      </c>
      <c r="AT141" s="24">
        <v>12</v>
      </c>
      <c r="AU141" s="24">
        <v>24</v>
      </c>
      <c r="AV141" s="24">
        <f t="shared" si="8"/>
        <v>0.33333333333333331</v>
      </c>
      <c r="AW141" s="24">
        <f t="shared" si="9"/>
        <v>0.66666666666666663</v>
      </c>
    </row>
    <row r="142" spans="1:52" x14ac:dyDescent="0.3">
      <c r="A142" s="24">
        <v>44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1</v>
      </c>
      <c r="M142" s="6" t="b">
        <v>1</v>
      </c>
      <c r="N142" s="6" t="b">
        <v>1</v>
      </c>
      <c r="O142" s="6" t="b">
        <v>1</v>
      </c>
      <c r="P142" s="6" t="b">
        <v>0</v>
      </c>
      <c r="Q142" s="6" t="b">
        <v>1</v>
      </c>
      <c r="R142" s="6" t="b">
        <v>1</v>
      </c>
      <c r="S142" s="6" t="b">
        <v>1</v>
      </c>
      <c r="T142" s="6" t="b">
        <v>0</v>
      </c>
      <c r="U142" s="6" t="b">
        <v>1</v>
      </c>
      <c r="V142" s="6" t="b">
        <v>0</v>
      </c>
      <c r="W142" s="6" t="b">
        <v>0</v>
      </c>
      <c r="X142" s="6" t="b">
        <v>0</v>
      </c>
      <c r="Y142" s="6" t="b">
        <v>1</v>
      </c>
      <c r="Z142" s="6" t="b">
        <v>0</v>
      </c>
      <c r="AA142" s="6" t="b">
        <v>1</v>
      </c>
      <c r="AB142" s="6" t="b">
        <v>1</v>
      </c>
      <c r="AC142" s="6" t="b">
        <v>1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1</v>
      </c>
      <c r="AL142" s="6" t="b">
        <v>1</v>
      </c>
      <c r="AM142" s="6" t="b">
        <v>0</v>
      </c>
      <c r="AN142" s="6" t="b">
        <v>1</v>
      </c>
      <c r="AO142" s="6" t="b">
        <v>0</v>
      </c>
      <c r="AP142" s="6" t="b">
        <v>1</v>
      </c>
      <c r="AQ142" s="6" t="b">
        <v>1</v>
      </c>
      <c r="AR142" s="6" t="s">
        <v>34</v>
      </c>
      <c r="AS142" s="7" t="s">
        <v>33</v>
      </c>
      <c r="AT142" s="24">
        <v>18</v>
      </c>
      <c r="AU142" s="24">
        <v>26</v>
      </c>
      <c r="AV142" s="24">
        <f t="shared" si="8"/>
        <v>0.40909090909090912</v>
      </c>
      <c r="AW142" s="24">
        <f t="shared" si="9"/>
        <v>0.59090909090909094</v>
      </c>
    </row>
    <row r="143" spans="1:52" x14ac:dyDescent="0.3">
      <c r="A143" s="24">
        <v>43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1</v>
      </c>
      <c r="M143" s="6" t="b">
        <v>1</v>
      </c>
      <c r="N143" s="6" t="b">
        <v>1</v>
      </c>
      <c r="O143" s="6" t="b">
        <v>0</v>
      </c>
      <c r="P143" s="6" t="b">
        <v>1</v>
      </c>
      <c r="Q143" s="6" t="b">
        <v>1</v>
      </c>
      <c r="R143" s="6" t="b">
        <v>0</v>
      </c>
      <c r="S143" s="6" t="b">
        <v>0</v>
      </c>
      <c r="T143" s="6" t="b">
        <v>0</v>
      </c>
      <c r="U143" s="6" t="b">
        <v>1</v>
      </c>
      <c r="V143" s="6" t="b">
        <v>1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1</v>
      </c>
      <c r="AB143" s="6" t="b">
        <v>0</v>
      </c>
      <c r="AC143" s="6" t="b">
        <v>1</v>
      </c>
      <c r="AD143" s="6" t="b">
        <v>1</v>
      </c>
      <c r="AE143" s="6" t="b">
        <v>1</v>
      </c>
      <c r="AF143" s="6" t="b">
        <v>0</v>
      </c>
      <c r="AG143" s="6" t="b">
        <v>0</v>
      </c>
      <c r="AH143" s="6" t="b">
        <v>0</v>
      </c>
      <c r="AI143" s="6" t="b">
        <v>1</v>
      </c>
      <c r="AJ143" s="6" t="b">
        <v>1</v>
      </c>
      <c r="AK143" s="6" t="b">
        <v>0</v>
      </c>
      <c r="AL143" s="6" t="b">
        <v>1</v>
      </c>
      <c r="AM143" s="6" t="b">
        <v>1</v>
      </c>
      <c r="AN143" s="6" t="b">
        <v>0</v>
      </c>
      <c r="AO143" s="6" t="b">
        <v>0</v>
      </c>
      <c r="AP143" s="6" t="b">
        <v>0</v>
      </c>
      <c r="AQ143" s="6" t="b">
        <v>1</v>
      </c>
      <c r="AR143" s="6" t="s">
        <v>34</v>
      </c>
      <c r="AS143" s="7" t="s">
        <v>31</v>
      </c>
      <c r="AT143" s="24">
        <v>17</v>
      </c>
      <c r="AU143" s="24">
        <v>26</v>
      </c>
      <c r="AV143" s="24">
        <f t="shared" si="8"/>
        <v>0.39534883720930231</v>
      </c>
      <c r="AW143" s="24">
        <f t="shared" si="9"/>
        <v>0.60465116279069764</v>
      </c>
    </row>
    <row r="144" spans="1:52" x14ac:dyDescent="0.3">
      <c r="A144" s="24">
        <v>41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1</v>
      </c>
      <c r="M144" s="6" t="b">
        <v>1</v>
      </c>
      <c r="N144" s="6" t="b">
        <v>1</v>
      </c>
      <c r="O144" s="6" t="b">
        <v>1</v>
      </c>
      <c r="P144" s="6" t="b">
        <v>0</v>
      </c>
      <c r="Q144" s="6" t="b">
        <v>1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1</v>
      </c>
      <c r="W144" s="6" t="b">
        <v>1</v>
      </c>
      <c r="X144" s="6" t="b">
        <v>0</v>
      </c>
      <c r="Y144" s="6" t="b">
        <v>0</v>
      </c>
      <c r="Z144" s="6" t="b">
        <v>1</v>
      </c>
      <c r="AA144" s="6" t="b">
        <v>1</v>
      </c>
      <c r="AB144" s="6" t="b">
        <v>0</v>
      </c>
      <c r="AC144" s="6" t="b">
        <v>0</v>
      </c>
      <c r="AD144" s="6" t="b">
        <v>1</v>
      </c>
      <c r="AE144" s="6" t="b">
        <v>1</v>
      </c>
      <c r="AF144" s="6" t="b">
        <v>0</v>
      </c>
      <c r="AG144" s="6" t="b">
        <v>0</v>
      </c>
      <c r="AH144" s="6" t="b">
        <v>0</v>
      </c>
      <c r="AI144" s="6" t="b">
        <v>1</v>
      </c>
      <c r="AJ144" s="6" t="b">
        <v>0</v>
      </c>
      <c r="AK144" s="6" t="b">
        <v>1</v>
      </c>
      <c r="AL144" s="6" t="b">
        <v>0</v>
      </c>
      <c r="AM144" s="6" t="b">
        <v>0</v>
      </c>
      <c r="AN144" s="6" t="b">
        <v>0</v>
      </c>
      <c r="AO144" s="6" t="b">
        <v>0</v>
      </c>
      <c r="AP144" s="6" t="b">
        <v>1</v>
      </c>
      <c r="AQ144" s="6"/>
      <c r="AR144" s="6" t="s">
        <v>31</v>
      </c>
      <c r="AS144" s="7" t="s">
        <v>31</v>
      </c>
      <c r="AT144" s="24">
        <v>14</v>
      </c>
      <c r="AU144" s="24">
        <v>27</v>
      </c>
      <c r="AV144" s="24">
        <f t="shared" si="8"/>
        <v>0.34146341463414637</v>
      </c>
      <c r="AW144" s="24">
        <f t="shared" si="9"/>
        <v>0.65853658536585369</v>
      </c>
    </row>
    <row r="145" spans="1:49" x14ac:dyDescent="0.3">
      <c r="A145" s="24">
        <v>41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1</v>
      </c>
      <c r="L145" s="6" t="b">
        <v>1</v>
      </c>
      <c r="M145" s="6" t="b">
        <v>1</v>
      </c>
      <c r="N145" s="6" t="b">
        <v>1</v>
      </c>
      <c r="O145" s="6" t="b">
        <v>0</v>
      </c>
      <c r="P145" s="6" t="b">
        <v>1</v>
      </c>
      <c r="Q145" s="6" t="b">
        <v>0</v>
      </c>
      <c r="R145" s="6" t="b">
        <v>0</v>
      </c>
      <c r="S145" s="6" t="b">
        <v>1</v>
      </c>
      <c r="T145" s="6" t="b">
        <v>1</v>
      </c>
      <c r="U145" s="6" t="b">
        <v>0</v>
      </c>
      <c r="V145" s="6" t="b">
        <v>1</v>
      </c>
      <c r="W145" s="6" t="b">
        <v>0</v>
      </c>
      <c r="X145" s="6" t="b">
        <v>1</v>
      </c>
      <c r="Y145" s="6" t="b">
        <v>1</v>
      </c>
      <c r="Z145" s="6" t="b">
        <v>0</v>
      </c>
      <c r="AA145" s="6" t="b">
        <v>1</v>
      </c>
      <c r="AB145" s="6" t="b">
        <v>0</v>
      </c>
      <c r="AC145" s="6" t="b">
        <v>1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1</v>
      </c>
      <c r="AL145" s="6" t="b">
        <v>0</v>
      </c>
      <c r="AM145" s="6" t="b">
        <v>1</v>
      </c>
      <c r="AN145" s="6" t="b">
        <v>1</v>
      </c>
      <c r="AO145" s="6" t="b">
        <v>0</v>
      </c>
      <c r="AP145" s="6" t="b">
        <v>0</v>
      </c>
      <c r="AQ145" s="6"/>
      <c r="AR145" s="6" t="s">
        <v>31</v>
      </c>
      <c r="AS145" s="7" t="s">
        <v>31</v>
      </c>
      <c r="AT145" s="24">
        <v>15</v>
      </c>
      <c r="AU145" s="24">
        <v>26</v>
      </c>
      <c r="AV145" s="24">
        <f t="shared" si="8"/>
        <v>0.36585365853658536</v>
      </c>
      <c r="AW145" s="24">
        <f t="shared" si="9"/>
        <v>0.63414634146341464</v>
      </c>
    </row>
    <row r="146" spans="1:49" x14ac:dyDescent="0.3">
      <c r="A146" s="24">
        <v>38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1</v>
      </c>
      <c r="L146" s="6" t="b">
        <v>1</v>
      </c>
      <c r="M146" s="6" t="b">
        <v>0</v>
      </c>
      <c r="N146" s="6" t="b">
        <v>0</v>
      </c>
      <c r="O146" s="6" t="b">
        <v>0</v>
      </c>
      <c r="P146" s="6" t="b">
        <v>1</v>
      </c>
      <c r="Q146" s="6" t="b">
        <v>0</v>
      </c>
      <c r="R146" s="6" t="b">
        <v>1</v>
      </c>
      <c r="S146" s="6" t="b">
        <v>1</v>
      </c>
      <c r="T146" s="6" t="b">
        <v>0</v>
      </c>
      <c r="U146" s="6" t="b">
        <v>1</v>
      </c>
      <c r="V146" s="6" t="b">
        <v>0</v>
      </c>
      <c r="W146" s="6" t="b">
        <v>0</v>
      </c>
      <c r="X146" s="6" t="b">
        <v>0</v>
      </c>
      <c r="Y146" s="6" t="b">
        <v>1</v>
      </c>
      <c r="Z146" s="6" t="b">
        <v>1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1</v>
      </c>
      <c r="AJ146" s="6" t="b">
        <v>0</v>
      </c>
      <c r="AK146" s="6" t="b">
        <v>0</v>
      </c>
      <c r="AL146" s="6" t="b">
        <v>0</v>
      </c>
      <c r="AM146" s="6" t="b">
        <v>1</v>
      </c>
      <c r="AN146" s="6"/>
      <c r="AO146" s="6"/>
      <c r="AP146" s="6"/>
      <c r="AQ146" s="6"/>
      <c r="AR146" s="6" t="s">
        <v>31</v>
      </c>
      <c r="AS146" s="7" t="s">
        <v>31</v>
      </c>
      <c r="AT146" s="24">
        <v>10</v>
      </c>
      <c r="AU146" s="24">
        <v>28</v>
      </c>
      <c r="AV146" s="24">
        <f t="shared" si="8"/>
        <v>0.26315789473684209</v>
      </c>
      <c r="AW146" s="24">
        <f t="shared" si="9"/>
        <v>0.73684210526315785</v>
      </c>
    </row>
    <row r="147" spans="1:49" x14ac:dyDescent="0.3">
      <c r="A147" s="24">
        <v>37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1</v>
      </c>
      <c r="L147" s="6" t="b">
        <v>1</v>
      </c>
      <c r="M147" s="6" t="b">
        <v>0</v>
      </c>
      <c r="N147" s="6" t="b">
        <v>0</v>
      </c>
      <c r="O147" s="6" t="b">
        <v>0</v>
      </c>
      <c r="P147" s="6" t="b">
        <v>1</v>
      </c>
      <c r="Q147" s="6" t="b">
        <v>1</v>
      </c>
      <c r="R147" s="6" t="b">
        <v>1</v>
      </c>
      <c r="S147" s="6" t="b">
        <v>0</v>
      </c>
      <c r="T147" s="6" t="b">
        <v>1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1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1</v>
      </c>
      <c r="AG147" s="6" t="b">
        <v>0</v>
      </c>
      <c r="AH147" s="6" t="b">
        <v>1</v>
      </c>
      <c r="AI147" s="6" t="b">
        <v>0</v>
      </c>
      <c r="AJ147" s="6" t="b">
        <v>1</v>
      </c>
      <c r="AK147" s="6" t="b">
        <v>0</v>
      </c>
      <c r="AL147" s="6" t="b">
        <v>0</v>
      </c>
      <c r="AM147" s="6"/>
      <c r="AN147" s="6"/>
      <c r="AO147" s="6"/>
      <c r="AP147" s="6"/>
      <c r="AQ147" s="6"/>
      <c r="AR147" s="6" t="s">
        <v>31</v>
      </c>
      <c r="AS147" s="7" t="s">
        <v>31</v>
      </c>
      <c r="AT147" s="24">
        <v>10</v>
      </c>
      <c r="AU147" s="24">
        <v>27</v>
      </c>
      <c r="AV147" s="24">
        <f t="shared" si="8"/>
        <v>0.27027027027027029</v>
      </c>
      <c r="AW147" s="24">
        <f t="shared" si="9"/>
        <v>0.72972972972972971</v>
      </c>
    </row>
    <row r="148" spans="1:49" x14ac:dyDescent="0.3">
      <c r="A148" s="24">
        <v>33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1</v>
      </c>
      <c r="L148" s="6" t="b">
        <v>0</v>
      </c>
      <c r="M148" s="6" t="b">
        <v>0</v>
      </c>
      <c r="N148" s="6" t="b">
        <v>0</v>
      </c>
      <c r="O148" s="6" t="b">
        <v>1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1</v>
      </c>
      <c r="U148" s="6" t="b">
        <v>0</v>
      </c>
      <c r="V148" s="6" t="b">
        <v>0</v>
      </c>
      <c r="W148" s="6" t="b">
        <v>1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1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1</v>
      </c>
      <c r="AI148" s="6"/>
      <c r="AJ148" s="6"/>
      <c r="AK148" s="6"/>
      <c r="AL148" s="6"/>
      <c r="AM148" s="6"/>
      <c r="AN148" s="6"/>
      <c r="AO148" s="6"/>
      <c r="AP148" s="6"/>
      <c r="AQ148" s="6"/>
      <c r="AR148" s="6" t="s">
        <v>31</v>
      </c>
      <c r="AS148" s="7" t="s">
        <v>31</v>
      </c>
      <c r="AT148" s="24">
        <v>6</v>
      </c>
      <c r="AU148" s="24">
        <v>27</v>
      </c>
      <c r="AV148" s="24">
        <f t="shared" si="8"/>
        <v>0.18181818181818182</v>
      </c>
      <c r="AW148" s="24">
        <f t="shared" si="9"/>
        <v>0.81818181818181823</v>
      </c>
    </row>
    <row r="149" spans="1:49" x14ac:dyDescent="0.3">
      <c r="A149" s="24">
        <v>37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1</v>
      </c>
      <c r="L149" s="6" t="b">
        <v>0</v>
      </c>
      <c r="M149" s="6" t="b">
        <v>0</v>
      </c>
      <c r="N149" s="6" t="b">
        <v>0</v>
      </c>
      <c r="O149" s="6" t="b">
        <v>1</v>
      </c>
      <c r="P149" s="6" t="b">
        <v>0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0</v>
      </c>
      <c r="V149" s="6" t="b">
        <v>1</v>
      </c>
      <c r="W149" s="6" t="b">
        <v>0</v>
      </c>
      <c r="X149" s="6" t="b">
        <v>0</v>
      </c>
      <c r="Y149" s="6" t="b">
        <v>1</v>
      </c>
      <c r="Z149" s="6" t="b">
        <v>0</v>
      </c>
      <c r="AA149" s="6" t="b">
        <v>0</v>
      </c>
      <c r="AB149" s="6" t="b">
        <v>0</v>
      </c>
      <c r="AC149" s="6" t="b">
        <v>1</v>
      </c>
      <c r="AD149" s="6" t="b">
        <v>0</v>
      </c>
      <c r="AE149" s="6" t="b">
        <v>1</v>
      </c>
      <c r="AF149" s="6" t="b">
        <v>0</v>
      </c>
      <c r="AG149" s="6" t="b">
        <v>0</v>
      </c>
      <c r="AH149" s="6" t="b">
        <v>1</v>
      </c>
      <c r="AI149" s="6" t="b">
        <v>0</v>
      </c>
      <c r="AJ149" s="6" t="b">
        <v>1</v>
      </c>
      <c r="AK149" s="6" t="b">
        <v>0</v>
      </c>
      <c r="AL149" s="6" t="b">
        <v>1</v>
      </c>
      <c r="AM149" s="6"/>
      <c r="AN149" s="6"/>
      <c r="AO149" s="6"/>
      <c r="AP149" s="6"/>
      <c r="AQ149" s="6"/>
      <c r="AR149" s="6" t="s">
        <v>31</v>
      </c>
      <c r="AS149" s="7" t="s">
        <v>31</v>
      </c>
      <c r="AT149" s="24">
        <v>10</v>
      </c>
      <c r="AU149" s="24">
        <v>27</v>
      </c>
      <c r="AV149" s="24">
        <f t="shared" si="8"/>
        <v>0.27027027027027029</v>
      </c>
      <c r="AW149" s="24">
        <f t="shared" si="9"/>
        <v>0.72972972972972971</v>
      </c>
    </row>
    <row r="150" spans="1:49" x14ac:dyDescent="0.3">
      <c r="A150" s="24">
        <v>42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1</v>
      </c>
      <c r="K150" s="6" t="b">
        <v>0</v>
      </c>
      <c r="L150" s="6" t="b">
        <v>0</v>
      </c>
      <c r="M150" s="6" t="b">
        <v>1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1</v>
      </c>
      <c r="S150" s="6" t="b">
        <v>0</v>
      </c>
      <c r="T150" s="6" t="b">
        <v>0</v>
      </c>
      <c r="U150" s="6" t="b">
        <v>1</v>
      </c>
      <c r="V150" s="6" t="b">
        <v>0</v>
      </c>
      <c r="W150" s="6" t="b">
        <v>0</v>
      </c>
      <c r="X150" s="6" t="b">
        <v>1</v>
      </c>
      <c r="Y150" s="6" t="b">
        <v>0</v>
      </c>
      <c r="Z150" s="6" t="b">
        <v>0</v>
      </c>
      <c r="AA150" s="6" t="b">
        <v>1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1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1</v>
      </c>
      <c r="AP150" s="6" t="b">
        <v>0</v>
      </c>
      <c r="AQ150" s="6" t="b">
        <v>1</v>
      </c>
      <c r="AR150" s="6" t="s">
        <v>31</v>
      </c>
      <c r="AS150" s="7" t="s">
        <v>31</v>
      </c>
      <c r="AT150" s="24">
        <v>9</v>
      </c>
      <c r="AU150" s="24">
        <v>33</v>
      </c>
      <c r="AV150" s="24">
        <f t="shared" si="8"/>
        <v>0.21428571428571427</v>
      </c>
      <c r="AW150" s="24">
        <f t="shared" si="9"/>
        <v>0.7857142857142857</v>
      </c>
    </row>
    <row r="151" spans="1:49" x14ac:dyDescent="0.3">
      <c r="A151" s="24">
        <v>41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1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1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1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1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0</v>
      </c>
      <c r="AN151" s="6" t="b">
        <v>0</v>
      </c>
      <c r="AO151" s="6" t="b">
        <v>0</v>
      </c>
      <c r="AP151" s="6" t="b">
        <v>0</v>
      </c>
      <c r="AQ151" s="6"/>
      <c r="AR151" s="6" t="s">
        <v>31</v>
      </c>
      <c r="AS151" s="7" t="s">
        <v>31</v>
      </c>
      <c r="AT151" s="24">
        <v>4</v>
      </c>
      <c r="AU151" s="24">
        <v>37</v>
      </c>
      <c r="AV151" s="24">
        <f t="shared" si="8"/>
        <v>9.7560975609756101E-2</v>
      </c>
      <c r="AW151" s="24">
        <f t="shared" si="9"/>
        <v>0.90243902439024393</v>
      </c>
    </row>
    <row r="152" spans="1:49" x14ac:dyDescent="0.3">
      <c r="A152" s="24">
        <v>40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1</v>
      </c>
      <c r="J152" s="6" t="b">
        <v>0</v>
      </c>
      <c r="K152" s="6" t="b">
        <v>0</v>
      </c>
      <c r="L152" s="6" t="b">
        <v>1</v>
      </c>
      <c r="M152" s="6" t="b">
        <v>0</v>
      </c>
      <c r="N152" s="6" t="b">
        <v>0</v>
      </c>
      <c r="O152" s="6" t="b">
        <v>0</v>
      </c>
      <c r="P152" s="6" t="b">
        <v>1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1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1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 t="b">
        <v>0</v>
      </c>
      <c r="AO152" s="6" t="b">
        <v>0</v>
      </c>
      <c r="AP152" s="6"/>
      <c r="AQ152" s="6"/>
      <c r="AR152" s="6" t="s">
        <v>31</v>
      </c>
      <c r="AS152" s="7" t="s">
        <v>31</v>
      </c>
      <c r="AT152" s="24">
        <v>5</v>
      </c>
      <c r="AU152" s="24">
        <v>35</v>
      </c>
      <c r="AV152" s="24">
        <f t="shared" si="8"/>
        <v>0.125</v>
      </c>
      <c r="AW152" s="24">
        <f t="shared" si="9"/>
        <v>0.875</v>
      </c>
    </row>
    <row r="153" spans="1:49" x14ac:dyDescent="0.3">
      <c r="A153" s="24">
        <v>38</v>
      </c>
      <c r="B153" s="5" t="b">
        <v>0</v>
      </c>
      <c r="C153" s="6" t="b">
        <v>0</v>
      </c>
      <c r="D153" s="6" t="b">
        <v>0</v>
      </c>
      <c r="E153" s="6" t="b">
        <v>1</v>
      </c>
      <c r="F153" s="6" t="b">
        <v>0</v>
      </c>
      <c r="G153" s="6" t="b">
        <v>0</v>
      </c>
      <c r="H153" s="6" t="b">
        <v>1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1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 t="b">
        <v>0</v>
      </c>
      <c r="AN153" s="6"/>
      <c r="AO153" s="6"/>
      <c r="AP153" s="6"/>
      <c r="AQ153" s="6"/>
      <c r="AR153" s="6" t="s">
        <v>31</v>
      </c>
      <c r="AS153" s="7" t="s">
        <v>31</v>
      </c>
      <c r="AT153" s="24">
        <v>3</v>
      </c>
      <c r="AU153" s="24">
        <v>35</v>
      </c>
      <c r="AV153" s="24">
        <f t="shared" si="8"/>
        <v>7.8947368421052627E-2</v>
      </c>
      <c r="AW153" s="24">
        <f t="shared" si="9"/>
        <v>0.92105263157894735</v>
      </c>
    </row>
    <row r="154" spans="1:49" x14ac:dyDescent="0.3">
      <c r="A154" s="24">
        <v>35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1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1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1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6"/>
      <c r="AP154" s="6"/>
      <c r="AQ154" s="6"/>
      <c r="AR154" s="6" t="s">
        <v>31</v>
      </c>
      <c r="AS154" s="7" t="s">
        <v>31</v>
      </c>
      <c r="AT154" s="24">
        <v>3</v>
      </c>
      <c r="AU154" s="24">
        <v>32</v>
      </c>
      <c r="AV154" s="24">
        <f t="shared" si="8"/>
        <v>8.5714285714285715E-2</v>
      </c>
      <c r="AW154" s="24">
        <f t="shared" si="9"/>
        <v>0.91428571428571426</v>
      </c>
    </row>
    <row r="155" spans="1:49" x14ac:dyDescent="0.3">
      <c r="A155" s="24">
        <v>34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1</v>
      </c>
      <c r="H155" s="6" t="b">
        <v>0</v>
      </c>
      <c r="I155" s="6" t="b">
        <v>1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1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/>
      <c r="AK155" s="6"/>
      <c r="AL155" s="6"/>
      <c r="AM155" s="6"/>
      <c r="AN155" s="6"/>
      <c r="AO155" s="6"/>
      <c r="AP155" s="6"/>
      <c r="AQ155" s="6"/>
      <c r="AR155" s="6" t="s">
        <v>31</v>
      </c>
      <c r="AS155" s="7" t="s">
        <v>31</v>
      </c>
      <c r="AT155" s="24">
        <v>3</v>
      </c>
      <c r="AU155" s="24">
        <v>31</v>
      </c>
      <c r="AV155" s="24">
        <f t="shared" si="8"/>
        <v>8.8235294117647065E-2</v>
      </c>
      <c r="AW155" s="24">
        <f t="shared" si="9"/>
        <v>0.91176470588235292</v>
      </c>
    </row>
    <row r="156" spans="1:49" x14ac:dyDescent="0.3">
      <c r="A156" s="24">
        <v>41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1</v>
      </c>
      <c r="H156" s="6" t="b">
        <v>0</v>
      </c>
      <c r="I156" s="6" t="b">
        <v>1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1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1</v>
      </c>
      <c r="AF156" s="6" t="b">
        <v>1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1</v>
      </c>
      <c r="AN156" s="6" t="b">
        <v>0</v>
      </c>
      <c r="AO156" s="6" t="b">
        <v>0</v>
      </c>
      <c r="AP156" s="6" t="b">
        <v>0</v>
      </c>
      <c r="AQ156" s="6"/>
      <c r="AR156" s="6" t="s">
        <v>31</v>
      </c>
      <c r="AS156" s="7" t="s">
        <v>31</v>
      </c>
      <c r="AT156" s="24">
        <v>6</v>
      </c>
      <c r="AU156" s="24">
        <v>35</v>
      </c>
      <c r="AV156" s="24">
        <f t="shared" si="8"/>
        <v>0.14634146341463414</v>
      </c>
      <c r="AW156" s="24">
        <f t="shared" si="9"/>
        <v>0.85365853658536583</v>
      </c>
    </row>
    <row r="157" spans="1:49" x14ac:dyDescent="0.3">
      <c r="A157" s="24">
        <v>41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1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1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1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b">
        <v>1</v>
      </c>
      <c r="AP157" s="6" t="b">
        <v>1</v>
      </c>
      <c r="AQ157" s="6"/>
      <c r="AR157" s="6" t="s">
        <v>31</v>
      </c>
      <c r="AS157" s="7" t="s">
        <v>31</v>
      </c>
      <c r="AT157" s="24">
        <v>5</v>
      </c>
      <c r="AU157" s="24">
        <v>36</v>
      </c>
      <c r="AV157" s="24">
        <f t="shared" si="8"/>
        <v>0.12195121951219512</v>
      </c>
      <c r="AW157" s="24">
        <f t="shared" si="9"/>
        <v>0.87804878048780488</v>
      </c>
    </row>
    <row r="158" spans="1:49" x14ac:dyDescent="0.3">
      <c r="A158" s="24">
        <v>35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1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1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1</v>
      </c>
      <c r="AA158" s="6" t="b">
        <v>0</v>
      </c>
      <c r="AB158" s="6" t="b">
        <v>0</v>
      </c>
      <c r="AC158" s="6" t="b">
        <v>0</v>
      </c>
      <c r="AD158" s="6" t="b">
        <v>1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1</v>
      </c>
      <c r="AK158" s="6"/>
      <c r="AL158" s="6"/>
      <c r="AM158" s="6"/>
      <c r="AN158" s="6"/>
      <c r="AO158" s="6"/>
      <c r="AP158" s="6"/>
      <c r="AQ158" s="6"/>
      <c r="AR158" s="6" t="s">
        <v>31</v>
      </c>
      <c r="AS158" s="7" t="s">
        <v>31</v>
      </c>
      <c r="AT158" s="24">
        <v>5</v>
      </c>
      <c r="AU158" s="24">
        <v>30</v>
      </c>
      <c r="AV158" s="24">
        <f t="shared" si="8"/>
        <v>0.14285714285714285</v>
      </c>
      <c r="AW158" s="24">
        <f t="shared" si="9"/>
        <v>0.8571428571428571</v>
      </c>
    </row>
    <row r="159" spans="1:49" x14ac:dyDescent="0.3">
      <c r="A159" s="24">
        <v>33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1</v>
      </c>
      <c r="L159" s="6" t="b">
        <v>0</v>
      </c>
      <c r="M159" s="6" t="b">
        <v>0</v>
      </c>
      <c r="N159" s="6" t="b">
        <v>1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1</v>
      </c>
      <c r="V159" s="6" t="b">
        <v>1</v>
      </c>
      <c r="W159" s="6" t="b">
        <v>0</v>
      </c>
      <c r="X159" s="6" t="b">
        <v>1</v>
      </c>
      <c r="Y159" s="6" t="b">
        <v>0</v>
      </c>
      <c r="Z159" s="6" t="b">
        <v>0</v>
      </c>
      <c r="AA159" s="6" t="b">
        <v>0</v>
      </c>
      <c r="AB159" s="6" t="b">
        <v>1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1</v>
      </c>
      <c r="AH159" s="6" t="b">
        <v>0</v>
      </c>
      <c r="AI159" s="6"/>
      <c r="AJ159" s="6"/>
      <c r="AK159" s="6"/>
      <c r="AL159" s="6"/>
      <c r="AM159" s="6"/>
      <c r="AN159" s="6"/>
      <c r="AO159" s="6"/>
      <c r="AP159" s="6"/>
      <c r="AQ159" s="6"/>
      <c r="AR159" s="6" t="s">
        <v>31</v>
      </c>
      <c r="AS159" s="7" t="s">
        <v>31</v>
      </c>
      <c r="AT159" s="24">
        <v>7</v>
      </c>
      <c r="AU159" s="24">
        <v>26</v>
      </c>
      <c r="AV159" s="24">
        <f t="shared" si="8"/>
        <v>0.21212121212121213</v>
      </c>
      <c r="AW159" s="24">
        <f t="shared" si="9"/>
        <v>0.78787878787878785</v>
      </c>
    </row>
    <row r="160" spans="1:49" x14ac:dyDescent="0.3">
      <c r="A160" s="24">
        <v>38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1</v>
      </c>
      <c r="L160" s="6" t="b">
        <v>1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1</v>
      </c>
      <c r="S160" s="6" t="b">
        <v>1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1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1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1</v>
      </c>
      <c r="AN160" s="6"/>
      <c r="AO160" s="6"/>
      <c r="AP160" s="6"/>
      <c r="AQ160" s="6"/>
      <c r="AR160" s="6" t="s">
        <v>31</v>
      </c>
      <c r="AS160" s="7" t="s">
        <v>31</v>
      </c>
      <c r="AT160" s="24">
        <v>7</v>
      </c>
      <c r="AU160" s="24">
        <v>31</v>
      </c>
      <c r="AV160" s="24">
        <f t="shared" si="8"/>
        <v>0.18421052631578946</v>
      </c>
      <c r="AW160" s="24">
        <f t="shared" si="9"/>
        <v>0.81578947368421051</v>
      </c>
    </row>
    <row r="161" spans="1:49" x14ac:dyDescent="0.3">
      <c r="A161" s="24">
        <v>36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1</v>
      </c>
      <c r="H161" s="6" t="b">
        <v>0</v>
      </c>
      <c r="I161" s="6" t="b">
        <v>0</v>
      </c>
      <c r="J161" s="6" t="b">
        <v>1</v>
      </c>
      <c r="K161" s="6" t="b">
        <v>1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1</v>
      </c>
      <c r="S161" s="6" t="b">
        <v>0</v>
      </c>
      <c r="T161" s="6" t="b">
        <v>1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1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1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/>
      <c r="AM161" s="6"/>
      <c r="AN161" s="6"/>
      <c r="AO161" s="6"/>
      <c r="AP161" s="6"/>
      <c r="AQ161" s="6"/>
      <c r="AR161" s="6" t="s">
        <v>31</v>
      </c>
      <c r="AS161" s="7" t="s">
        <v>31</v>
      </c>
      <c r="AT161" s="24">
        <v>7</v>
      </c>
      <c r="AU161" s="24">
        <v>29</v>
      </c>
      <c r="AV161" s="24">
        <f t="shared" si="8"/>
        <v>0.19444444444444445</v>
      </c>
      <c r="AW161" s="24">
        <f t="shared" si="9"/>
        <v>0.80555555555555558</v>
      </c>
    </row>
    <row r="162" spans="1:49" x14ac:dyDescent="0.3">
      <c r="A162" s="24">
        <v>40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1</v>
      </c>
      <c r="H162" s="6" t="b">
        <v>0</v>
      </c>
      <c r="I162" s="6" t="b">
        <v>0</v>
      </c>
      <c r="J162" s="6" t="b">
        <v>1</v>
      </c>
      <c r="K162" s="6" t="b">
        <v>1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1</v>
      </c>
      <c r="S162" s="6" t="b">
        <v>0</v>
      </c>
      <c r="T162" s="6" t="b">
        <v>1</v>
      </c>
      <c r="U162" s="6" t="b">
        <v>0</v>
      </c>
      <c r="V162" s="6" t="b">
        <v>0</v>
      </c>
      <c r="W162" s="6" t="b">
        <v>0</v>
      </c>
      <c r="X162" s="6" t="b">
        <v>1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1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1</v>
      </c>
      <c r="AM162" s="6" t="b">
        <v>0</v>
      </c>
      <c r="AN162" s="6" t="b">
        <v>0</v>
      </c>
      <c r="AO162" s="6" t="b">
        <v>0</v>
      </c>
      <c r="AP162" s="6"/>
      <c r="AQ162" s="6"/>
      <c r="AR162" s="6" t="s">
        <v>31</v>
      </c>
      <c r="AS162" s="7" t="s">
        <v>31</v>
      </c>
      <c r="AT162" s="24">
        <v>8</v>
      </c>
      <c r="AU162" s="24">
        <v>32</v>
      </c>
      <c r="AV162" s="24">
        <f t="shared" si="8"/>
        <v>0.2</v>
      </c>
      <c r="AW162" s="24">
        <f t="shared" si="9"/>
        <v>0.8</v>
      </c>
    </row>
    <row r="163" spans="1:49" x14ac:dyDescent="0.3">
      <c r="A163" s="24">
        <v>40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1</v>
      </c>
      <c r="H163" s="6" t="b">
        <v>0</v>
      </c>
      <c r="I163" s="6" t="b">
        <v>0</v>
      </c>
      <c r="J163" s="6" t="b">
        <v>1</v>
      </c>
      <c r="K163" s="6" t="b">
        <v>1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1</v>
      </c>
      <c r="Q163" s="6" t="b">
        <v>0</v>
      </c>
      <c r="R163" s="6" t="b">
        <v>0</v>
      </c>
      <c r="S163" s="6" t="b">
        <v>0</v>
      </c>
      <c r="T163" s="6" t="b">
        <v>1</v>
      </c>
      <c r="U163" s="6" t="b">
        <v>0</v>
      </c>
      <c r="V163" s="6" t="b">
        <v>0</v>
      </c>
      <c r="W163" s="6" t="b">
        <v>0</v>
      </c>
      <c r="X163" s="6" t="b">
        <v>1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1</v>
      </c>
      <c r="AE163" s="6" t="b">
        <v>1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1</v>
      </c>
      <c r="AK163" s="6" t="b">
        <v>0</v>
      </c>
      <c r="AL163" s="6" t="b">
        <v>0</v>
      </c>
      <c r="AM163" s="6" t="b">
        <v>1</v>
      </c>
      <c r="AN163" s="6" t="b">
        <v>0</v>
      </c>
      <c r="AO163" s="6" t="b">
        <v>0</v>
      </c>
      <c r="AP163" s="6"/>
      <c r="AQ163" s="6"/>
      <c r="AR163" s="6" t="s">
        <v>31</v>
      </c>
      <c r="AS163" s="7" t="s">
        <v>31</v>
      </c>
      <c r="AT163" s="24">
        <v>10</v>
      </c>
      <c r="AU163" s="24">
        <v>30</v>
      </c>
      <c r="AV163" s="24">
        <f t="shared" si="8"/>
        <v>0.25</v>
      </c>
      <c r="AW163" s="24">
        <f t="shared" si="9"/>
        <v>0.75</v>
      </c>
    </row>
    <row r="164" spans="1:49" x14ac:dyDescent="0.3">
      <c r="A164" s="24">
        <v>41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1</v>
      </c>
      <c r="H164" s="6" t="b">
        <v>0</v>
      </c>
      <c r="I164" s="6" t="b">
        <v>1</v>
      </c>
      <c r="J164" s="6" t="b">
        <v>0</v>
      </c>
      <c r="K164" s="6" t="b">
        <v>0</v>
      </c>
      <c r="L164" s="6" t="b">
        <v>0</v>
      </c>
      <c r="M164" s="6" t="b">
        <v>1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1</v>
      </c>
      <c r="S164" s="6" t="b">
        <v>0</v>
      </c>
      <c r="T164" s="6" t="b">
        <v>0</v>
      </c>
      <c r="U164" s="6" t="b">
        <v>0</v>
      </c>
      <c r="V164" s="6" t="b">
        <v>1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1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1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 t="b">
        <v>0</v>
      </c>
      <c r="AP164" s="6" t="b">
        <v>0</v>
      </c>
      <c r="AQ164" s="6"/>
      <c r="AR164" s="6" t="s">
        <v>31</v>
      </c>
      <c r="AS164" s="7" t="s">
        <v>31</v>
      </c>
      <c r="AT164" s="24">
        <v>7</v>
      </c>
      <c r="AU164" s="24">
        <v>34</v>
      </c>
      <c r="AV164" s="24">
        <f t="shared" si="8"/>
        <v>0.17073170731707318</v>
      </c>
      <c r="AW164" s="24">
        <f t="shared" si="9"/>
        <v>0.82926829268292679</v>
      </c>
    </row>
    <row r="165" spans="1:49" ht="15" thickBot="1" x14ac:dyDescent="0.35">
      <c r="A165" s="24">
        <v>41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1</v>
      </c>
      <c r="H165" s="9" t="b">
        <v>0</v>
      </c>
      <c r="I165" s="9" t="b">
        <v>0</v>
      </c>
      <c r="J165" s="9" t="b">
        <v>1</v>
      </c>
      <c r="K165" s="9" t="b">
        <v>0</v>
      </c>
      <c r="L165" s="9" t="b">
        <v>0</v>
      </c>
      <c r="M165" s="9" t="b">
        <v>1</v>
      </c>
      <c r="N165" s="9" t="b">
        <v>0</v>
      </c>
      <c r="O165" s="9" t="b">
        <v>0</v>
      </c>
      <c r="P165" s="9" t="b">
        <v>1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1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 t="b">
        <v>0</v>
      </c>
      <c r="AP165" s="9" t="b">
        <v>0</v>
      </c>
      <c r="AQ165" s="9"/>
      <c r="AR165" s="9" t="s">
        <v>31</v>
      </c>
      <c r="AS165" s="10" t="s">
        <v>31</v>
      </c>
      <c r="AT165" s="24">
        <v>5</v>
      </c>
      <c r="AU165" s="24">
        <v>36</v>
      </c>
      <c r="AV165" s="24">
        <f t="shared" si="8"/>
        <v>0.12195121951219512</v>
      </c>
      <c r="AW165" s="24">
        <f t="shared" si="9"/>
        <v>0.87804878048780488</v>
      </c>
    </row>
    <row r="170" spans="1:49" x14ac:dyDescent="0.3">
      <c r="A170" s="60" t="s">
        <v>88</v>
      </c>
      <c r="B170" s="60"/>
      <c r="C170" s="60"/>
      <c r="D170" s="60"/>
      <c r="E170" s="60"/>
    </row>
    <row r="171" spans="1:49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9" x14ac:dyDescent="0.3">
      <c r="A172" s="50">
        <v>1</v>
      </c>
      <c r="B172" s="52">
        <f>AVERAGE(AV135,AU102,AT69,AY36,AT3)</f>
        <v>0.5</v>
      </c>
      <c r="C172" s="50">
        <f>_xlfn.STDEV.P(AV135,AU102,AT69,AY36,AT3)</f>
        <v>0</v>
      </c>
      <c r="D172" s="52">
        <f>AVERAGE(AW135,AV102,AU69,AZ36,AU3)</f>
        <v>0.5</v>
      </c>
      <c r="E172" s="50">
        <f>_xlfn.STDEV.S(AW135,AV102,AU69,AZ36,AU3)</f>
        <v>0</v>
      </c>
    </row>
    <row r="173" spans="1:49" x14ac:dyDescent="0.3">
      <c r="A173" s="50">
        <v>2</v>
      </c>
      <c r="B173" s="52">
        <f t="shared" ref="B173:B201" si="10">AVERAGE(AV136,AU103,AT70,AY37,AT4)</f>
        <v>0.42912027546173892</v>
      </c>
      <c r="C173" s="50">
        <f t="shared" ref="C173:C201" si="11">_xlfn.STDEV.P(AV136,AU103,AT70,AY37,AT4)</f>
        <v>2.7544514913785508E-2</v>
      </c>
      <c r="D173" s="52">
        <f t="shared" ref="D173:D201" si="12">AVERAGE(AW136,AV103,AU70,AZ37,AU4)</f>
        <v>0.57087972453826119</v>
      </c>
      <c r="E173" s="50">
        <f t="shared" ref="E173:E201" si="13">_xlfn.STDEV.S(AW136,AV103,AU70,AZ37,AU4)</f>
        <v>3.0795703877240583E-2</v>
      </c>
    </row>
    <row r="174" spans="1:49" x14ac:dyDescent="0.3">
      <c r="A174" s="50">
        <v>3</v>
      </c>
      <c r="B174" s="52">
        <f t="shared" si="10"/>
        <v>0.3266544409805</v>
      </c>
      <c r="C174" s="50">
        <f t="shared" si="11"/>
        <v>2.4071858405217222E-2</v>
      </c>
      <c r="D174" s="52">
        <f t="shared" si="12"/>
        <v>0.6733455590195</v>
      </c>
      <c r="E174" s="50">
        <f t="shared" si="13"/>
        <v>2.6913155869407672E-2</v>
      </c>
    </row>
    <row r="175" spans="1:49" x14ac:dyDescent="0.3">
      <c r="A175" s="50">
        <v>4</v>
      </c>
      <c r="B175" s="52">
        <f t="shared" si="10"/>
        <v>0.26846443307809487</v>
      </c>
      <c r="C175" s="50">
        <f t="shared" si="11"/>
        <v>7.3748892945206979E-2</v>
      </c>
      <c r="D175" s="52">
        <f t="shared" si="12"/>
        <v>0.73153556692190513</v>
      </c>
      <c r="E175" s="50">
        <f t="shared" si="13"/>
        <v>8.2453768945418407E-2</v>
      </c>
    </row>
    <row r="176" spans="1:49" x14ac:dyDescent="0.3">
      <c r="A176" s="50">
        <v>5</v>
      </c>
      <c r="B176" s="52">
        <f t="shared" si="10"/>
        <v>0.21015051637002857</v>
      </c>
      <c r="C176" s="50">
        <f t="shared" si="11"/>
        <v>6.8630257016816174E-2</v>
      </c>
      <c r="D176" s="52">
        <f t="shared" si="12"/>
        <v>0.78984948362997154</v>
      </c>
      <c r="E176" s="50">
        <f t="shared" si="13"/>
        <v>7.6730960001441431E-2</v>
      </c>
    </row>
    <row r="177" spans="1:5" x14ac:dyDescent="0.3">
      <c r="A177" s="50">
        <v>6</v>
      </c>
      <c r="B177" s="52">
        <f t="shared" si="10"/>
        <v>0.18105314616942522</v>
      </c>
      <c r="C177" s="50">
        <f t="shared" si="11"/>
        <v>8.2017103996209956E-2</v>
      </c>
      <c r="D177" s="52">
        <f t="shared" si="12"/>
        <v>0.81894685383057486</v>
      </c>
      <c r="E177" s="50">
        <f t="shared" si="13"/>
        <v>9.1697909926597543E-2</v>
      </c>
    </row>
    <row r="178" spans="1:5" x14ac:dyDescent="0.3">
      <c r="A178" s="50">
        <v>7</v>
      </c>
      <c r="B178" s="52">
        <f t="shared" si="10"/>
        <v>0.17254829876781094</v>
      </c>
      <c r="C178" s="50">
        <f t="shared" si="11"/>
        <v>8.8266422299606406E-2</v>
      </c>
      <c r="D178" s="52">
        <f t="shared" si="12"/>
        <v>0.82745170123218903</v>
      </c>
      <c r="E178" s="50">
        <f t="shared" si="13"/>
        <v>9.8684860196311536E-2</v>
      </c>
    </row>
    <row r="179" spans="1:5" x14ac:dyDescent="0.3">
      <c r="A179" s="50">
        <v>8</v>
      </c>
      <c r="B179" s="52">
        <f t="shared" si="10"/>
        <v>0.18524983788141683</v>
      </c>
      <c r="C179" s="50">
        <f t="shared" si="11"/>
        <v>0.12597959165731956</v>
      </c>
      <c r="D179" s="52">
        <f t="shared" si="12"/>
        <v>0.8147501621185832</v>
      </c>
      <c r="E179" s="50">
        <f t="shared" si="13"/>
        <v>0.14084946536171561</v>
      </c>
    </row>
    <row r="180" spans="1:5" x14ac:dyDescent="0.3">
      <c r="A180" s="50">
        <v>9</v>
      </c>
      <c r="B180" s="52">
        <f t="shared" si="10"/>
        <v>0.21454714913875436</v>
      </c>
      <c r="C180" s="50">
        <f t="shared" si="11"/>
        <v>0.12069228264570787</v>
      </c>
      <c r="D180" s="52">
        <f t="shared" si="12"/>
        <v>0.78545285086124561</v>
      </c>
      <c r="E180" s="50">
        <f t="shared" si="13"/>
        <v>0.13493807417771081</v>
      </c>
    </row>
    <row r="181" spans="1:5" x14ac:dyDescent="0.3">
      <c r="A181" s="50">
        <v>10</v>
      </c>
      <c r="B181" s="52">
        <f t="shared" si="10"/>
        <v>0.15934959349593497</v>
      </c>
      <c r="C181" s="50">
        <f t="shared" si="11"/>
        <v>0.11226934949017593</v>
      </c>
      <c r="D181" s="52">
        <f t="shared" si="12"/>
        <v>0.84065040650406497</v>
      </c>
      <c r="E181" s="50">
        <f t="shared" si="13"/>
        <v>0.12552094862485844</v>
      </c>
    </row>
    <row r="182" spans="1:5" x14ac:dyDescent="0.3">
      <c r="A182" s="50">
        <v>11</v>
      </c>
      <c r="B182" s="52">
        <f t="shared" si="10"/>
        <v>0.14945491062307492</v>
      </c>
      <c r="C182" s="50">
        <f t="shared" si="11"/>
        <v>0.13333952475175451</v>
      </c>
      <c r="D182" s="52">
        <f t="shared" si="12"/>
        <v>0.85054508937692508</v>
      </c>
      <c r="E182" s="50">
        <f t="shared" si="13"/>
        <v>0.14907812071622015</v>
      </c>
    </row>
    <row r="183" spans="1:5" x14ac:dyDescent="0.3">
      <c r="A183" s="50">
        <v>12</v>
      </c>
      <c r="B183" s="52">
        <f t="shared" si="10"/>
        <v>0.12439024390243902</v>
      </c>
      <c r="C183" s="50">
        <f t="shared" si="11"/>
        <v>0.11211930827273403</v>
      </c>
      <c r="D183" s="52">
        <f t="shared" si="12"/>
        <v>0.87560975609756098</v>
      </c>
      <c r="E183" s="50">
        <f t="shared" si="13"/>
        <v>0.12535319744404425</v>
      </c>
    </row>
    <row r="184" spans="1:5" x14ac:dyDescent="0.3">
      <c r="A184" s="50">
        <v>13</v>
      </c>
      <c r="B184" s="52">
        <f t="shared" si="10"/>
        <v>0.10668563300142249</v>
      </c>
      <c r="C184" s="50">
        <f t="shared" si="11"/>
        <v>0.10611607091627874</v>
      </c>
      <c r="D184" s="52">
        <f t="shared" si="12"/>
        <v>0.89331436699857747</v>
      </c>
      <c r="E184" s="50">
        <f t="shared" si="13"/>
        <v>0.11864137403699399</v>
      </c>
    </row>
    <row r="185" spans="1:5" x14ac:dyDescent="0.3">
      <c r="A185" s="50">
        <v>14</v>
      </c>
      <c r="B185" s="52">
        <f t="shared" si="10"/>
        <v>8.4985190248348136E-2</v>
      </c>
      <c r="C185" s="50">
        <f t="shared" si="11"/>
        <v>8.4848925358833913E-2</v>
      </c>
      <c r="D185" s="52">
        <f t="shared" si="12"/>
        <v>0.91501480975165195</v>
      </c>
      <c r="E185" s="50">
        <f t="shared" si="13"/>
        <v>9.4863982460079183E-2</v>
      </c>
    </row>
    <row r="186" spans="1:5" x14ac:dyDescent="0.3">
      <c r="A186" s="50">
        <v>15</v>
      </c>
      <c r="B186" s="52">
        <f t="shared" si="10"/>
        <v>0.11833976833976834</v>
      </c>
      <c r="C186" s="50">
        <f t="shared" si="11"/>
        <v>0.1154628095851537</v>
      </c>
      <c r="D186" s="52">
        <f t="shared" si="12"/>
        <v>0.88166023166023177</v>
      </c>
      <c r="E186" s="50">
        <f t="shared" si="13"/>
        <v>0.12909134555275764</v>
      </c>
    </row>
    <row r="187" spans="1:5" x14ac:dyDescent="0.3">
      <c r="A187" s="50">
        <v>16</v>
      </c>
      <c r="B187" s="52">
        <f t="shared" si="10"/>
        <v>0.11532677848467321</v>
      </c>
      <c r="C187" s="50">
        <f t="shared" si="11"/>
        <v>9.9984494226933576E-2</v>
      </c>
      <c r="D187" s="52">
        <f t="shared" si="12"/>
        <v>0.88467322151532668</v>
      </c>
      <c r="E187" s="50">
        <f t="shared" si="13"/>
        <v>0.11178606289368025</v>
      </c>
    </row>
    <row r="188" spans="1:5" x14ac:dyDescent="0.3">
      <c r="A188" s="50">
        <v>17</v>
      </c>
      <c r="B188" s="52">
        <f t="shared" si="10"/>
        <v>0.11031894934333959</v>
      </c>
      <c r="C188" s="50">
        <f t="shared" si="11"/>
        <v>0.11380436825376279</v>
      </c>
      <c r="D188" s="52">
        <f t="shared" si="12"/>
        <v>0.88968105065666037</v>
      </c>
      <c r="E188" s="50">
        <f t="shared" si="13"/>
        <v>0.12723715177591652</v>
      </c>
    </row>
    <row r="189" spans="1:5" x14ac:dyDescent="0.3">
      <c r="A189" s="50">
        <v>18</v>
      </c>
      <c r="B189" s="52">
        <f t="shared" si="10"/>
        <v>0.1159502262443439</v>
      </c>
      <c r="C189" s="50">
        <f t="shared" si="11"/>
        <v>0.1137572669857181</v>
      </c>
      <c r="D189" s="52">
        <f t="shared" si="12"/>
        <v>0.88404977375565608</v>
      </c>
      <c r="E189" s="50">
        <f t="shared" si="13"/>
        <v>0.12718449095732925</v>
      </c>
    </row>
    <row r="190" spans="1:5" x14ac:dyDescent="0.3">
      <c r="A190" s="50">
        <v>19</v>
      </c>
      <c r="B190" s="52">
        <f t="shared" si="10"/>
        <v>8.6315789473684207E-2</v>
      </c>
      <c r="C190" s="50">
        <f t="shared" si="11"/>
        <v>0.11113117701237185</v>
      </c>
      <c r="D190" s="52">
        <f t="shared" si="12"/>
        <v>0.91368421052631577</v>
      </c>
      <c r="E190" s="50">
        <f t="shared" si="13"/>
        <v>0.12424843310961201</v>
      </c>
    </row>
    <row r="191" spans="1:5" x14ac:dyDescent="0.3">
      <c r="A191" s="50">
        <v>20</v>
      </c>
      <c r="B191" s="52">
        <f t="shared" si="10"/>
        <v>8.4787644787644792E-2</v>
      </c>
      <c r="C191" s="50">
        <f t="shared" si="11"/>
        <v>9.3913583598114012E-2</v>
      </c>
      <c r="D191" s="52">
        <f t="shared" si="12"/>
        <v>0.91521235521235522</v>
      </c>
      <c r="E191" s="50">
        <f t="shared" si="13"/>
        <v>0.10499857846799532</v>
      </c>
    </row>
    <row r="192" spans="1:5" x14ac:dyDescent="0.3">
      <c r="A192" s="50">
        <v>21</v>
      </c>
      <c r="B192" s="52">
        <f t="shared" si="10"/>
        <v>6.1199182375652972E-2</v>
      </c>
      <c r="C192" s="50">
        <f t="shared" si="11"/>
        <v>7.1648647366800405E-2</v>
      </c>
      <c r="D192" s="52">
        <f t="shared" si="12"/>
        <v>0.93880081762434708</v>
      </c>
      <c r="E192" s="50">
        <f t="shared" si="13"/>
        <v>8.0105623004038506E-2</v>
      </c>
    </row>
    <row r="193" spans="1:5" x14ac:dyDescent="0.3">
      <c r="A193" s="50">
        <v>22</v>
      </c>
      <c r="B193" s="52">
        <f t="shared" si="10"/>
        <v>6.7106130520764667E-2</v>
      </c>
      <c r="C193" s="50">
        <f t="shared" si="11"/>
        <v>8.3297310224340393E-2</v>
      </c>
      <c r="D193" s="52">
        <f t="shared" si="12"/>
        <v>0.93289386947923525</v>
      </c>
      <c r="E193" s="50">
        <f t="shared" si="13"/>
        <v>9.3129224002256678E-2</v>
      </c>
    </row>
    <row r="194" spans="1:5" x14ac:dyDescent="0.3">
      <c r="A194" s="50">
        <v>23</v>
      </c>
      <c r="B194" s="52">
        <f t="shared" si="10"/>
        <v>7.0544090056285175E-2</v>
      </c>
      <c r="C194" s="50">
        <f t="shared" si="11"/>
        <v>9.2999133975524437E-2</v>
      </c>
      <c r="D194" s="52">
        <f t="shared" si="12"/>
        <v>0.92945590994371474</v>
      </c>
      <c r="E194" s="50">
        <f t="shared" si="13"/>
        <v>0.10397619270894143</v>
      </c>
    </row>
    <row r="195" spans="1:5" x14ac:dyDescent="0.3">
      <c r="A195" s="50">
        <v>24</v>
      </c>
      <c r="B195" s="52">
        <f t="shared" si="10"/>
        <v>9.0476190476190474E-2</v>
      </c>
      <c r="C195" s="50">
        <f t="shared" si="11"/>
        <v>0.1227057021592869</v>
      </c>
      <c r="D195" s="52">
        <f t="shared" si="12"/>
        <v>0.90952380952380951</v>
      </c>
      <c r="E195" s="50">
        <f t="shared" si="13"/>
        <v>0.13718914562750423</v>
      </c>
    </row>
    <row r="196" spans="1:5" x14ac:dyDescent="0.3">
      <c r="A196" s="50">
        <v>25</v>
      </c>
      <c r="B196" s="52">
        <f t="shared" si="10"/>
        <v>0.1155949741315595</v>
      </c>
      <c r="C196" s="50">
        <f t="shared" si="11"/>
        <v>0.14968855525657074</v>
      </c>
      <c r="D196" s="52">
        <f t="shared" si="12"/>
        <v>0.8844050258684405</v>
      </c>
      <c r="E196" s="50">
        <f t="shared" si="13"/>
        <v>0.1673568925037125</v>
      </c>
    </row>
    <row r="197" spans="1:5" x14ac:dyDescent="0.3">
      <c r="A197" s="50">
        <v>26</v>
      </c>
      <c r="B197" s="52">
        <f t="shared" si="10"/>
        <v>0.11779448621553885</v>
      </c>
      <c r="C197" s="50">
        <f t="shared" si="11"/>
        <v>0.16024232439534292</v>
      </c>
      <c r="D197" s="52">
        <f t="shared" si="12"/>
        <v>0.8822055137844611</v>
      </c>
      <c r="E197" s="50">
        <f t="shared" si="13"/>
        <v>0.17915636511027985</v>
      </c>
    </row>
    <row r="198" spans="1:5" x14ac:dyDescent="0.3">
      <c r="A198" s="50">
        <v>27</v>
      </c>
      <c r="B198" s="52">
        <f t="shared" si="10"/>
        <v>0.1246031746031746</v>
      </c>
      <c r="C198" s="50">
        <f t="shared" si="11"/>
        <v>0.16961860496839232</v>
      </c>
      <c r="D198" s="52">
        <f t="shared" si="12"/>
        <v>0.87539682539682528</v>
      </c>
      <c r="E198" s="50">
        <f t="shared" si="13"/>
        <v>0.18963936547900484</v>
      </c>
    </row>
    <row r="199" spans="1:5" x14ac:dyDescent="0.3">
      <c r="A199" s="50">
        <v>28</v>
      </c>
      <c r="B199" s="52">
        <f t="shared" si="10"/>
        <v>0.11567567567567569</v>
      </c>
      <c r="C199" s="50">
        <f t="shared" si="11"/>
        <v>0.15248992590274987</v>
      </c>
      <c r="D199" s="52">
        <f t="shared" si="12"/>
        <v>0.8843243243243244</v>
      </c>
      <c r="E199" s="50">
        <f t="shared" si="13"/>
        <v>0.17048892010122782</v>
      </c>
    </row>
    <row r="200" spans="1:5" x14ac:dyDescent="0.3">
      <c r="A200" s="50">
        <v>29</v>
      </c>
      <c r="B200" s="52">
        <f t="shared" si="10"/>
        <v>0.13181818181818183</v>
      </c>
      <c r="C200" s="50">
        <f t="shared" si="11"/>
        <v>0.16910068397943886</v>
      </c>
      <c r="D200" s="52">
        <f t="shared" si="12"/>
        <v>0.86818181818181817</v>
      </c>
      <c r="E200" s="50">
        <f t="shared" si="13"/>
        <v>0.18906031220986785</v>
      </c>
    </row>
    <row r="201" spans="1:5" x14ac:dyDescent="0.3">
      <c r="A201" s="50">
        <v>30</v>
      </c>
      <c r="B201" s="52">
        <f t="shared" si="10"/>
        <v>0.12682926829268293</v>
      </c>
      <c r="C201" s="50">
        <f t="shared" si="11"/>
        <v>0.18081710236927453</v>
      </c>
      <c r="D201" s="52">
        <f t="shared" si="12"/>
        <v>0.87317073170731696</v>
      </c>
      <c r="E201" s="50">
        <f t="shared" si="13"/>
        <v>0.2021596661961188</v>
      </c>
    </row>
  </sheetData>
  <mergeCells count="6">
    <mergeCell ref="A170:E170"/>
    <mergeCell ref="A100:AV100"/>
    <mergeCell ref="A133:AW133"/>
    <mergeCell ref="A1:AU1"/>
    <mergeCell ref="A34:AZ34"/>
    <mergeCell ref="A67:AZ67"/>
  </mergeCells>
  <conditionalFormatting sqref="B3:AQ33">
    <cfRule type="containsText" dxfId="119" priority="35" operator="containsText" text="FALSE">
      <formula>NOT(ISERROR(SEARCH("FALSE",B3)))</formula>
    </cfRule>
    <cfRule type="containsText" dxfId="118" priority="36" operator="containsText" text="TRUE">
      <formula>NOT(ISERROR(SEARCH("TRUE",B3)))</formula>
    </cfRule>
  </conditionalFormatting>
  <conditionalFormatting sqref="B36:AV66">
    <cfRule type="containsText" dxfId="117" priority="33" operator="containsText" text="FALSE">
      <formula>NOT(ISERROR(SEARCH("FALSE",B36)))</formula>
    </cfRule>
    <cfRule type="containsText" dxfId="116" priority="34" operator="containsText" text="TRUE">
      <formula>NOT(ISERROR(SEARCH("TRUE",B36)))</formula>
    </cfRule>
  </conditionalFormatting>
  <conditionalFormatting sqref="B69:AQ99">
    <cfRule type="containsText" dxfId="115" priority="31" operator="containsText" text="FALSE">
      <formula>NOT(ISERROR(SEARCH("FALSE",B69)))</formula>
    </cfRule>
    <cfRule type="containsText" dxfId="114" priority="32" operator="containsText" text="TRUE">
      <formula>NOT(ISERROR(SEARCH("TRUE",B69)))</formula>
    </cfRule>
  </conditionalFormatting>
  <conditionalFormatting sqref="B102:AR132">
    <cfRule type="containsText" dxfId="113" priority="29" operator="containsText" text="FALSE">
      <formula>NOT(ISERROR(SEARCH("FALSE",B102)))</formula>
    </cfRule>
    <cfRule type="containsText" dxfId="112" priority="30" operator="containsText" text="TRUE">
      <formula>NOT(ISERROR(SEARCH("TRUE",B102)))</formula>
    </cfRule>
  </conditionalFormatting>
  <conditionalFormatting sqref="B135:AS165">
    <cfRule type="containsText" dxfId="111" priority="27" operator="containsText" text="FALSE">
      <formula>NOT(ISERROR(SEARCH("FALSE",B135)))</formula>
    </cfRule>
    <cfRule type="containsText" dxfId="110" priority="28" operator="containsText" text="TRUE">
      <formula>NOT(ISERROR(SEARCH("TRUE",B135)))</formula>
    </cfRule>
  </conditionalFormatting>
  <conditionalFormatting sqref="A3:A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:A9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2:A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5:A16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36:AY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36:AZ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35:AV16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35:AW16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5:AU1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6:AW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36:AX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6672-D8C1-4F96-A6EB-3960676C3970}">
  <dimension ref="A1:AZ201"/>
  <sheetViews>
    <sheetView topLeftCell="B1" zoomScale="10" zoomScaleNormal="25" zoomScaleSheetLayoutView="13" workbookViewId="0">
      <selection activeCell="D205" sqref="D205"/>
    </sheetView>
  </sheetViews>
  <sheetFormatPr defaultRowHeight="14.4" x14ac:dyDescent="0.3"/>
  <sheetData>
    <row r="1" spans="1:52" ht="15" thickBot="1" x14ac:dyDescent="0.35">
      <c r="A1" s="64" t="s">
        <v>59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6"/>
      <c r="AX1" s="1"/>
      <c r="AY1" s="1"/>
      <c r="AZ1" s="1"/>
    </row>
    <row r="2" spans="1:52" ht="15" thickBot="1" x14ac:dyDescent="0.35">
      <c r="A2" s="15" t="s">
        <v>47</v>
      </c>
      <c r="B2" s="8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9">
        <v>11</v>
      </c>
      <c r="M2" s="9">
        <v>12</v>
      </c>
      <c r="N2" s="9">
        <v>13</v>
      </c>
      <c r="O2" s="9">
        <v>14</v>
      </c>
      <c r="P2" s="9">
        <v>15</v>
      </c>
      <c r="Q2" s="9">
        <v>16</v>
      </c>
      <c r="R2" s="9">
        <v>17</v>
      </c>
      <c r="S2" s="9">
        <v>18</v>
      </c>
      <c r="T2" s="9">
        <v>19</v>
      </c>
      <c r="U2" s="9">
        <v>20</v>
      </c>
      <c r="V2" s="9">
        <v>21</v>
      </c>
      <c r="W2" s="9">
        <v>22</v>
      </c>
      <c r="X2" s="9">
        <v>23</v>
      </c>
      <c r="Y2" s="9">
        <v>24</v>
      </c>
      <c r="Z2" s="9">
        <v>25</v>
      </c>
      <c r="AA2" s="9">
        <v>26</v>
      </c>
      <c r="AB2" s="9">
        <v>27</v>
      </c>
      <c r="AC2" s="9">
        <v>28</v>
      </c>
      <c r="AD2" s="9">
        <v>29</v>
      </c>
      <c r="AE2" s="9">
        <v>30</v>
      </c>
      <c r="AF2" s="9">
        <v>31</v>
      </c>
      <c r="AG2" s="9">
        <v>32</v>
      </c>
      <c r="AH2" s="9">
        <v>33</v>
      </c>
      <c r="AI2" s="9">
        <v>34</v>
      </c>
      <c r="AJ2" s="9">
        <v>35</v>
      </c>
      <c r="AK2" s="9">
        <v>36</v>
      </c>
      <c r="AL2" s="9">
        <v>37</v>
      </c>
      <c r="AM2" s="9">
        <v>38</v>
      </c>
      <c r="AN2" s="9">
        <v>39</v>
      </c>
      <c r="AO2" s="9">
        <v>40</v>
      </c>
      <c r="AP2" s="9">
        <v>41</v>
      </c>
      <c r="AQ2" s="9">
        <v>42</v>
      </c>
      <c r="AR2" s="9">
        <v>43</v>
      </c>
      <c r="AS2" s="10">
        <v>44</v>
      </c>
      <c r="AT2" s="2" t="s">
        <v>42</v>
      </c>
      <c r="AU2" s="4" t="s">
        <v>43</v>
      </c>
      <c r="AV2" s="2" t="s">
        <v>44</v>
      </c>
      <c r="AW2" s="4" t="s">
        <v>45</v>
      </c>
      <c r="AX2" s="1"/>
      <c r="AY2" s="1"/>
      <c r="AZ2" s="1"/>
    </row>
    <row r="3" spans="1:52" x14ac:dyDescent="0.3">
      <c r="A3" s="5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/>
      <c r="AQ3" s="3"/>
      <c r="AR3" s="3" t="s">
        <v>31</v>
      </c>
      <c r="AS3" s="4" t="s">
        <v>31</v>
      </c>
      <c r="AT3" s="5" t="s">
        <v>1</v>
      </c>
      <c r="AU3" s="7" t="s">
        <v>1</v>
      </c>
      <c r="AV3" s="24">
        <f>AT3/(AT3+AU3)</f>
        <v>0.5</v>
      </c>
      <c r="AW3" s="24">
        <f>AU3/(AU3+AT3)</f>
        <v>0.5</v>
      </c>
      <c r="AX3" s="1"/>
      <c r="AY3" s="1"/>
      <c r="AZ3" s="1"/>
    </row>
    <row r="4" spans="1:52" x14ac:dyDescent="0.3">
      <c r="A4" s="5">
        <v>44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1</v>
      </c>
      <c r="AN4" s="6" t="b">
        <v>1</v>
      </c>
      <c r="AO4" s="6" t="b">
        <v>1</v>
      </c>
      <c r="AP4" s="6" t="b">
        <v>1</v>
      </c>
      <c r="AQ4" s="6" t="b">
        <v>1</v>
      </c>
      <c r="AR4" s="6" t="s">
        <v>34</v>
      </c>
      <c r="AS4" s="7" t="s">
        <v>34</v>
      </c>
      <c r="AT4" s="5" t="s">
        <v>57</v>
      </c>
      <c r="AU4" s="7" t="s">
        <v>25</v>
      </c>
      <c r="AV4" s="24">
        <f t="shared" ref="AV4:AV33" si="0">AT4/(AT4+AU4)</f>
        <v>0.45454545454545453</v>
      </c>
      <c r="AW4" s="24">
        <f t="shared" ref="AW4:AW33" si="1">AU4/(AU4+AT4)</f>
        <v>0.54545454545454541</v>
      </c>
      <c r="AX4" s="1"/>
      <c r="AY4" s="1"/>
      <c r="AZ4" s="1"/>
    </row>
    <row r="5" spans="1:52" x14ac:dyDescent="0.3">
      <c r="A5" s="5">
        <v>37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1</v>
      </c>
      <c r="AB5" s="6" t="b">
        <v>1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1</v>
      </c>
      <c r="AH5" s="6" t="b">
        <v>0</v>
      </c>
      <c r="AI5" s="6" t="b">
        <v>0</v>
      </c>
      <c r="AJ5" s="6" t="b">
        <v>0</v>
      </c>
      <c r="AK5" s="6" t="b">
        <v>1</v>
      </c>
      <c r="AL5" s="6" t="b">
        <v>1</v>
      </c>
      <c r="AM5" s="6"/>
      <c r="AN5" s="6"/>
      <c r="AO5" s="6"/>
      <c r="AP5" s="6"/>
      <c r="AQ5" s="6"/>
      <c r="AR5" s="6" t="s">
        <v>31</v>
      </c>
      <c r="AS5" s="7" t="s">
        <v>31</v>
      </c>
      <c r="AT5" s="5" t="s">
        <v>30</v>
      </c>
      <c r="AU5" s="7" t="s">
        <v>25</v>
      </c>
      <c r="AV5" s="24">
        <f t="shared" si="0"/>
        <v>0.35135135135135137</v>
      </c>
      <c r="AW5" s="24">
        <f t="shared" si="1"/>
        <v>0.64864864864864868</v>
      </c>
      <c r="AX5" s="1"/>
      <c r="AY5" s="1"/>
      <c r="AZ5" s="1"/>
    </row>
    <row r="6" spans="1:52" x14ac:dyDescent="0.3">
      <c r="A6" s="5">
        <v>39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1</v>
      </c>
      <c r="P6" s="6" t="b">
        <v>1</v>
      </c>
      <c r="Q6" s="6" t="b">
        <v>1</v>
      </c>
      <c r="R6" s="6" t="b">
        <v>1</v>
      </c>
      <c r="S6" s="6" t="b">
        <v>1</v>
      </c>
      <c r="T6" s="6" t="b">
        <v>1</v>
      </c>
      <c r="U6" s="6" t="b">
        <v>0</v>
      </c>
      <c r="V6" s="6" t="b">
        <v>0</v>
      </c>
      <c r="W6" s="6" t="b">
        <v>0</v>
      </c>
      <c r="X6" s="6" t="b">
        <v>1</v>
      </c>
      <c r="Y6" s="6" t="b">
        <v>0</v>
      </c>
      <c r="Z6" s="6" t="b">
        <v>0</v>
      </c>
      <c r="AA6" s="6" t="b">
        <v>1</v>
      </c>
      <c r="AB6" s="6" t="b">
        <v>1</v>
      </c>
      <c r="AC6" s="6" t="b">
        <v>1</v>
      </c>
      <c r="AD6" s="6" t="b">
        <v>0</v>
      </c>
      <c r="AE6" s="6" t="b">
        <v>0</v>
      </c>
      <c r="AF6" s="6" t="b">
        <v>1</v>
      </c>
      <c r="AG6" s="6" t="b">
        <v>1</v>
      </c>
      <c r="AH6" s="6" t="b">
        <v>1</v>
      </c>
      <c r="AI6" s="6" t="b">
        <v>0</v>
      </c>
      <c r="AJ6" s="6" t="b">
        <v>0</v>
      </c>
      <c r="AK6" s="6" t="b">
        <v>1</v>
      </c>
      <c r="AL6" s="6" t="b">
        <v>0</v>
      </c>
      <c r="AM6" s="6" t="b">
        <v>0</v>
      </c>
      <c r="AN6" s="6" t="b">
        <v>1</v>
      </c>
      <c r="AO6" s="6"/>
      <c r="AP6" s="6"/>
      <c r="AQ6" s="6"/>
      <c r="AR6" s="6" t="s">
        <v>31</v>
      </c>
      <c r="AS6" s="7" t="s">
        <v>31</v>
      </c>
      <c r="AT6" s="5" t="s">
        <v>29</v>
      </c>
      <c r="AU6" s="7" t="s">
        <v>25</v>
      </c>
      <c r="AV6" s="24">
        <f t="shared" si="0"/>
        <v>0.38461538461538464</v>
      </c>
      <c r="AW6" s="24">
        <f t="shared" si="1"/>
        <v>0.61538461538461542</v>
      </c>
      <c r="AX6" s="1"/>
      <c r="AY6" s="1"/>
      <c r="AZ6" s="1"/>
    </row>
    <row r="7" spans="1:52" x14ac:dyDescent="0.3">
      <c r="A7" s="5">
        <v>40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1</v>
      </c>
      <c r="O7" s="6" t="b">
        <v>1</v>
      </c>
      <c r="P7" s="6" t="b">
        <v>1</v>
      </c>
      <c r="Q7" s="6" t="b">
        <v>1</v>
      </c>
      <c r="R7" s="6" t="b">
        <v>0</v>
      </c>
      <c r="S7" s="6" t="b">
        <v>0</v>
      </c>
      <c r="T7" s="6" t="b">
        <v>1</v>
      </c>
      <c r="U7" s="6" t="b">
        <v>0</v>
      </c>
      <c r="V7" s="6" t="b">
        <v>1</v>
      </c>
      <c r="W7" s="6" t="b">
        <v>0</v>
      </c>
      <c r="X7" s="6" t="b">
        <v>0</v>
      </c>
      <c r="Y7" s="6" t="b">
        <v>1</v>
      </c>
      <c r="Z7" s="6" t="b">
        <v>0</v>
      </c>
      <c r="AA7" s="6" t="b">
        <v>1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1</v>
      </c>
      <c r="AG7" s="6" t="b">
        <v>0</v>
      </c>
      <c r="AH7" s="6" t="b">
        <v>0</v>
      </c>
      <c r="AI7" s="6" t="b">
        <v>1</v>
      </c>
      <c r="AJ7" s="6" t="b">
        <v>0</v>
      </c>
      <c r="AK7" s="6" t="b">
        <v>0</v>
      </c>
      <c r="AL7" s="6" t="b">
        <v>1</v>
      </c>
      <c r="AM7" s="6" t="b">
        <v>0</v>
      </c>
      <c r="AN7" s="6" t="b">
        <v>1</v>
      </c>
      <c r="AO7" s="6" t="b">
        <v>0</v>
      </c>
      <c r="AP7" s="6"/>
      <c r="AQ7" s="6"/>
      <c r="AR7" s="6" t="s">
        <v>31</v>
      </c>
      <c r="AS7" s="7" t="s">
        <v>31</v>
      </c>
      <c r="AT7" s="5" t="s">
        <v>40</v>
      </c>
      <c r="AU7" s="7" t="s">
        <v>16</v>
      </c>
      <c r="AV7" s="24">
        <f t="shared" si="0"/>
        <v>0.3</v>
      </c>
      <c r="AW7" s="24">
        <f t="shared" si="1"/>
        <v>0.7</v>
      </c>
      <c r="AX7" s="1"/>
      <c r="AY7" s="1"/>
      <c r="AZ7" s="1"/>
    </row>
    <row r="8" spans="1:52" x14ac:dyDescent="0.3">
      <c r="A8" s="5">
        <v>43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1</v>
      </c>
      <c r="O8" s="6" t="b">
        <v>1</v>
      </c>
      <c r="P8" s="6" t="b">
        <v>1</v>
      </c>
      <c r="Q8" s="6" t="b">
        <v>1</v>
      </c>
      <c r="R8" s="6" t="b">
        <v>0</v>
      </c>
      <c r="S8" s="6" t="b">
        <v>1</v>
      </c>
      <c r="T8" s="6" t="b">
        <v>1</v>
      </c>
      <c r="U8" s="6" t="b">
        <v>0</v>
      </c>
      <c r="V8" s="6" t="b">
        <v>0</v>
      </c>
      <c r="W8" s="6" t="b">
        <v>1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1</v>
      </c>
      <c r="AD8" s="6" t="b">
        <v>0</v>
      </c>
      <c r="AE8" s="6" t="b">
        <v>1</v>
      </c>
      <c r="AF8" s="6" t="b">
        <v>1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1</v>
      </c>
      <c r="AL8" s="6" t="b">
        <v>0</v>
      </c>
      <c r="AM8" s="6" t="b">
        <v>0</v>
      </c>
      <c r="AN8" s="6" t="b">
        <v>0</v>
      </c>
      <c r="AO8" s="6" t="b">
        <v>0</v>
      </c>
      <c r="AP8" s="6" t="b">
        <v>1</v>
      </c>
      <c r="AQ8" s="6" t="b">
        <v>1</v>
      </c>
      <c r="AR8" s="6" t="s">
        <v>33</v>
      </c>
      <c r="AS8" s="7" t="s">
        <v>31</v>
      </c>
      <c r="AT8" s="5" t="s">
        <v>30</v>
      </c>
      <c r="AU8" s="7" t="s">
        <v>7</v>
      </c>
      <c r="AV8" s="24">
        <f t="shared" si="0"/>
        <v>0.30232558139534882</v>
      </c>
      <c r="AW8" s="24">
        <f t="shared" si="1"/>
        <v>0.69767441860465118</v>
      </c>
      <c r="AX8" s="1"/>
      <c r="AY8" s="1"/>
      <c r="AZ8" s="1"/>
    </row>
    <row r="9" spans="1:52" x14ac:dyDescent="0.3">
      <c r="A9" s="5">
        <v>43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1</v>
      </c>
      <c r="O9" s="6" t="b">
        <v>1</v>
      </c>
      <c r="P9" s="6" t="b">
        <v>1</v>
      </c>
      <c r="Q9" s="6" t="b">
        <v>0</v>
      </c>
      <c r="R9" s="6" t="b">
        <v>1</v>
      </c>
      <c r="S9" s="6" t="b">
        <v>1</v>
      </c>
      <c r="T9" s="6" t="b">
        <v>0</v>
      </c>
      <c r="U9" s="6" t="b">
        <v>0</v>
      </c>
      <c r="V9" s="6" t="b">
        <v>0</v>
      </c>
      <c r="W9" s="6" t="b">
        <v>1</v>
      </c>
      <c r="X9" s="6" t="b">
        <v>0</v>
      </c>
      <c r="Y9" s="6" t="b">
        <v>1</v>
      </c>
      <c r="Z9" s="6" t="b">
        <v>1</v>
      </c>
      <c r="AA9" s="6" t="b">
        <v>0</v>
      </c>
      <c r="AB9" s="6" t="b">
        <v>0</v>
      </c>
      <c r="AC9" s="6" t="b">
        <v>1</v>
      </c>
      <c r="AD9" s="6" t="b">
        <v>0</v>
      </c>
      <c r="AE9" s="6" t="b">
        <v>1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1</v>
      </c>
      <c r="AK9" s="6" t="b">
        <v>0</v>
      </c>
      <c r="AL9" s="6" t="b">
        <v>1</v>
      </c>
      <c r="AM9" s="6" t="b">
        <v>1</v>
      </c>
      <c r="AN9" s="6" t="b">
        <v>0</v>
      </c>
      <c r="AO9" s="6" t="b">
        <v>0</v>
      </c>
      <c r="AP9" s="6" t="b">
        <v>1</v>
      </c>
      <c r="AQ9" s="6" t="b">
        <v>0</v>
      </c>
      <c r="AR9" s="6" t="s">
        <v>33</v>
      </c>
      <c r="AS9" s="7" t="s">
        <v>31</v>
      </c>
      <c r="AT9" s="5" t="s">
        <v>8</v>
      </c>
      <c r="AU9" s="7" t="s">
        <v>27</v>
      </c>
      <c r="AV9" s="24">
        <f t="shared" si="0"/>
        <v>0.32558139534883723</v>
      </c>
      <c r="AW9" s="24">
        <f t="shared" si="1"/>
        <v>0.67441860465116277</v>
      </c>
      <c r="AX9" s="1"/>
      <c r="AY9" s="1"/>
      <c r="AZ9" s="1"/>
    </row>
    <row r="10" spans="1:52" x14ac:dyDescent="0.3">
      <c r="A10" s="5">
        <v>41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1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1</v>
      </c>
      <c r="R10" s="6" t="b">
        <v>1</v>
      </c>
      <c r="S10" s="6" t="b">
        <v>1</v>
      </c>
      <c r="T10" s="6" t="b">
        <v>0</v>
      </c>
      <c r="U10" s="6" t="b">
        <v>1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1</v>
      </c>
      <c r="AB10" s="6" t="b">
        <v>0</v>
      </c>
      <c r="AC10" s="6" t="b">
        <v>0</v>
      </c>
      <c r="AD10" s="6" t="b">
        <v>1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1</v>
      </c>
      <c r="AL10" s="6" t="b">
        <v>0</v>
      </c>
      <c r="AM10" s="6" t="b">
        <v>0</v>
      </c>
      <c r="AN10" s="6" t="b">
        <v>0</v>
      </c>
      <c r="AO10" s="6" t="b">
        <v>0</v>
      </c>
      <c r="AP10" s="6" t="b">
        <v>1</v>
      </c>
      <c r="AQ10" s="6"/>
      <c r="AR10" s="6" t="s">
        <v>31</v>
      </c>
      <c r="AS10" s="7" t="s">
        <v>31</v>
      </c>
      <c r="AT10" s="5" t="s">
        <v>26</v>
      </c>
      <c r="AU10" s="7" t="s">
        <v>7</v>
      </c>
      <c r="AV10" s="24">
        <f t="shared" si="0"/>
        <v>0.26829268292682928</v>
      </c>
      <c r="AW10" s="24">
        <f t="shared" si="1"/>
        <v>0.73170731707317072</v>
      </c>
      <c r="AX10" s="1"/>
      <c r="AY10" s="1"/>
      <c r="AZ10" s="1"/>
    </row>
    <row r="11" spans="1:52" x14ac:dyDescent="0.3">
      <c r="A11" s="5">
        <v>41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1</v>
      </c>
      <c r="M11" s="6" t="b">
        <v>0</v>
      </c>
      <c r="N11" s="6" t="b">
        <v>1</v>
      </c>
      <c r="O11" s="6" t="b">
        <v>0</v>
      </c>
      <c r="P11" s="6" t="b">
        <v>0</v>
      </c>
      <c r="Q11" s="6" t="b">
        <v>0</v>
      </c>
      <c r="R11" s="6" t="b">
        <v>1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1</v>
      </c>
      <c r="AA11" s="6" t="b">
        <v>0</v>
      </c>
      <c r="AB11" s="6" t="b">
        <v>0</v>
      </c>
      <c r="AC11" s="6" t="b">
        <v>0</v>
      </c>
      <c r="AD11" s="6" t="b">
        <v>1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1</v>
      </c>
      <c r="AJ11" s="6" t="b">
        <v>1</v>
      </c>
      <c r="AK11" s="6" t="b">
        <v>0</v>
      </c>
      <c r="AL11" s="6" t="b">
        <v>0</v>
      </c>
      <c r="AM11" s="6" t="b">
        <v>0</v>
      </c>
      <c r="AN11" s="6" t="b">
        <v>0</v>
      </c>
      <c r="AO11" s="6" t="b">
        <v>0</v>
      </c>
      <c r="AP11" s="6" t="b">
        <v>0</v>
      </c>
      <c r="AQ11" s="6"/>
      <c r="AR11" s="6" t="s">
        <v>31</v>
      </c>
      <c r="AS11" s="7" t="s">
        <v>31</v>
      </c>
      <c r="AT11" s="5" t="s">
        <v>36</v>
      </c>
      <c r="AU11" s="7" t="s">
        <v>23</v>
      </c>
      <c r="AV11" s="24">
        <f t="shared" si="0"/>
        <v>0.17073170731707318</v>
      </c>
      <c r="AW11" s="24">
        <f t="shared" si="1"/>
        <v>0.82926829268292679</v>
      </c>
      <c r="AX11" s="1"/>
      <c r="AY11" s="1"/>
      <c r="AZ11" s="1"/>
    </row>
    <row r="12" spans="1:52" x14ac:dyDescent="0.3">
      <c r="A12" s="5">
        <v>41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1</v>
      </c>
      <c r="L12" s="6" t="b">
        <v>0</v>
      </c>
      <c r="M12" s="6" t="b">
        <v>1</v>
      </c>
      <c r="N12" s="6" t="b">
        <v>1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1</v>
      </c>
      <c r="U12" s="6" t="b">
        <v>0</v>
      </c>
      <c r="V12" s="6" t="b">
        <v>0</v>
      </c>
      <c r="W12" s="6" t="b">
        <v>1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1</v>
      </c>
      <c r="AK12" s="6" t="b">
        <v>0</v>
      </c>
      <c r="AL12" s="6" t="b">
        <v>0</v>
      </c>
      <c r="AM12" s="6" t="b">
        <v>1</v>
      </c>
      <c r="AN12" s="6" t="b">
        <v>0</v>
      </c>
      <c r="AO12" s="6" t="b">
        <v>0</v>
      </c>
      <c r="AP12" s="6" t="b">
        <v>0</v>
      </c>
      <c r="AQ12" s="6"/>
      <c r="AR12" s="6" t="s">
        <v>31</v>
      </c>
      <c r="AS12" s="7" t="s">
        <v>31</v>
      </c>
      <c r="AT12" s="5" t="s">
        <v>36</v>
      </c>
      <c r="AU12" s="7" t="s">
        <v>23</v>
      </c>
      <c r="AV12" s="24">
        <f t="shared" si="0"/>
        <v>0.17073170731707318</v>
      </c>
      <c r="AW12" s="24">
        <f t="shared" si="1"/>
        <v>0.82926829268292679</v>
      </c>
      <c r="AX12" s="1"/>
      <c r="AY12" s="1"/>
      <c r="AZ12" s="1"/>
    </row>
    <row r="13" spans="1:52" x14ac:dyDescent="0.3">
      <c r="A13" s="5">
        <v>35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1</v>
      </c>
      <c r="H13" s="6" t="b">
        <v>0</v>
      </c>
      <c r="I13" s="6" t="b">
        <v>1</v>
      </c>
      <c r="J13" s="6" t="b">
        <v>0</v>
      </c>
      <c r="K13" s="6" t="b">
        <v>0</v>
      </c>
      <c r="L13" s="6" t="b">
        <v>0</v>
      </c>
      <c r="M13" s="6" t="b">
        <v>1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1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1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/>
      <c r="AL13" s="6"/>
      <c r="AM13" s="6"/>
      <c r="AN13" s="6"/>
      <c r="AO13" s="6"/>
      <c r="AP13" s="6"/>
      <c r="AQ13" s="6"/>
      <c r="AR13" s="6" t="s">
        <v>31</v>
      </c>
      <c r="AS13" s="7" t="s">
        <v>31</v>
      </c>
      <c r="AT13" s="5" t="s">
        <v>17</v>
      </c>
      <c r="AU13" s="7" t="s">
        <v>7</v>
      </c>
      <c r="AV13" s="24">
        <f t="shared" si="0"/>
        <v>0.14285714285714285</v>
      </c>
      <c r="AW13" s="24">
        <f t="shared" si="1"/>
        <v>0.8571428571428571</v>
      </c>
      <c r="AX13" s="1"/>
      <c r="AY13" s="1"/>
      <c r="AZ13" s="1"/>
    </row>
    <row r="14" spans="1:52" x14ac:dyDescent="0.3">
      <c r="A14" s="5">
        <v>38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1</v>
      </c>
      <c r="G14" s="6" t="b">
        <v>0</v>
      </c>
      <c r="H14" s="6" t="b">
        <v>0</v>
      </c>
      <c r="I14" s="6" t="b">
        <v>1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1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1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/>
      <c r="AO14" s="6"/>
      <c r="AP14" s="6"/>
      <c r="AQ14" s="6"/>
      <c r="AR14" s="6" t="s">
        <v>31</v>
      </c>
      <c r="AS14" s="7" t="s">
        <v>31</v>
      </c>
      <c r="AT14" s="5" t="s">
        <v>15</v>
      </c>
      <c r="AU14" s="7" t="s">
        <v>23</v>
      </c>
      <c r="AV14" s="24">
        <f t="shared" si="0"/>
        <v>0.10526315789473684</v>
      </c>
      <c r="AW14" s="24">
        <f t="shared" si="1"/>
        <v>0.89473684210526316</v>
      </c>
      <c r="AX14" s="1"/>
      <c r="AY14" s="1"/>
      <c r="AZ14" s="1"/>
    </row>
    <row r="15" spans="1:52" x14ac:dyDescent="0.3">
      <c r="A15" s="5">
        <v>34</v>
      </c>
      <c r="B15" s="5" t="b">
        <v>0</v>
      </c>
      <c r="C15" s="6" t="b">
        <v>0</v>
      </c>
      <c r="D15" s="6" t="b">
        <v>0</v>
      </c>
      <c r="E15" s="6" t="b">
        <v>1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/>
      <c r="AK15" s="6"/>
      <c r="AL15" s="6"/>
      <c r="AM15" s="6"/>
      <c r="AN15" s="6"/>
      <c r="AO15" s="6"/>
      <c r="AP15" s="6"/>
      <c r="AQ15" s="6"/>
      <c r="AR15" s="6" t="s">
        <v>31</v>
      </c>
      <c r="AS15" s="7" t="s">
        <v>31</v>
      </c>
      <c r="AT15" s="5" t="s">
        <v>19</v>
      </c>
      <c r="AU15" s="7" t="s">
        <v>14</v>
      </c>
      <c r="AV15" s="24">
        <f t="shared" si="0"/>
        <v>5.8823529411764705E-2</v>
      </c>
      <c r="AW15" s="24">
        <f t="shared" si="1"/>
        <v>0.94117647058823528</v>
      </c>
      <c r="AX15" s="1"/>
      <c r="AY15" s="1"/>
      <c r="AZ15" s="1"/>
    </row>
    <row r="16" spans="1:52" x14ac:dyDescent="0.3">
      <c r="A16" s="5">
        <v>35</v>
      </c>
      <c r="B16" s="5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/>
      <c r="AL16" s="6"/>
      <c r="AM16" s="6"/>
      <c r="AN16" s="6"/>
      <c r="AO16" s="6"/>
      <c r="AP16" s="6"/>
      <c r="AQ16" s="6"/>
      <c r="AR16" s="6" t="s">
        <v>31</v>
      </c>
      <c r="AS16" s="7" t="s">
        <v>31</v>
      </c>
      <c r="AT16" s="5" t="s">
        <v>2</v>
      </c>
      <c r="AU16" s="7" t="s">
        <v>20</v>
      </c>
      <c r="AV16" s="24">
        <f t="shared" si="0"/>
        <v>0</v>
      </c>
      <c r="AW16" s="24">
        <f t="shared" si="1"/>
        <v>1</v>
      </c>
      <c r="AX16" s="1"/>
      <c r="AY16" s="1"/>
      <c r="AZ16" s="1"/>
    </row>
    <row r="17" spans="1:52" x14ac:dyDescent="0.3">
      <c r="A17" s="5">
        <v>38</v>
      </c>
      <c r="B17" s="5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 t="b">
        <v>0</v>
      </c>
      <c r="AN17" s="6"/>
      <c r="AO17" s="6"/>
      <c r="AP17" s="6"/>
      <c r="AQ17" s="6"/>
      <c r="AR17" s="6" t="s">
        <v>31</v>
      </c>
      <c r="AS17" s="7" t="s">
        <v>31</v>
      </c>
      <c r="AT17" s="5" t="s">
        <v>2</v>
      </c>
      <c r="AU17" s="7" t="s">
        <v>24</v>
      </c>
      <c r="AV17" s="24">
        <f t="shared" si="0"/>
        <v>0</v>
      </c>
      <c r="AW17" s="24">
        <f t="shared" si="1"/>
        <v>1</v>
      </c>
      <c r="AX17" s="1"/>
      <c r="AY17" s="1"/>
      <c r="AZ17" s="1"/>
    </row>
    <row r="18" spans="1:52" x14ac:dyDescent="0.3">
      <c r="A18" s="5">
        <v>35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/>
      <c r="AR18" s="6" t="s">
        <v>31</v>
      </c>
      <c r="AS18" s="7" t="s">
        <v>31</v>
      </c>
      <c r="AT18" s="5" t="s">
        <v>2</v>
      </c>
      <c r="AU18" s="7" t="s">
        <v>20</v>
      </c>
      <c r="AV18" s="24">
        <f t="shared" si="0"/>
        <v>0</v>
      </c>
      <c r="AW18" s="24">
        <f t="shared" si="1"/>
        <v>1</v>
      </c>
      <c r="AX18" s="1"/>
      <c r="AY18" s="1"/>
      <c r="AZ18" s="1"/>
    </row>
    <row r="19" spans="1:52" x14ac:dyDescent="0.3">
      <c r="A19" s="5">
        <v>37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/>
      <c r="AR19" s="6" t="s">
        <v>31</v>
      </c>
      <c r="AS19" s="7" t="s">
        <v>31</v>
      </c>
      <c r="AT19" s="5" t="s">
        <v>2</v>
      </c>
      <c r="AU19" s="7" t="s">
        <v>18</v>
      </c>
      <c r="AV19" s="24">
        <f t="shared" si="0"/>
        <v>0</v>
      </c>
      <c r="AW19" s="24">
        <f t="shared" si="1"/>
        <v>1</v>
      </c>
      <c r="AX19" s="1"/>
      <c r="AY19" s="1"/>
      <c r="AZ19" s="1"/>
    </row>
    <row r="20" spans="1:52" x14ac:dyDescent="0.3">
      <c r="A20" s="5">
        <v>33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/>
      <c r="AJ20" s="6"/>
      <c r="AK20" s="6"/>
      <c r="AL20" s="6"/>
      <c r="AM20" s="6"/>
      <c r="AN20" s="6"/>
      <c r="AO20" s="6"/>
      <c r="AP20" s="6"/>
      <c r="AQ20" s="6"/>
      <c r="AR20" s="6" t="s">
        <v>31</v>
      </c>
      <c r="AS20" s="7" t="s">
        <v>31</v>
      </c>
      <c r="AT20" s="5" t="s">
        <v>2</v>
      </c>
      <c r="AU20" s="7" t="s">
        <v>13</v>
      </c>
      <c r="AV20" s="24">
        <f t="shared" si="0"/>
        <v>0</v>
      </c>
      <c r="AW20" s="24">
        <f t="shared" si="1"/>
        <v>1</v>
      </c>
      <c r="AX20" s="1"/>
      <c r="AY20" s="1"/>
      <c r="AZ20" s="1"/>
    </row>
    <row r="21" spans="1:52" x14ac:dyDescent="0.3">
      <c r="A21" s="5">
        <v>34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/>
      <c r="AK21" s="6"/>
      <c r="AL21" s="6"/>
      <c r="AM21" s="6"/>
      <c r="AN21" s="6"/>
      <c r="AO21" s="6"/>
      <c r="AP21" s="6"/>
      <c r="AQ21" s="6"/>
      <c r="AR21" s="6" t="s">
        <v>31</v>
      </c>
      <c r="AS21" s="7" t="s">
        <v>31</v>
      </c>
      <c r="AT21" s="5" t="s">
        <v>2</v>
      </c>
      <c r="AU21" s="7" t="s">
        <v>23</v>
      </c>
      <c r="AV21" s="24">
        <f t="shared" si="0"/>
        <v>0</v>
      </c>
      <c r="AW21" s="24">
        <f t="shared" si="1"/>
        <v>1</v>
      </c>
      <c r="AX21" s="1"/>
      <c r="AY21" s="1"/>
      <c r="AZ21" s="1"/>
    </row>
    <row r="22" spans="1:52" x14ac:dyDescent="0.3">
      <c r="A22" s="5">
        <v>36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/>
      <c r="AM22" s="6"/>
      <c r="AN22" s="6"/>
      <c r="AO22" s="6"/>
      <c r="AP22" s="6"/>
      <c r="AQ22" s="6"/>
      <c r="AR22" s="6" t="s">
        <v>31</v>
      </c>
      <c r="AS22" s="7" t="s">
        <v>31</v>
      </c>
      <c r="AT22" s="5" t="s">
        <v>2</v>
      </c>
      <c r="AU22" s="7" t="s">
        <v>0</v>
      </c>
      <c r="AV22" s="24">
        <f t="shared" si="0"/>
        <v>0</v>
      </c>
      <c r="AW22" s="24">
        <f t="shared" si="1"/>
        <v>1</v>
      </c>
      <c r="AX22" s="1"/>
      <c r="AY22" s="1"/>
      <c r="AZ22" s="1"/>
    </row>
    <row r="23" spans="1:52" x14ac:dyDescent="0.3">
      <c r="A23" s="5">
        <v>36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/>
      <c r="AM23" s="6"/>
      <c r="AN23" s="6"/>
      <c r="AO23" s="6"/>
      <c r="AP23" s="6"/>
      <c r="AQ23" s="6"/>
      <c r="AR23" s="6" t="s">
        <v>31</v>
      </c>
      <c r="AS23" s="7" t="s">
        <v>31</v>
      </c>
      <c r="AT23" s="5" t="s">
        <v>2</v>
      </c>
      <c r="AU23" s="7" t="s">
        <v>0</v>
      </c>
      <c r="AV23" s="24">
        <f t="shared" si="0"/>
        <v>0</v>
      </c>
      <c r="AW23" s="24">
        <f t="shared" si="1"/>
        <v>1</v>
      </c>
      <c r="AX23" s="1"/>
      <c r="AY23" s="1"/>
      <c r="AZ23" s="1"/>
    </row>
    <row r="24" spans="1:52" x14ac:dyDescent="0.3">
      <c r="A24" s="5">
        <v>36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/>
      <c r="AM24" s="6"/>
      <c r="AN24" s="6"/>
      <c r="AO24" s="6"/>
      <c r="AP24" s="6"/>
      <c r="AQ24" s="6"/>
      <c r="AR24" s="6" t="s">
        <v>31</v>
      </c>
      <c r="AS24" s="7" t="s">
        <v>31</v>
      </c>
      <c r="AT24" s="5" t="s">
        <v>2</v>
      </c>
      <c r="AU24" s="7" t="s">
        <v>0</v>
      </c>
      <c r="AV24" s="24">
        <f t="shared" si="0"/>
        <v>0</v>
      </c>
      <c r="AW24" s="24">
        <f t="shared" si="1"/>
        <v>1</v>
      </c>
      <c r="AX24" s="1"/>
      <c r="AY24" s="1"/>
      <c r="AZ24" s="1"/>
    </row>
    <row r="25" spans="1:52" x14ac:dyDescent="0.3">
      <c r="A25" s="5">
        <v>39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/>
      <c r="AP25" s="6"/>
      <c r="AQ25" s="6"/>
      <c r="AR25" s="6" t="s">
        <v>31</v>
      </c>
      <c r="AS25" s="7" t="s">
        <v>31</v>
      </c>
      <c r="AT25" s="5" t="s">
        <v>2</v>
      </c>
      <c r="AU25" s="7" t="s">
        <v>11</v>
      </c>
      <c r="AV25" s="24">
        <f t="shared" si="0"/>
        <v>0</v>
      </c>
      <c r="AW25" s="24">
        <f t="shared" si="1"/>
        <v>1</v>
      </c>
      <c r="AX25" s="1"/>
      <c r="AY25" s="1"/>
      <c r="AZ25" s="1"/>
    </row>
    <row r="26" spans="1:52" x14ac:dyDescent="0.3">
      <c r="A26" s="5">
        <v>38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/>
      <c r="AO26" s="6"/>
      <c r="AP26" s="6"/>
      <c r="AQ26" s="6"/>
      <c r="AR26" s="6" t="s">
        <v>31</v>
      </c>
      <c r="AS26" s="7" t="s">
        <v>31</v>
      </c>
      <c r="AT26" s="5" t="s">
        <v>2</v>
      </c>
      <c r="AU26" s="7" t="s">
        <v>24</v>
      </c>
      <c r="AV26" s="24">
        <f t="shared" si="0"/>
        <v>0</v>
      </c>
      <c r="AW26" s="24">
        <f t="shared" si="1"/>
        <v>1</v>
      </c>
      <c r="AX26" s="1"/>
      <c r="AY26" s="1"/>
      <c r="AZ26" s="1"/>
    </row>
    <row r="27" spans="1:52" x14ac:dyDescent="0.3">
      <c r="A27" s="5">
        <v>35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/>
      <c r="AL27" s="6"/>
      <c r="AM27" s="6"/>
      <c r="AN27" s="6"/>
      <c r="AO27" s="6"/>
      <c r="AP27" s="6"/>
      <c r="AQ27" s="6"/>
      <c r="AR27" s="6" t="s">
        <v>31</v>
      </c>
      <c r="AS27" s="7" t="s">
        <v>31</v>
      </c>
      <c r="AT27" s="5" t="s">
        <v>2</v>
      </c>
      <c r="AU27" s="7" t="s">
        <v>20</v>
      </c>
      <c r="AV27" s="24">
        <f t="shared" si="0"/>
        <v>0</v>
      </c>
      <c r="AW27" s="24">
        <f t="shared" si="1"/>
        <v>1</v>
      </c>
      <c r="AX27" s="1"/>
      <c r="AY27" s="1"/>
      <c r="AZ27" s="1"/>
    </row>
    <row r="28" spans="1:52" x14ac:dyDescent="0.3">
      <c r="A28" s="5">
        <v>30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 t="s">
        <v>31</v>
      </c>
      <c r="AS28" s="7" t="s">
        <v>31</v>
      </c>
      <c r="AT28" s="5" t="s">
        <v>2</v>
      </c>
      <c r="AU28" s="7" t="s">
        <v>7</v>
      </c>
      <c r="AV28" s="24">
        <f t="shared" si="0"/>
        <v>0</v>
      </c>
      <c r="AW28" s="24">
        <f t="shared" si="1"/>
        <v>1</v>
      </c>
      <c r="AX28" s="1"/>
      <c r="AY28" s="1"/>
      <c r="AZ28" s="1"/>
    </row>
    <row r="29" spans="1:52" x14ac:dyDescent="0.3">
      <c r="A29" s="5">
        <v>36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/>
      <c r="AM29" s="6"/>
      <c r="AN29" s="6"/>
      <c r="AO29" s="6"/>
      <c r="AP29" s="6"/>
      <c r="AQ29" s="6"/>
      <c r="AR29" s="6" t="s">
        <v>31</v>
      </c>
      <c r="AS29" s="7" t="s">
        <v>31</v>
      </c>
      <c r="AT29" s="5" t="s">
        <v>2</v>
      </c>
      <c r="AU29" s="7" t="s">
        <v>0</v>
      </c>
      <c r="AV29" s="24">
        <f t="shared" si="0"/>
        <v>0</v>
      </c>
      <c r="AW29" s="24">
        <f t="shared" si="1"/>
        <v>1</v>
      </c>
      <c r="AX29" s="1"/>
      <c r="AY29" s="1"/>
      <c r="AZ29" s="1"/>
    </row>
    <row r="30" spans="1:52" x14ac:dyDescent="0.3">
      <c r="A30" s="5">
        <v>35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/>
      <c r="AL30" s="6"/>
      <c r="AM30" s="6"/>
      <c r="AN30" s="6"/>
      <c r="AO30" s="6"/>
      <c r="AP30" s="6"/>
      <c r="AQ30" s="6"/>
      <c r="AR30" s="6" t="s">
        <v>31</v>
      </c>
      <c r="AS30" s="7" t="s">
        <v>31</v>
      </c>
      <c r="AT30" s="5" t="s">
        <v>2</v>
      </c>
      <c r="AU30" s="7" t="s">
        <v>20</v>
      </c>
      <c r="AV30" s="24">
        <f t="shared" si="0"/>
        <v>0</v>
      </c>
      <c r="AW30" s="24">
        <f t="shared" si="1"/>
        <v>1</v>
      </c>
      <c r="AX30" s="1"/>
      <c r="AY30" s="1"/>
      <c r="AZ30" s="1"/>
    </row>
    <row r="31" spans="1:52" x14ac:dyDescent="0.3">
      <c r="A31" s="5">
        <v>35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/>
      <c r="AL31" s="6"/>
      <c r="AM31" s="6"/>
      <c r="AN31" s="6"/>
      <c r="AO31" s="6"/>
      <c r="AP31" s="6"/>
      <c r="AQ31" s="6"/>
      <c r="AR31" s="6" t="s">
        <v>31</v>
      </c>
      <c r="AS31" s="7" t="s">
        <v>31</v>
      </c>
      <c r="AT31" s="5" t="s">
        <v>2</v>
      </c>
      <c r="AU31" s="7" t="s">
        <v>20</v>
      </c>
      <c r="AV31" s="24">
        <f t="shared" si="0"/>
        <v>0</v>
      </c>
      <c r="AW31" s="24">
        <f t="shared" si="1"/>
        <v>1</v>
      </c>
      <c r="AX31" s="1"/>
      <c r="AY31" s="1"/>
      <c r="AZ31" s="1"/>
    </row>
    <row r="32" spans="1:52" x14ac:dyDescent="0.3">
      <c r="A32" s="5">
        <v>37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/>
      <c r="AN32" s="6"/>
      <c r="AO32" s="6"/>
      <c r="AP32" s="6"/>
      <c r="AQ32" s="6"/>
      <c r="AR32" s="6" t="s">
        <v>31</v>
      </c>
      <c r="AS32" s="7" t="s">
        <v>31</v>
      </c>
      <c r="AT32" s="5" t="s">
        <v>2</v>
      </c>
      <c r="AU32" s="7" t="s">
        <v>18</v>
      </c>
      <c r="AV32" s="24">
        <f t="shared" si="0"/>
        <v>0</v>
      </c>
      <c r="AW32" s="24">
        <f t="shared" si="1"/>
        <v>1</v>
      </c>
      <c r="AX32" s="1"/>
      <c r="AY32" s="1"/>
      <c r="AZ32" s="1"/>
    </row>
    <row r="33" spans="1:52" ht="15" thickBot="1" x14ac:dyDescent="0.35">
      <c r="A33" s="8">
        <v>32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 t="s">
        <v>31</v>
      </c>
      <c r="AS33" s="10" t="s">
        <v>31</v>
      </c>
      <c r="AT33" s="8" t="s">
        <v>2</v>
      </c>
      <c r="AU33" s="10" t="s">
        <v>14</v>
      </c>
      <c r="AV33" s="17">
        <f t="shared" si="0"/>
        <v>0</v>
      </c>
      <c r="AW33" s="17">
        <f t="shared" si="1"/>
        <v>1</v>
      </c>
      <c r="AX33" s="1"/>
      <c r="AY33" s="1"/>
      <c r="AZ33" s="1"/>
    </row>
    <row r="34" spans="1:52" ht="15" thickBot="1" x14ac:dyDescent="0.35">
      <c r="A34" s="70" t="s">
        <v>59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33"/>
      <c r="AX34" s="1"/>
      <c r="AY34" s="1"/>
      <c r="AZ34" s="1"/>
    </row>
    <row r="35" spans="1:52" ht="15" thickBot="1" x14ac:dyDescent="0.35">
      <c r="A35" s="2" t="s">
        <v>47</v>
      </c>
      <c r="B35" s="2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  <c r="N35" s="3">
        <v>13</v>
      </c>
      <c r="O35" s="3">
        <v>14</v>
      </c>
      <c r="P35" s="3">
        <v>15</v>
      </c>
      <c r="Q35" s="3">
        <v>16</v>
      </c>
      <c r="R35" s="3">
        <v>17</v>
      </c>
      <c r="S35" s="3">
        <v>18</v>
      </c>
      <c r="T35" s="3">
        <v>19</v>
      </c>
      <c r="U35" s="3">
        <v>20</v>
      </c>
      <c r="V35" s="3">
        <v>21</v>
      </c>
      <c r="W35" s="3">
        <v>22</v>
      </c>
      <c r="X35" s="3">
        <v>23</v>
      </c>
      <c r="Y35" s="3">
        <v>24</v>
      </c>
      <c r="Z35" s="3">
        <v>25</v>
      </c>
      <c r="AA35" s="3">
        <v>26</v>
      </c>
      <c r="AB35" s="3">
        <v>27</v>
      </c>
      <c r="AC35" s="3">
        <v>28</v>
      </c>
      <c r="AD35" s="3">
        <v>29</v>
      </c>
      <c r="AE35" s="3">
        <v>30</v>
      </c>
      <c r="AF35" s="3">
        <v>31</v>
      </c>
      <c r="AG35" s="3">
        <v>32</v>
      </c>
      <c r="AH35" s="3">
        <v>33</v>
      </c>
      <c r="AI35" s="3">
        <v>34</v>
      </c>
      <c r="AJ35" s="3">
        <v>35</v>
      </c>
      <c r="AK35" s="3">
        <v>36</v>
      </c>
      <c r="AL35" s="3">
        <v>37</v>
      </c>
      <c r="AM35" s="3">
        <v>38</v>
      </c>
      <c r="AN35" s="3">
        <v>39</v>
      </c>
      <c r="AO35" s="3">
        <v>40</v>
      </c>
      <c r="AP35" s="3">
        <v>41</v>
      </c>
      <c r="AQ35" s="3">
        <v>42</v>
      </c>
      <c r="AR35" s="4">
        <v>43</v>
      </c>
      <c r="AS35" s="11" t="s">
        <v>42</v>
      </c>
      <c r="AT35" s="12" t="s">
        <v>43</v>
      </c>
      <c r="AU35" s="12" t="s">
        <v>44</v>
      </c>
      <c r="AV35" s="13" t="s">
        <v>45</v>
      </c>
      <c r="AW35" s="1"/>
      <c r="AX35" s="1"/>
      <c r="AY35" s="1"/>
      <c r="AZ35" s="1"/>
    </row>
    <row r="36" spans="1:52" x14ac:dyDescent="0.3">
      <c r="A36" s="5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/>
      <c r="AQ36" s="3"/>
      <c r="AR36" s="4" t="s">
        <v>31</v>
      </c>
      <c r="AS36" s="6" t="s">
        <v>1</v>
      </c>
      <c r="AT36" s="6" t="s">
        <v>1</v>
      </c>
      <c r="AU36" s="24">
        <f>AS36/(AS36+AT36)</f>
        <v>0.5</v>
      </c>
      <c r="AV36" s="24">
        <f>AT36/(AT36+AS36)</f>
        <v>0.5</v>
      </c>
      <c r="AW36" s="1"/>
      <c r="AX36" s="1"/>
      <c r="AY36" s="1"/>
      <c r="AZ36" s="1"/>
    </row>
    <row r="37" spans="1:52" x14ac:dyDescent="0.3">
      <c r="A37" s="5">
        <v>43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1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0</v>
      </c>
      <c r="AN37" s="6" t="b">
        <v>0</v>
      </c>
      <c r="AO37" s="6" t="b">
        <v>1</v>
      </c>
      <c r="AP37" s="6" t="b">
        <v>1</v>
      </c>
      <c r="AQ37" s="6" t="b">
        <v>1</v>
      </c>
      <c r="AR37" s="7" t="s">
        <v>34</v>
      </c>
      <c r="AS37" s="6" t="s">
        <v>1</v>
      </c>
      <c r="AT37" s="6" t="s">
        <v>39</v>
      </c>
      <c r="AU37" s="24">
        <f t="shared" ref="AU37:AU66" si="2">AS37/(AS37+AT37)</f>
        <v>0.41860465116279072</v>
      </c>
      <c r="AV37" s="24">
        <f t="shared" ref="AV37:AV66" si="3">AT37/(AT37+AS37)</f>
        <v>0.58139534883720934</v>
      </c>
      <c r="AW37" s="1"/>
      <c r="AX37" s="1"/>
      <c r="AY37" s="1"/>
      <c r="AZ37" s="1"/>
    </row>
    <row r="38" spans="1:52" x14ac:dyDescent="0.3">
      <c r="A38" s="5">
        <v>38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1</v>
      </c>
      <c r="AD38" s="6" t="b">
        <v>1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1</v>
      </c>
      <c r="AN38" s="6"/>
      <c r="AO38" s="6"/>
      <c r="AP38" s="6"/>
      <c r="AQ38" s="6"/>
      <c r="AR38" s="7" t="s">
        <v>31</v>
      </c>
      <c r="AS38" s="6" t="s">
        <v>26</v>
      </c>
      <c r="AT38" s="6" t="s">
        <v>4</v>
      </c>
      <c r="AU38" s="24">
        <f t="shared" si="2"/>
        <v>0.28947368421052633</v>
      </c>
      <c r="AV38" s="24">
        <f t="shared" si="3"/>
        <v>0.71052631578947367</v>
      </c>
      <c r="AW38" s="1"/>
      <c r="AX38" s="1"/>
      <c r="AY38" s="1"/>
      <c r="AZ38" s="1"/>
    </row>
    <row r="39" spans="1:52" x14ac:dyDescent="0.3">
      <c r="A39" s="5">
        <v>36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0</v>
      </c>
      <c r="S39" s="6" t="b">
        <v>0</v>
      </c>
      <c r="T39" s="6" t="b">
        <v>1</v>
      </c>
      <c r="U39" s="6" t="b">
        <v>1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1</v>
      </c>
      <c r="AC39" s="6" t="b">
        <v>0</v>
      </c>
      <c r="AD39" s="6" t="b">
        <v>0</v>
      </c>
      <c r="AE39" s="6" t="b">
        <v>1</v>
      </c>
      <c r="AF39" s="6" t="b">
        <v>0</v>
      </c>
      <c r="AG39" s="6" t="b">
        <v>1</v>
      </c>
      <c r="AH39" s="6" t="b">
        <v>0</v>
      </c>
      <c r="AI39" s="6" t="b">
        <v>0</v>
      </c>
      <c r="AJ39" s="6" t="b">
        <v>0</v>
      </c>
      <c r="AK39" s="6" t="b">
        <v>0</v>
      </c>
      <c r="AL39" s="6"/>
      <c r="AM39" s="6"/>
      <c r="AN39" s="6"/>
      <c r="AO39" s="6"/>
      <c r="AP39" s="6"/>
      <c r="AQ39" s="6"/>
      <c r="AR39" s="7" t="s">
        <v>31</v>
      </c>
      <c r="AS39" s="6" t="s">
        <v>26</v>
      </c>
      <c r="AT39" s="6" t="s">
        <v>39</v>
      </c>
      <c r="AU39" s="24">
        <f t="shared" si="2"/>
        <v>0.30555555555555558</v>
      </c>
      <c r="AV39" s="24">
        <f t="shared" si="3"/>
        <v>0.69444444444444442</v>
      </c>
      <c r="AW39" s="1"/>
      <c r="AX39" s="1"/>
      <c r="AY39" s="1"/>
      <c r="AZ39" s="1"/>
    </row>
    <row r="40" spans="1:52" x14ac:dyDescent="0.3">
      <c r="A40" s="5">
        <v>41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0</v>
      </c>
      <c r="S40" s="6" t="b">
        <v>0</v>
      </c>
      <c r="T40" s="6" t="b">
        <v>1</v>
      </c>
      <c r="U40" s="6" t="b">
        <v>1</v>
      </c>
      <c r="V40" s="6" t="b">
        <v>0</v>
      </c>
      <c r="W40" s="6" t="b">
        <v>0</v>
      </c>
      <c r="X40" s="6" t="b">
        <v>0</v>
      </c>
      <c r="Y40" s="6" t="b">
        <v>1</v>
      </c>
      <c r="Z40" s="6" t="b">
        <v>0</v>
      </c>
      <c r="AA40" s="6" t="b">
        <v>1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1</v>
      </c>
      <c r="AJ40" s="6" t="b">
        <v>1</v>
      </c>
      <c r="AK40" s="6" t="b">
        <v>1</v>
      </c>
      <c r="AL40" s="6" t="b">
        <v>0</v>
      </c>
      <c r="AM40" s="6" t="b">
        <v>0</v>
      </c>
      <c r="AN40" s="6" t="b">
        <v>0</v>
      </c>
      <c r="AO40" s="6" t="b">
        <v>0</v>
      </c>
      <c r="AP40" s="6" t="b">
        <v>0</v>
      </c>
      <c r="AQ40" s="6"/>
      <c r="AR40" s="7" t="s">
        <v>31</v>
      </c>
      <c r="AS40" s="6" t="s">
        <v>30</v>
      </c>
      <c r="AT40" s="6" t="s">
        <v>16</v>
      </c>
      <c r="AU40" s="24">
        <f t="shared" si="2"/>
        <v>0.31707317073170732</v>
      </c>
      <c r="AV40" s="24">
        <f t="shared" si="3"/>
        <v>0.68292682926829273</v>
      </c>
      <c r="AW40" s="1"/>
      <c r="AX40" s="1"/>
      <c r="AY40" s="1"/>
      <c r="AZ40" s="1"/>
    </row>
    <row r="41" spans="1:52" x14ac:dyDescent="0.3">
      <c r="A41" s="5">
        <v>39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1</v>
      </c>
      <c r="K41" s="6" t="b">
        <v>1</v>
      </c>
      <c r="L41" s="6" t="b">
        <v>1</v>
      </c>
      <c r="M41" s="6" t="b">
        <v>0</v>
      </c>
      <c r="N41" s="6" t="b">
        <v>0</v>
      </c>
      <c r="O41" s="6" t="b">
        <v>1</v>
      </c>
      <c r="P41" s="6" t="b">
        <v>1</v>
      </c>
      <c r="Q41" s="6" t="b">
        <v>0</v>
      </c>
      <c r="R41" s="6" t="b">
        <v>0</v>
      </c>
      <c r="S41" s="6" t="b">
        <v>1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1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1</v>
      </c>
      <c r="AJ41" s="6" t="b">
        <v>0</v>
      </c>
      <c r="AK41" s="6" t="b">
        <v>0</v>
      </c>
      <c r="AL41" s="6" t="b">
        <v>0</v>
      </c>
      <c r="AM41" s="6" t="b">
        <v>0</v>
      </c>
      <c r="AN41" s="6" t="b">
        <v>0</v>
      </c>
      <c r="AO41" s="6"/>
      <c r="AP41" s="6"/>
      <c r="AQ41" s="6"/>
      <c r="AR41" s="7" t="s">
        <v>31</v>
      </c>
      <c r="AS41" s="6" t="s">
        <v>35</v>
      </c>
      <c r="AT41" s="6" t="s">
        <v>10</v>
      </c>
      <c r="AU41" s="24">
        <f t="shared" si="2"/>
        <v>0.20512820512820512</v>
      </c>
      <c r="AV41" s="24">
        <f t="shared" si="3"/>
        <v>0.79487179487179482</v>
      </c>
      <c r="AW41" s="1"/>
      <c r="AX41" s="1"/>
      <c r="AY41" s="1"/>
      <c r="AZ41" s="1"/>
    </row>
    <row r="42" spans="1:52" x14ac:dyDescent="0.3">
      <c r="A42" s="5">
        <v>37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1</v>
      </c>
      <c r="K42" s="6" t="b">
        <v>0</v>
      </c>
      <c r="L42" s="6" t="b">
        <v>0</v>
      </c>
      <c r="M42" s="6" t="b">
        <v>1</v>
      </c>
      <c r="N42" s="6" t="b">
        <v>0</v>
      </c>
      <c r="O42" s="6" t="b">
        <v>1</v>
      </c>
      <c r="P42" s="6" t="b">
        <v>0</v>
      </c>
      <c r="Q42" s="6" t="b">
        <v>0</v>
      </c>
      <c r="R42" s="6" t="b">
        <v>0</v>
      </c>
      <c r="S42" s="6" t="b">
        <v>1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1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/>
      <c r="AN42" s="6"/>
      <c r="AO42" s="6"/>
      <c r="AP42" s="6"/>
      <c r="AQ42" s="6"/>
      <c r="AR42" s="7" t="s">
        <v>31</v>
      </c>
      <c r="AS42" s="6" t="s">
        <v>12</v>
      </c>
      <c r="AT42" s="6" t="s">
        <v>10</v>
      </c>
      <c r="AU42" s="24">
        <f t="shared" si="2"/>
        <v>0.16216216216216217</v>
      </c>
      <c r="AV42" s="24">
        <f t="shared" si="3"/>
        <v>0.83783783783783783</v>
      </c>
      <c r="AW42" s="1"/>
      <c r="AX42" s="1"/>
      <c r="AY42" s="1"/>
      <c r="AZ42" s="1"/>
    </row>
    <row r="43" spans="1:52" x14ac:dyDescent="0.3">
      <c r="A43" s="5">
        <v>38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1</v>
      </c>
      <c r="J43" s="6" t="b">
        <v>1</v>
      </c>
      <c r="K43" s="6" t="b">
        <v>0</v>
      </c>
      <c r="L43" s="6" t="b">
        <v>0</v>
      </c>
      <c r="M43" s="6" t="b">
        <v>1</v>
      </c>
      <c r="N43" s="6" t="b">
        <v>0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1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1</v>
      </c>
      <c r="AE43" s="6" t="b">
        <v>1</v>
      </c>
      <c r="AF43" s="6" t="b">
        <v>0</v>
      </c>
      <c r="AG43" s="6" t="b">
        <v>0</v>
      </c>
      <c r="AH43" s="6" t="b">
        <v>0</v>
      </c>
      <c r="AI43" s="6" t="b">
        <v>1</v>
      </c>
      <c r="AJ43" s="6" t="b">
        <v>0</v>
      </c>
      <c r="AK43" s="6" t="b">
        <v>0</v>
      </c>
      <c r="AL43" s="6" t="b">
        <v>0</v>
      </c>
      <c r="AM43" s="6" t="b">
        <v>0</v>
      </c>
      <c r="AN43" s="6"/>
      <c r="AO43" s="6"/>
      <c r="AP43" s="6"/>
      <c r="AQ43" s="6"/>
      <c r="AR43" s="7" t="s">
        <v>31</v>
      </c>
      <c r="AS43" s="6" t="s">
        <v>35</v>
      </c>
      <c r="AT43" s="6" t="s">
        <v>7</v>
      </c>
      <c r="AU43" s="24">
        <f t="shared" si="2"/>
        <v>0.21052631578947367</v>
      </c>
      <c r="AV43" s="24">
        <f t="shared" si="3"/>
        <v>0.78947368421052633</v>
      </c>
      <c r="AW43" s="1"/>
      <c r="AX43" s="1"/>
      <c r="AY43" s="1"/>
      <c r="AZ43" s="1"/>
    </row>
    <row r="44" spans="1:52" x14ac:dyDescent="0.3">
      <c r="A44" s="5">
        <v>40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1</v>
      </c>
      <c r="J44" s="6" t="b">
        <v>1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1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1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1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/>
      <c r="AQ44" s="6"/>
      <c r="AR44" s="7" t="s">
        <v>31</v>
      </c>
      <c r="AS44" s="6" t="s">
        <v>17</v>
      </c>
      <c r="AT44" s="6" t="s">
        <v>20</v>
      </c>
      <c r="AU44" s="24">
        <f t="shared" si="2"/>
        <v>0.125</v>
      </c>
      <c r="AV44" s="24">
        <f t="shared" si="3"/>
        <v>0.875</v>
      </c>
      <c r="AW44" s="1"/>
      <c r="AX44" s="1"/>
      <c r="AY44" s="1"/>
      <c r="AZ44" s="1"/>
    </row>
    <row r="45" spans="1:52" x14ac:dyDescent="0.3">
      <c r="A45" s="5">
        <v>40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1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1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1</v>
      </c>
      <c r="AG45" s="6" t="b">
        <v>1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 t="b">
        <v>0</v>
      </c>
      <c r="AN45" s="6" t="b">
        <v>0</v>
      </c>
      <c r="AO45" s="6" t="b">
        <v>0</v>
      </c>
      <c r="AP45" s="6"/>
      <c r="AQ45" s="6"/>
      <c r="AR45" s="7" t="s">
        <v>31</v>
      </c>
      <c r="AS45" s="6" t="s">
        <v>17</v>
      </c>
      <c r="AT45" s="6" t="s">
        <v>20</v>
      </c>
      <c r="AU45" s="24">
        <f t="shared" si="2"/>
        <v>0.125</v>
      </c>
      <c r="AV45" s="24">
        <f t="shared" si="3"/>
        <v>0.875</v>
      </c>
      <c r="AW45" s="1"/>
      <c r="AX45" s="1"/>
      <c r="AY45" s="1"/>
      <c r="AZ45" s="1"/>
    </row>
    <row r="46" spans="1:52" x14ac:dyDescent="0.3">
      <c r="A46" s="5">
        <v>38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0</v>
      </c>
      <c r="I46" s="6" t="b">
        <v>1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1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1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/>
      <c r="AO46" s="6"/>
      <c r="AP46" s="6"/>
      <c r="AQ46" s="6"/>
      <c r="AR46" s="7" t="s">
        <v>31</v>
      </c>
      <c r="AS46" s="6" t="s">
        <v>15</v>
      </c>
      <c r="AT46" s="6" t="s">
        <v>23</v>
      </c>
      <c r="AU46" s="24">
        <f t="shared" si="2"/>
        <v>0.10526315789473684</v>
      </c>
      <c r="AV46" s="24">
        <f t="shared" si="3"/>
        <v>0.89473684210526316</v>
      </c>
      <c r="AW46" s="1"/>
      <c r="AX46" s="1"/>
      <c r="AY46" s="1"/>
      <c r="AZ46" s="1"/>
    </row>
    <row r="47" spans="1:52" x14ac:dyDescent="0.3">
      <c r="A47" s="5">
        <v>35</v>
      </c>
      <c r="B47" s="5" t="b">
        <v>0</v>
      </c>
      <c r="C47" s="6" t="b">
        <v>0</v>
      </c>
      <c r="D47" s="6" t="b">
        <v>0</v>
      </c>
      <c r="E47" s="6" t="b">
        <v>1</v>
      </c>
      <c r="F47" s="6" t="b">
        <v>0</v>
      </c>
      <c r="G47" s="6" t="b">
        <v>1</v>
      </c>
      <c r="H47" s="6" t="b">
        <v>0</v>
      </c>
      <c r="I47" s="6" t="b">
        <v>0</v>
      </c>
      <c r="J47" s="6" t="b">
        <v>1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1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/>
      <c r="AL47" s="6"/>
      <c r="AM47" s="6"/>
      <c r="AN47" s="6"/>
      <c r="AO47" s="6"/>
      <c r="AP47" s="6"/>
      <c r="AQ47" s="6"/>
      <c r="AR47" s="7" t="s">
        <v>31</v>
      </c>
      <c r="AS47" s="6" t="s">
        <v>15</v>
      </c>
      <c r="AT47" s="6" t="s">
        <v>10</v>
      </c>
      <c r="AU47" s="24">
        <f t="shared" si="2"/>
        <v>0.11428571428571428</v>
      </c>
      <c r="AV47" s="24">
        <f t="shared" si="3"/>
        <v>0.88571428571428568</v>
      </c>
      <c r="AW47" s="1"/>
      <c r="AX47" s="1"/>
      <c r="AY47" s="1"/>
      <c r="AZ47" s="1"/>
    </row>
    <row r="48" spans="1:52" x14ac:dyDescent="0.3">
      <c r="A48" s="5">
        <v>37</v>
      </c>
      <c r="B48" s="5" t="b">
        <v>0</v>
      </c>
      <c r="C48" s="6" t="b">
        <v>0</v>
      </c>
      <c r="D48" s="6" t="b">
        <v>0</v>
      </c>
      <c r="E48" s="6" t="b">
        <v>1</v>
      </c>
      <c r="F48" s="6" t="b">
        <v>0</v>
      </c>
      <c r="G48" s="6" t="b">
        <v>1</v>
      </c>
      <c r="H48" s="6" t="b">
        <v>0</v>
      </c>
      <c r="I48" s="6" t="b">
        <v>1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1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1</v>
      </c>
      <c r="AC48" s="6" t="b">
        <v>0</v>
      </c>
      <c r="AD48" s="6" t="b">
        <v>1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1</v>
      </c>
      <c r="AJ48" s="6" t="b">
        <v>0</v>
      </c>
      <c r="AK48" s="6" t="b">
        <v>0</v>
      </c>
      <c r="AL48" s="6" t="b">
        <v>0</v>
      </c>
      <c r="AM48" s="6"/>
      <c r="AN48" s="6"/>
      <c r="AO48" s="6"/>
      <c r="AP48" s="6"/>
      <c r="AQ48" s="6"/>
      <c r="AR48" s="7" t="s">
        <v>31</v>
      </c>
      <c r="AS48" s="6" t="s">
        <v>36</v>
      </c>
      <c r="AT48" s="6" t="s">
        <v>7</v>
      </c>
      <c r="AU48" s="24">
        <f t="shared" si="2"/>
        <v>0.1891891891891892</v>
      </c>
      <c r="AV48" s="24">
        <f t="shared" si="3"/>
        <v>0.81081081081081086</v>
      </c>
      <c r="AW48" s="1"/>
      <c r="AX48" s="1"/>
      <c r="AY48" s="1"/>
      <c r="AZ48" s="1"/>
    </row>
    <row r="49" spans="1:52" x14ac:dyDescent="0.3">
      <c r="A49" s="5">
        <v>40</v>
      </c>
      <c r="B49" s="5" t="b">
        <v>0</v>
      </c>
      <c r="C49" s="6" t="b">
        <v>0</v>
      </c>
      <c r="D49" s="6" t="b">
        <v>0</v>
      </c>
      <c r="E49" s="6" t="b">
        <v>1</v>
      </c>
      <c r="F49" s="6" t="b">
        <v>0</v>
      </c>
      <c r="G49" s="6" t="b">
        <v>1</v>
      </c>
      <c r="H49" s="6" t="b">
        <v>0</v>
      </c>
      <c r="I49" s="6" t="b">
        <v>1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1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1</v>
      </c>
      <c r="AC49" s="6" t="b">
        <v>0</v>
      </c>
      <c r="AD49" s="6" t="b">
        <v>0</v>
      </c>
      <c r="AE49" s="6" t="b">
        <v>0</v>
      </c>
      <c r="AF49" s="6" t="b">
        <v>1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1</v>
      </c>
      <c r="AL49" s="6" t="b">
        <v>0</v>
      </c>
      <c r="AM49" s="6" t="b">
        <v>0</v>
      </c>
      <c r="AN49" s="6" t="b">
        <v>0</v>
      </c>
      <c r="AO49" s="6" t="b">
        <v>0</v>
      </c>
      <c r="AP49" s="6"/>
      <c r="AQ49" s="6"/>
      <c r="AR49" s="7" t="s">
        <v>31</v>
      </c>
      <c r="AS49" s="6" t="s">
        <v>36</v>
      </c>
      <c r="AT49" s="6" t="s">
        <v>13</v>
      </c>
      <c r="AU49" s="24">
        <f t="shared" si="2"/>
        <v>0.17499999999999999</v>
      </c>
      <c r="AV49" s="24">
        <f t="shared" si="3"/>
        <v>0.82499999999999996</v>
      </c>
      <c r="AW49" s="1"/>
      <c r="AX49" s="1"/>
      <c r="AY49" s="1"/>
      <c r="AZ49" s="1"/>
    </row>
    <row r="50" spans="1:52" x14ac:dyDescent="0.3">
      <c r="A50" s="5">
        <v>40</v>
      </c>
      <c r="B50" s="5" t="b">
        <v>0</v>
      </c>
      <c r="C50" s="6" t="b">
        <v>0</v>
      </c>
      <c r="D50" s="6" t="b">
        <v>0</v>
      </c>
      <c r="E50" s="6" t="b">
        <v>1</v>
      </c>
      <c r="F50" s="6" t="b">
        <v>0</v>
      </c>
      <c r="G50" s="6" t="b">
        <v>1</v>
      </c>
      <c r="H50" s="6" t="b">
        <v>1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1</v>
      </c>
      <c r="U50" s="6" t="b">
        <v>0</v>
      </c>
      <c r="V50" s="6" t="b">
        <v>0</v>
      </c>
      <c r="W50" s="6" t="b">
        <v>1</v>
      </c>
      <c r="X50" s="6" t="b">
        <v>0</v>
      </c>
      <c r="Y50" s="6" t="b">
        <v>0</v>
      </c>
      <c r="Z50" s="6" t="b">
        <v>0</v>
      </c>
      <c r="AA50" s="6" t="b">
        <v>1</v>
      </c>
      <c r="AB50" s="6" t="b">
        <v>0</v>
      </c>
      <c r="AC50" s="6" t="b">
        <v>0</v>
      </c>
      <c r="AD50" s="6" t="b">
        <v>0</v>
      </c>
      <c r="AE50" s="6" t="b">
        <v>1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1</v>
      </c>
      <c r="AK50" s="6" t="b">
        <v>0</v>
      </c>
      <c r="AL50" s="6" t="b">
        <v>0</v>
      </c>
      <c r="AM50" s="6" t="b">
        <v>1</v>
      </c>
      <c r="AN50" s="6" t="b">
        <v>0</v>
      </c>
      <c r="AO50" s="6" t="b">
        <v>0</v>
      </c>
      <c r="AP50" s="6"/>
      <c r="AQ50" s="6"/>
      <c r="AR50" s="7" t="s">
        <v>31</v>
      </c>
      <c r="AS50" s="6" t="s">
        <v>37</v>
      </c>
      <c r="AT50" s="6" t="s">
        <v>10</v>
      </c>
      <c r="AU50" s="24">
        <f t="shared" si="2"/>
        <v>0.22500000000000001</v>
      </c>
      <c r="AV50" s="24">
        <f t="shared" si="3"/>
        <v>0.77500000000000002</v>
      </c>
      <c r="AW50" s="1"/>
      <c r="AX50" s="1"/>
      <c r="AY50" s="1"/>
      <c r="AZ50" s="1"/>
    </row>
    <row r="51" spans="1:52" x14ac:dyDescent="0.3">
      <c r="A51" s="5">
        <v>37</v>
      </c>
      <c r="B51" s="5" t="b">
        <v>0</v>
      </c>
      <c r="C51" s="6" t="b">
        <v>0</v>
      </c>
      <c r="D51" s="6" t="b">
        <v>0</v>
      </c>
      <c r="E51" s="6" t="b">
        <v>1</v>
      </c>
      <c r="F51" s="6" t="b">
        <v>0</v>
      </c>
      <c r="G51" s="6" t="b">
        <v>1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1</v>
      </c>
      <c r="P51" s="6" t="b">
        <v>0</v>
      </c>
      <c r="Q51" s="6" t="b">
        <v>0</v>
      </c>
      <c r="R51" s="6" t="b">
        <v>0</v>
      </c>
      <c r="S51" s="6" t="b">
        <v>1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1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1</v>
      </c>
      <c r="AE51" s="6" t="b">
        <v>0</v>
      </c>
      <c r="AF51" s="6" t="b">
        <v>0</v>
      </c>
      <c r="AG51" s="6" t="b">
        <v>0</v>
      </c>
      <c r="AH51" s="6" t="b">
        <v>1</v>
      </c>
      <c r="AI51" s="6" t="b">
        <v>0</v>
      </c>
      <c r="AJ51" s="6" t="b">
        <v>0</v>
      </c>
      <c r="AK51" s="6" t="b">
        <v>1</v>
      </c>
      <c r="AL51" s="6" t="b">
        <v>0</v>
      </c>
      <c r="AM51" s="6"/>
      <c r="AN51" s="6"/>
      <c r="AO51" s="6"/>
      <c r="AP51" s="6"/>
      <c r="AQ51" s="6"/>
      <c r="AR51" s="7" t="s">
        <v>31</v>
      </c>
      <c r="AS51" s="6" t="s">
        <v>35</v>
      </c>
      <c r="AT51" s="6" t="s">
        <v>27</v>
      </c>
      <c r="AU51" s="24">
        <f t="shared" si="2"/>
        <v>0.21621621621621623</v>
      </c>
      <c r="AV51" s="24">
        <f t="shared" si="3"/>
        <v>0.78378378378378377</v>
      </c>
      <c r="AW51" s="1"/>
      <c r="AX51" s="1"/>
      <c r="AY51" s="1"/>
      <c r="AZ51" s="1"/>
    </row>
    <row r="52" spans="1:52" x14ac:dyDescent="0.3">
      <c r="A52" s="5">
        <v>43</v>
      </c>
      <c r="B52" s="5" t="b">
        <v>0</v>
      </c>
      <c r="C52" s="6" t="b">
        <v>0</v>
      </c>
      <c r="D52" s="6" t="b">
        <v>0</v>
      </c>
      <c r="E52" s="6" t="b">
        <v>1</v>
      </c>
      <c r="F52" s="6" t="b">
        <v>0</v>
      </c>
      <c r="G52" s="6" t="b">
        <v>1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1</v>
      </c>
      <c r="R52" s="6" t="b">
        <v>0</v>
      </c>
      <c r="S52" s="6" t="b">
        <v>0</v>
      </c>
      <c r="T52" s="6" t="b">
        <v>0</v>
      </c>
      <c r="U52" s="6" t="b">
        <v>1</v>
      </c>
      <c r="V52" s="6" t="b">
        <v>0</v>
      </c>
      <c r="W52" s="6" t="b">
        <v>0</v>
      </c>
      <c r="X52" s="6" t="b">
        <v>0</v>
      </c>
      <c r="Y52" s="6" t="b">
        <v>1</v>
      </c>
      <c r="Z52" s="6" t="b">
        <v>0</v>
      </c>
      <c r="AA52" s="6" t="b">
        <v>0</v>
      </c>
      <c r="AB52" s="6" t="b">
        <v>0</v>
      </c>
      <c r="AC52" s="6" t="b">
        <v>1</v>
      </c>
      <c r="AD52" s="6" t="b">
        <v>0</v>
      </c>
      <c r="AE52" s="6" t="b">
        <v>1</v>
      </c>
      <c r="AF52" s="6" t="b">
        <v>0</v>
      </c>
      <c r="AG52" s="6" t="b">
        <v>1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1</v>
      </c>
      <c r="AM52" s="6" t="b">
        <v>0</v>
      </c>
      <c r="AN52" s="6" t="b">
        <v>1</v>
      </c>
      <c r="AO52" s="6" t="b">
        <v>0</v>
      </c>
      <c r="AP52" s="6" t="b">
        <v>0</v>
      </c>
      <c r="AQ52" s="6" t="b">
        <v>0</v>
      </c>
      <c r="AR52" s="7" t="s">
        <v>33</v>
      </c>
      <c r="AS52" s="6" t="s">
        <v>6</v>
      </c>
      <c r="AT52" s="6" t="s">
        <v>13</v>
      </c>
      <c r="AU52" s="24">
        <f t="shared" si="2"/>
        <v>0.23255813953488372</v>
      </c>
      <c r="AV52" s="24">
        <f t="shared" si="3"/>
        <v>0.76744186046511631</v>
      </c>
      <c r="AW52" s="1"/>
      <c r="AX52" s="1"/>
      <c r="AY52" s="1"/>
      <c r="AZ52" s="1"/>
    </row>
    <row r="53" spans="1:52" x14ac:dyDescent="0.3">
      <c r="A53" s="5">
        <v>40</v>
      </c>
      <c r="B53" s="5" t="b">
        <v>0</v>
      </c>
      <c r="C53" s="6" t="b">
        <v>0</v>
      </c>
      <c r="D53" s="6" t="b">
        <v>0</v>
      </c>
      <c r="E53" s="6" t="b">
        <v>1</v>
      </c>
      <c r="F53" s="6" t="b">
        <v>0</v>
      </c>
      <c r="G53" s="6" t="b">
        <v>1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1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1</v>
      </c>
      <c r="U53" s="6" t="b">
        <v>0</v>
      </c>
      <c r="V53" s="6" t="b">
        <v>1</v>
      </c>
      <c r="W53" s="6" t="b">
        <v>0</v>
      </c>
      <c r="X53" s="6" t="b">
        <v>0</v>
      </c>
      <c r="Y53" s="6" t="b">
        <v>1</v>
      </c>
      <c r="Z53" s="6" t="b">
        <v>0</v>
      </c>
      <c r="AA53" s="6" t="b">
        <v>1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1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1</v>
      </c>
      <c r="AN53" s="6" t="b">
        <v>1</v>
      </c>
      <c r="AO53" s="6" t="b">
        <v>0</v>
      </c>
      <c r="AP53" s="6"/>
      <c r="AQ53" s="6"/>
      <c r="AR53" s="7" t="s">
        <v>31</v>
      </c>
      <c r="AS53" s="6" t="s">
        <v>6</v>
      </c>
      <c r="AT53" s="6" t="s">
        <v>7</v>
      </c>
      <c r="AU53" s="24">
        <f t="shared" si="2"/>
        <v>0.25</v>
      </c>
      <c r="AV53" s="24">
        <f t="shared" si="3"/>
        <v>0.75</v>
      </c>
      <c r="AW53" s="1"/>
      <c r="AX53" s="1"/>
      <c r="AY53" s="1"/>
      <c r="AZ53" s="1"/>
    </row>
    <row r="54" spans="1:52" x14ac:dyDescent="0.3">
      <c r="A54" s="5">
        <v>42</v>
      </c>
      <c r="B54" s="5" t="b">
        <v>0</v>
      </c>
      <c r="C54" s="6" t="b">
        <v>0</v>
      </c>
      <c r="D54" s="6" t="b">
        <v>0</v>
      </c>
      <c r="E54" s="6" t="b">
        <v>1</v>
      </c>
      <c r="F54" s="6" t="b">
        <v>0</v>
      </c>
      <c r="G54" s="6" t="b">
        <v>1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1</v>
      </c>
      <c r="Q54" s="6" t="b">
        <v>0</v>
      </c>
      <c r="R54" s="6" t="b">
        <v>1</v>
      </c>
      <c r="S54" s="6" t="b">
        <v>1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1</v>
      </c>
      <c r="AA54" s="6" t="b">
        <v>1</v>
      </c>
      <c r="AB54" s="6" t="b">
        <v>0</v>
      </c>
      <c r="AC54" s="6" t="b">
        <v>0</v>
      </c>
      <c r="AD54" s="6" t="b">
        <v>0</v>
      </c>
      <c r="AE54" s="6" t="b">
        <v>1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1</v>
      </c>
      <c r="AM54" s="6" t="b">
        <v>0</v>
      </c>
      <c r="AN54" s="6" t="b">
        <v>0</v>
      </c>
      <c r="AO54" s="6" t="b">
        <v>0</v>
      </c>
      <c r="AP54" s="6" t="b">
        <v>0</v>
      </c>
      <c r="AQ54" s="6" t="b">
        <v>1</v>
      </c>
      <c r="AR54" s="7" t="s">
        <v>31</v>
      </c>
      <c r="AS54" s="6" t="s">
        <v>6</v>
      </c>
      <c r="AT54" s="6" t="s">
        <v>14</v>
      </c>
      <c r="AU54" s="24">
        <f t="shared" si="2"/>
        <v>0.23809523809523808</v>
      </c>
      <c r="AV54" s="24">
        <f t="shared" si="3"/>
        <v>0.76190476190476186</v>
      </c>
      <c r="AW54" s="1"/>
      <c r="AX54" s="1"/>
      <c r="AY54" s="1"/>
      <c r="AZ54" s="1"/>
    </row>
    <row r="55" spans="1:52" x14ac:dyDescent="0.3">
      <c r="A55" s="5">
        <v>42</v>
      </c>
      <c r="B55" s="5" t="b">
        <v>0</v>
      </c>
      <c r="C55" s="6" t="b">
        <v>0</v>
      </c>
      <c r="D55" s="6" t="b">
        <v>0</v>
      </c>
      <c r="E55" s="6" t="b">
        <v>1</v>
      </c>
      <c r="F55" s="6" t="b">
        <v>0</v>
      </c>
      <c r="G55" s="6" t="b">
        <v>1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1</v>
      </c>
      <c r="P55" s="6" t="b">
        <v>1</v>
      </c>
      <c r="Q55" s="6" t="b">
        <v>0</v>
      </c>
      <c r="R55" s="6" t="b">
        <v>0</v>
      </c>
      <c r="S55" s="6" t="b">
        <v>0</v>
      </c>
      <c r="T55" s="6" t="b">
        <v>1</v>
      </c>
      <c r="U55" s="6" t="b">
        <v>0</v>
      </c>
      <c r="V55" s="6" t="b">
        <v>0</v>
      </c>
      <c r="W55" s="6" t="b">
        <v>1</v>
      </c>
      <c r="X55" s="6" t="b">
        <v>0</v>
      </c>
      <c r="Y55" s="6" t="b">
        <v>0</v>
      </c>
      <c r="Z55" s="6" t="b">
        <v>0</v>
      </c>
      <c r="AA55" s="6" t="b">
        <v>1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1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1</v>
      </c>
      <c r="AL55" s="6" t="b">
        <v>0</v>
      </c>
      <c r="AM55" s="6" t="b">
        <v>0</v>
      </c>
      <c r="AN55" s="6" t="b">
        <v>1</v>
      </c>
      <c r="AO55" s="6" t="b">
        <v>1</v>
      </c>
      <c r="AP55" s="6" t="b">
        <v>0</v>
      </c>
      <c r="AQ55" s="6" t="b">
        <v>0</v>
      </c>
      <c r="AR55" s="7" t="s">
        <v>31</v>
      </c>
      <c r="AS55" s="6" t="s">
        <v>26</v>
      </c>
      <c r="AT55" s="6" t="s">
        <v>10</v>
      </c>
      <c r="AU55" s="24">
        <f t="shared" si="2"/>
        <v>0.26190476190476192</v>
      </c>
      <c r="AV55" s="24">
        <f t="shared" si="3"/>
        <v>0.73809523809523814</v>
      </c>
      <c r="AW55" s="1"/>
      <c r="AX55" s="1"/>
      <c r="AY55" s="1"/>
      <c r="AZ55" s="1"/>
    </row>
    <row r="56" spans="1:52" x14ac:dyDescent="0.3">
      <c r="A56" s="5">
        <v>38</v>
      </c>
      <c r="B56" s="5" t="b">
        <v>0</v>
      </c>
      <c r="C56" s="6" t="b">
        <v>0</v>
      </c>
      <c r="D56" s="6" t="b">
        <v>0</v>
      </c>
      <c r="E56" s="6" t="b">
        <v>1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1</v>
      </c>
      <c r="M56" s="6" t="b">
        <v>1</v>
      </c>
      <c r="N56" s="6" t="b">
        <v>0</v>
      </c>
      <c r="O56" s="6" t="b">
        <v>0</v>
      </c>
      <c r="P56" s="6" t="b">
        <v>0</v>
      </c>
      <c r="Q56" s="6" t="b">
        <v>1</v>
      </c>
      <c r="R56" s="6" t="b">
        <v>0</v>
      </c>
      <c r="S56" s="6" t="b">
        <v>1</v>
      </c>
      <c r="T56" s="6" t="b">
        <v>0</v>
      </c>
      <c r="U56" s="6" t="b">
        <v>0</v>
      </c>
      <c r="V56" s="6" t="b">
        <v>0</v>
      </c>
      <c r="W56" s="6" t="b">
        <v>1</v>
      </c>
      <c r="X56" s="6" t="b">
        <v>0</v>
      </c>
      <c r="Y56" s="6" t="b">
        <v>1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1</v>
      </c>
      <c r="AL56" s="6" t="b">
        <v>0</v>
      </c>
      <c r="AM56" s="6" t="b">
        <v>0</v>
      </c>
      <c r="AN56" s="6"/>
      <c r="AO56" s="6"/>
      <c r="AP56" s="6"/>
      <c r="AQ56" s="6"/>
      <c r="AR56" s="7" t="s">
        <v>31</v>
      </c>
      <c r="AS56" s="6" t="s">
        <v>35</v>
      </c>
      <c r="AT56" s="6" t="s">
        <v>7</v>
      </c>
      <c r="AU56" s="24">
        <f t="shared" si="2"/>
        <v>0.21052631578947367</v>
      </c>
      <c r="AV56" s="24">
        <f t="shared" si="3"/>
        <v>0.78947368421052633</v>
      </c>
      <c r="AW56" s="1"/>
      <c r="AX56" s="1"/>
      <c r="AY56" s="1"/>
      <c r="AZ56" s="1"/>
    </row>
    <row r="57" spans="1:52" x14ac:dyDescent="0.3">
      <c r="A57" s="5">
        <v>37</v>
      </c>
      <c r="B57" s="5" t="b">
        <v>0</v>
      </c>
      <c r="C57" s="6" t="b">
        <v>0</v>
      </c>
      <c r="D57" s="6" t="b">
        <v>0</v>
      </c>
      <c r="E57" s="6" t="b">
        <v>1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1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1</v>
      </c>
      <c r="Z57" s="6" t="b">
        <v>0</v>
      </c>
      <c r="AA57" s="6" t="b">
        <v>1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/>
      <c r="AN57" s="6"/>
      <c r="AO57" s="6"/>
      <c r="AP57" s="6"/>
      <c r="AQ57" s="6"/>
      <c r="AR57" s="7" t="s">
        <v>31</v>
      </c>
      <c r="AS57" s="6" t="s">
        <v>15</v>
      </c>
      <c r="AT57" s="6" t="s">
        <v>13</v>
      </c>
      <c r="AU57" s="24">
        <f t="shared" si="2"/>
        <v>0.10810810810810811</v>
      </c>
      <c r="AV57" s="24">
        <f t="shared" si="3"/>
        <v>0.89189189189189189</v>
      </c>
      <c r="AW57" s="1"/>
      <c r="AX57" s="1"/>
      <c r="AY57" s="1"/>
      <c r="AZ57" s="1"/>
    </row>
    <row r="58" spans="1:52" x14ac:dyDescent="0.3">
      <c r="A58" s="5">
        <v>35</v>
      </c>
      <c r="B58" s="5" t="b">
        <v>0</v>
      </c>
      <c r="C58" s="6" t="b">
        <v>0</v>
      </c>
      <c r="D58" s="6" t="b">
        <v>0</v>
      </c>
      <c r="E58" s="6" t="b">
        <v>1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1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1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1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/>
      <c r="AL58" s="6"/>
      <c r="AM58" s="6"/>
      <c r="AN58" s="6"/>
      <c r="AO58" s="6"/>
      <c r="AP58" s="6"/>
      <c r="AQ58" s="6"/>
      <c r="AR58" s="7" t="s">
        <v>31</v>
      </c>
      <c r="AS58" s="6" t="s">
        <v>15</v>
      </c>
      <c r="AT58" s="6" t="s">
        <v>10</v>
      </c>
      <c r="AU58" s="24">
        <f t="shared" si="2"/>
        <v>0.11428571428571428</v>
      </c>
      <c r="AV58" s="24">
        <f t="shared" si="3"/>
        <v>0.88571428571428568</v>
      </c>
      <c r="AW58" s="1"/>
      <c r="AX58" s="1"/>
      <c r="AY58" s="1"/>
      <c r="AZ58" s="1"/>
    </row>
    <row r="59" spans="1:52" x14ac:dyDescent="0.3">
      <c r="A59" s="5">
        <v>43</v>
      </c>
      <c r="B59" s="5" t="b">
        <v>0</v>
      </c>
      <c r="C59" s="6" t="b">
        <v>0</v>
      </c>
      <c r="D59" s="6" t="b">
        <v>0</v>
      </c>
      <c r="E59" s="6" t="b">
        <v>1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1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1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1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1</v>
      </c>
      <c r="AJ59" s="6" t="b">
        <v>0</v>
      </c>
      <c r="AK59" s="6" t="b">
        <v>0</v>
      </c>
      <c r="AL59" s="6" t="b">
        <v>0</v>
      </c>
      <c r="AM59" s="6" t="b">
        <v>0</v>
      </c>
      <c r="AN59" s="6" t="b">
        <v>0</v>
      </c>
      <c r="AO59" s="6" t="b">
        <v>1</v>
      </c>
      <c r="AP59" s="6" t="b">
        <v>0</v>
      </c>
      <c r="AQ59" s="6" t="b">
        <v>0</v>
      </c>
      <c r="AR59" s="7" t="s">
        <v>33</v>
      </c>
      <c r="AS59" s="6" t="s">
        <v>12</v>
      </c>
      <c r="AT59" s="6" t="s">
        <v>18</v>
      </c>
      <c r="AU59" s="24">
        <f t="shared" si="2"/>
        <v>0.13953488372093023</v>
      </c>
      <c r="AV59" s="24">
        <f t="shared" si="3"/>
        <v>0.86046511627906974</v>
      </c>
      <c r="AW59" s="1"/>
      <c r="AX59" s="1"/>
      <c r="AY59" s="1"/>
      <c r="AZ59" s="1"/>
    </row>
    <row r="60" spans="1:52" x14ac:dyDescent="0.3">
      <c r="A60" s="5">
        <v>36</v>
      </c>
      <c r="B60" s="5" t="b">
        <v>0</v>
      </c>
      <c r="C60" s="6" t="b">
        <v>0</v>
      </c>
      <c r="D60" s="6" t="b">
        <v>0</v>
      </c>
      <c r="E60" s="6" t="b">
        <v>1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1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1</v>
      </c>
      <c r="Q60" s="6" t="b">
        <v>0</v>
      </c>
      <c r="R60" s="6" t="b">
        <v>0</v>
      </c>
      <c r="S60" s="6" t="b">
        <v>0</v>
      </c>
      <c r="T60" s="6" t="b">
        <v>1</v>
      </c>
      <c r="U60" s="6" t="b">
        <v>0</v>
      </c>
      <c r="V60" s="6" t="b">
        <v>0</v>
      </c>
      <c r="W60" s="6" t="b">
        <v>1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1</v>
      </c>
      <c r="AE60" s="6" t="b">
        <v>0</v>
      </c>
      <c r="AF60" s="6" t="b">
        <v>1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/>
      <c r="AM60" s="6"/>
      <c r="AN60" s="6"/>
      <c r="AO60" s="6"/>
      <c r="AP60" s="6"/>
      <c r="AQ60" s="6"/>
      <c r="AR60" s="7" t="s">
        <v>31</v>
      </c>
      <c r="AS60" s="6" t="s">
        <v>36</v>
      </c>
      <c r="AT60" s="6" t="s">
        <v>27</v>
      </c>
      <c r="AU60" s="24">
        <f t="shared" si="2"/>
        <v>0.19444444444444445</v>
      </c>
      <c r="AV60" s="24">
        <f t="shared" si="3"/>
        <v>0.80555555555555558</v>
      </c>
      <c r="AW60" s="1"/>
      <c r="AX60" s="1"/>
      <c r="AY60" s="1"/>
      <c r="AZ60" s="1"/>
    </row>
    <row r="61" spans="1:52" x14ac:dyDescent="0.3">
      <c r="A61" s="5">
        <v>40</v>
      </c>
      <c r="B61" s="5" t="b">
        <v>0</v>
      </c>
      <c r="C61" s="6" t="b">
        <v>0</v>
      </c>
      <c r="D61" s="6" t="b">
        <v>0</v>
      </c>
      <c r="E61" s="6" t="b">
        <v>1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1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1</v>
      </c>
      <c r="S61" s="6" t="b">
        <v>0</v>
      </c>
      <c r="T61" s="6" t="b">
        <v>0</v>
      </c>
      <c r="U61" s="6" t="b">
        <v>1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1</v>
      </c>
      <c r="AB61" s="6" t="b">
        <v>1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1</v>
      </c>
      <c r="AL61" s="6" t="b">
        <v>0</v>
      </c>
      <c r="AM61" s="6" t="b">
        <v>0</v>
      </c>
      <c r="AN61" s="6" t="b">
        <v>0</v>
      </c>
      <c r="AO61" s="6" t="b">
        <v>0</v>
      </c>
      <c r="AP61" s="6"/>
      <c r="AQ61" s="6"/>
      <c r="AR61" s="7" t="s">
        <v>31</v>
      </c>
      <c r="AS61" s="6" t="s">
        <v>36</v>
      </c>
      <c r="AT61" s="6" t="s">
        <v>13</v>
      </c>
      <c r="AU61" s="24">
        <f t="shared" si="2"/>
        <v>0.17499999999999999</v>
      </c>
      <c r="AV61" s="24">
        <f t="shared" si="3"/>
        <v>0.82499999999999996</v>
      </c>
      <c r="AW61" s="1"/>
      <c r="AX61" s="1"/>
      <c r="AY61" s="1"/>
      <c r="AZ61" s="1"/>
    </row>
    <row r="62" spans="1:52" x14ac:dyDescent="0.3">
      <c r="A62" s="5">
        <v>41</v>
      </c>
      <c r="B62" s="5" t="b">
        <v>0</v>
      </c>
      <c r="C62" s="6" t="b">
        <v>0</v>
      </c>
      <c r="D62" s="6" t="b">
        <v>0</v>
      </c>
      <c r="E62" s="6" t="b">
        <v>1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1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1</v>
      </c>
      <c r="Q62" s="6" t="b">
        <v>0</v>
      </c>
      <c r="R62" s="6" t="b">
        <v>0</v>
      </c>
      <c r="S62" s="6" t="b">
        <v>0</v>
      </c>
      <c r="T62" s="6" t="b">
        <v>1</v>
      </c>
      <c r="U62" s="6" t="b">
        <v>1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1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1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1</v>
      </c>
      <c r="AM62" s="6" t="b">
        <v>0</v>
      </c>
      <c r="AN62" s="6" t="b">
        <v>1</v>
      </c>
      <c r="AO62" s="6" t="b">
        <v>0</v>
      </c>
      <c r="AP62" s="6" t="b">
        <v>0</v>
      </c>
      <c r="AQ62" s="6"/>
      <c r="AR62" s="7" t="s">
        <v>31</v>
      </c>
      <c r="AS62" s="6" t="s">
        <v>37</v>
      </c>
      <c r="AT62" s="6" t="s">
        <v>14</v>
      </c>
      <c r="AU62" s="24">
        <f t="shared" si="2"/>
        <v>0.21951219512195122</v>
      </c>
      <c r="AV62" s="24">
        <f t="shared" si="3"/>
        <v>0.78048780487804881</v>
      </c>
      <c r="AW62" s="1"/>
      <c r="AX62" s="1"/>
      <c r="AY62" s="1"/>
      <c r="AZ62" s="1"/>
    </row>
    <row r="63" spans="1:52" x14ac:dyDescent="0.3">
      <c r="A63" s="5">
        <v>43</v>
      </c>
      <c r="B63" s="5" t="b">
        <v>0</v>
      </c>
      <c r="C63" s="6" t="b">
        <v>0</v>
      </c>
      <c r="D63" s="6" t="b">
        <v>0</v>
      </c>
      <c r="E63" s="6" t="b">
        <v>1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1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1</v>
      </c>
      <c r="Q63" s="6" t="b">
        <v>0</v>
      </c>
      <c r="R63" s="6" t="b">
        <v>0</v>
      </c>
      <c r="S63" s="6" t="b">
        <v>0</v>
      </c>
      <c r="T63" s="6" t="b">
        <v>1</v>
      </c>
      <c r="U63" s="6" t="b">
        <v>0</v>
      </c>
      <c r="V63" s="6" t="b">
        <v>0</v>
      </c>
      <c r="W63" s="6" t="b">
        <v>1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1</v>
      </c>
      <c r="AH63" s="6" t="b">
        <v>0</v>
      </c>
      <c r="AI63" s="6" t="b">
        <v>0</v>
      </c>
      <c r="AJ63" s="6" t="b">
        <v>0</v>
      </c>
      <c r="AK63" s="6" t="b">
        <v>1</v>
      </c>
      <c r="AL63" s="6" t="b">
        <v>1</v>
      </c>
      <c r="AM63" s="6" t="b">
        <v>0</v>
      </c>
      <c r="AN63" s="6" t="b">
        <v>1</v>
      </c>
      <c r="AO63" s="6" t="b">
        <v>0</v>
      </c>
      <c r="AP63" s="6" t="b">
        <v>0</v>
      </c>
      <c r="AQ63" s="6" t="b">
        <v>0</v>
      </c>
      <c r="AR63" s="7" t="s">
        <v>33</v>
      </c>
      <c r="AS63" s="6" t="s">
        <v>37</v>
      </c>
      <c r="AT63" s="6" t="s">
        <v>23</v>
      </c>
      <c r="AU63" s="24">
        <f t="shared" si="2"/>
        <v>0.20930232558139536</v>
      </c>
      <c r="AV63" s="24">
        <f t="shared" si="3"/>
        <v>0.79069767441860461</v>
      </c>
      <c r="AW63" s="1"/>
      <c r="AX63" s="1"/>
      <c r="AY63" s="1"/>
      <c r="AZ63" s="1"/>
    </row>
    <row r="64" spans="1:52" x14ac:dyDescent="0.3">
      <c r="A64" s="5">
        <v>33</v>
      </c>
      <c r="B64" s="5" t="b">
        <v>0</v>
      </c>
      <c r="C64" s="6" t="b">
        <v>0</v>
      </c>
      <c r="D64" s="6" t="b">
        <v>0</v>
      </c>
      <c r="E64" s="6" t="b">
        <v>1</v>
      </c>
      <c r="F64" s="6" t="b">
        <v>0</v>
      </c>
      <c r="G64" s="6" t="b">
        <v>0</v>
      </c>
      <c r="H64" s="6" t="b">
        <v>1</v>
      </c>
      <c r="I64" s="6" t="b">
        <v>0</v>
      </c>
      <c r="J64" s="6" t="b">
        <v>0</v>
      </c>
      <c r="K64" s="6" t="b">
        <v>0</v>
      </c>
      <c r="L64" s="6" t="b">
        <v>1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1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1</v>
      </c>
      <c r="AA64" s="6" t="b">
        <v>0</v>
      </c>
      <c r="AB64" s="6" t="b">
        <v>0</v>
      </c>
      <c r="AC64" s="6" t="b">
        <v>0</v>
      </c>
      <c r="AD64" s="6" t="b">
        <v>1</v>
      </c>
      <c r="AE64" s="6" t="b">
        <v>0</v>
      </c>
      <c r="AF64" s="6" t="b">
        <v>0</v>
      </c>
      <c r="AG64" s="6" t="b">
        <v>0</v>
      </c>
      <c r="AH64" s="6" t="b">
        <v>0</v>
      </c>
      <c r="AI64" s="6"/>
      <c r="AJ64" s="6"/>
      <c r="AK64" s="6"/>
      <c r="AL64" s="6"/>
      <c r="AM64" s="6"/>
      <c r="AN64" s="6"/>
      <c r="AO64" s="6"/>
      <c r="AP64" s="6"/>
      <c r="AQ64" s="6"/>
      <c r="AR64" s="7" t="s">
        <v>31</v>
      </c>
      <c r="AS64" s="6" t="s">
        <v>12</v>
      </c>
      <c r="AT64" s="6" t="s">
        <v>4</v>
      </c>
      <c r="AU64" s="24">
        <f t="shared" si="2"/>
        <v>0.18181818181818182</v>
      </c>
      <c r="AV64" s="24">
        <f t="shared" si="3"/>
        <v>0.81818181818181823</v>
      </c>
      <c r="AW64" s="1"/>
      <c r="AX64" s="1"/>
      <c r="AY64" s="1"/>
      <c r="AZ64" s="1"/>
    </row>
    <row r="65" spans="1:52" x14ac:dyDescent="0.3">
      <c r="A65" s="5">
        <v>38</v>
      </c>
      <c r="B65" s="5" t="b">
        <v>0</v>
      </c>
      <c r="C65" s="6" t="b">
        <v>0</v>
      </c>
      <c r="D65" s="6" t="b">
        <v>0</v>
      </c>
      <c r="E65" s="6" t="b">
        <v>1</v>
      </c>
      <c r="F65" s="6" t="b">
        <v>0</v>
      </c>
      <c r="G65" s="6" t="b">
        <v>0</v>
      </c>
      <c r="H65" s="6" t="b">
        <v>1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1</v>
      </c>
      <c r="V65" s="6" t="b">
        <v>0</v>
      </c>
      <c r="W65" s="6" t="b">
        <v>0</v>
      </c>
      <c r="X65" s="6" t="b">
        <v>0</v>
      </c>
      <c r="Y65" s="6" t="b">
        <v>1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1</v>
      </c>
      <c r="AM65" s="6" t="b">
        <v>0</v>
      </c>
      <c r="AN65" s="6"/>
      <c r="AO65" s="6"/>
      <c r="AP65" s="6"/>
      <c r="AQ65" s="6"/>
      <c r="AR65" s="7" t="s">
        <v>31</v>
      </c>
      <c r="AS65" s="6" t="s">
        <v>17</v>
      </c>
      <c r="AT65" s="6" t="s">
        <v>13</v>
      </c>
      <c r="AU65" s="24">
        <f t="shared" si="2"/>
        <v>0.13157894736842105</v>
      </c>
      <c r="AV65" s="24">
        <f t="shared" si="3"/>
        <v>0.86842105263157898</v>
      </c>
      <c r="AW65" s="1"/>
      <c r="AX65" s="1"/>
      <c r="AY65" s="1"/>
      <c r="AZ65" s="1"/>
    </row>
    <row r="66" spans="1:52" ht="15" thickBot="1" x14ac:dyDescent="0.35">
      <c r="A66" s="8">
        <v>36</v>
      </c>
      <c r="B66" s="8" t="b">
        <v>0</v>
      </c>
      <c r="C66" s="9" t="b">
        <v>0</v>
      </c>
      <c r="D66" s="9" t="b">
        <v>0</v>
      </c>
      <c r="E66" s="9" t="b">
        <v>1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1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1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1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/>
      <c r="AM66" s="9"/>
      <c r="AN66" s="9"/>
      <c r="AO66" s="9"/>
      <c r="AP66" s="9"/>
      <c r="AQ66" s="9"/>
      <c r="AR66" s="10" t="s">
        <v>31</v>
      </c>
      <c r="AS66" s="9" t="s">
        <v>15</v>
      </c>
      <c r="AT66" s="9" t="s">
        <v>14</v>
      </c>
      <c r="AU66" s="17">
        <f t="shared" si="2"/>
        <v>0.1111111111111111</v>
      </c>
      <c r="AV66" s="17">
        <f t="shared" si="3"/>
        <v>0.88888888888888884</v>
      </c>
      <c r="AW66" s="1"/>
      <c r="AX66" s="1"/>
      <c r="AY66" s="1"/>
      <c r="AZ66" s="1"/>
    </row>
    <row r="67" spans="1:52" ht="15" thickBot="1" x14ac:dyDescent="0.35">
      <c r="A67" s="72" t="s">
        <v>59</v>
      </c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4"/>
      <c r="AV67" s="33"/>
      <c r="AW67" s="1"/>
      <c r="AX67" s="1"/>
      <c r="AY67" s="1"/>
      <c r="AZ67" s="1"/>
    </row>
    <row r="68" spans="1:52" ht="15" thickBot="1" x14ac:dyDescent="0.35">
      <c r="A68" s="18" t="s">
        <v>47</v>
      </c>
      <c r="B68" s="11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2">
        <v>12</v>
      </c>
      <c r="N68" s="12">
        <v>13</v>
      </c>
      <c r="O68" s="12">
        <v>14</v>
      </c>
      <c r="P68" s="12">
        <v>15</v>
      </c>
      <c r="Q68" s="12">
        <v>16</v>
      </c>
      <c r="R68" s="12">
        <v>17</v>
      </c>
      <c r="S68" s="12">
        <v>18</v>
      </c>
      <c r="T68" s="12">
        <v>19</v>
      </c>
      <c r="U68" s="12">
        <v>20</v>
      </c>
      <c r="V68" s="12">
        <v>21</v>
      </c>
      <c r="W68" s="12">
        <v>22</v>
      </c>
      <c r="X68" s="12">
        <v>23</v>
      </c>
      <c r="Y68" s="12">
        <v>24</v>
      </c>
      <c r="Z68" s="12">
        <v>25</v>
      </c>
      <c r="AA68" s="12">
        <v>26</v>
      </c>
      <c r="AB68" s="12">
        <v>27</v>
      </c>
      <c r="AC68" s="12">
        <v>28</v>
      </c>
      <c r="AD68" s="12">
        <v>29</v>
      </c>
      <c r="AE68" s="12">
        <v>30</v>
      </c>
      <c r="AF68" s="12">
        <v>31</v>
      </c>
      <c r="AG68" s="12">
        <v>32</v>
      </c>
      <c r="AH68" s="12">
        <v>33</v>
      </c>
      <c r="AI68" s="12">
        <v>34</v>
      </c>
      <c r="AJ68" s="12">
        <v>35</v>
      </c>
      <c r="AK68" s="12">
        <v>36</v>
      </c>
      <c r="AL68" s="12">
        <v>37</v>
      </c>
      <c r="AM68" s="12">
        <v>38</v>
      </c>
      <c r="AN68" s="12">
        <v>39</v>
      </c>
      <c r="AO68" s="12">
        <v>40</v>
      </c>
      <c r="AP68" s="12">
        <v>41</v>
      </c>
      <c r="AQ68" s="13">
        <v>42</v>
      </c>
      <c r="AR68" s="11" t="s">
        <v>42</v>
      </c>
      <c r="AS68" s="13" t="s">
        <v>43</v>
      </c>
      <c r="AT68" s="12" t="s">
        <v>44</v>
      </c>
      <c r="AU68" s="13" t="s">
        <v>45</v>
      </c>
      <c r="AV68" s="1" t="s">
        <v>3</v>
      </c>
      <c r="AW68" s="1"/>
      <c r="AX68" s="1"/>
      <c r="AY68" s="1"/>
      <c r="AZ68" s="1"/>
    </row>
    <row r="69" spans="1:52" x14ac:dyDescent="0.3">
      <c r="A69" s="15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/>
      <c r="AP69" s="6"/>
      <c r="AQ69" s="7"/>
      <c r="AR69" s="5" t="s">
        <v>1</v>
      </c>
      <c r="AS69" s="7" t="s">
        <v>1</v>
      </c>
      <c r="AT69" s="28">
        <f>AR69/(AR69+AS69)</f>
        <v>0.5</v>
      </c>
      <c r="AU69" s="24">
        <f>AS69/(AS69+AR69)</f>
        <v>0.5</v>
      </c>
      <c r="AV69" s="1" t="s">
        <v>3</v>
      </c>
      <c r="AW69" s="1"/>
      <c r="AX69" s="1"/>
      <c r="AY69" s="1"/>
      <c r="AZ69" s="1"/>
    </row>
    <row r="70" spans="1:52" x14ac:dyDescent="0.3">
      <c r="A70" s="15">
        <v>39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1</v>
      </c>
      <c r="AN70" s="6" t="b">
        <v>1</v>
      </c>
      <c r="AO70" s="6"/>
      <c r="AP70" s="6"/>
      <c r="AQ70" s="7"/>
      <c r="AR70" s="5" t="s">
        <v>40</v>
      </c>
      <c r="AS70" s="7" t="s">
        <v>4</v>
      </c>
      <c r="AT70" s="28">
        <f t="shared" ref="AT70:AT99" si="4">AR70/(AR70+AS70)</f>
        <v>0.30769230769230771</v>
      </c>
      <c r="AU70" s="24">
        <f t="shared" ref="AU70:AU99" si="5">AS70/(AS70+AR70)</f>
        <v>0.69230769230769229</v>
      </c>
      <c r="AV70" s="1" t="s">
        <v>3</v>
      </c>
      <c r="AW70" s="1"/>
      <c r="AX70" s="1"/>
      <c r="AY70" s="1"/>
      <c r="AZ70" s="1"/>
    </row>
    <row r="71" spans="1:52" x14ac:dyDescent="0.3">
      <c r="A71" s="15">
        <v>39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1</v>
      </c>
      <c r="AM71" s="6" t="b">
        <v>0</v>
      </c>
      <c r="AN71" s="6" t="b">
        <v>0</v>
      </c>
      <c r="AO71" s="6"/>
      <c r="AP71" s="6"/>
      <c r="AQ71" s="7"/>
      <c r="AR71" s="5" t="s">
        <v>36</v>
      </c>
      <c r="AS71" s="7" t="s">
        <v>14</v>
      </c>
      <c r="AT71" s="28">
        <f t="shared" si="4"/>
        <v>0.17948717948717949</v>
      </c>
      <c r="AU71" s="24">
        <f t="shared" si="5"/>
        <v>0.82051282051282048</v>
      </c>
      <c r="AV71" s="1" t="s">
        <v>3</v>
      </c>
      <c r="AW71" s="1"/>
      <c r="AX71" s="1"/>
      <c r="AY71" s="1"/>
      <c r="AZ71" s="1"/>
    </row>
    <row r="72" spans="1:52" x14ac:dyDescent="0.3">
      <c r="A72" s="15">
        <v>36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1</v>
      </c>
      <c r="L72" s="6" t="b">
        <v>1</v>
      </c>
      <c r="M72" s="6" t="b">
        <v>1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1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1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/>
      <c r="AM72" s="6"/>
      <c r="AN72" s="6"/>
      <c r="AO72" s="6"/>
      <c r="AP72" s="6"/>
      <c r="AQ72" s="7"/>
      <c r="AR72" s="5" t="s">
        <v>17</v>
      </c>
      <c r="AS72" s="7" t="s">
        <v>10</v>
      </c>
      <c r="AT72" s="28">
        <f t="shared" si="4"/>
        <v>0.1388888888888889</v>
      </c>
      <c r="AU72" s="24">
        <f t="shared" si="5"/>
        <v>0.86111111111111116</v>
      </c>
      <c r="AV72" s="1" t="s">
        <v>3</v>
      </c>
      <c r="AW72" s="1"/>
      <c r="AX72" s="1"/>
      <c r="AY72" s="1"/>
      <c r="AZ72" s="1"/>
    </row>
    <row r="73" spans="1:52" x14ac:dyDescent="0.3">
      <c r="A73" s="15">
        <v>33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0</v>
      </c>
      <c r="AI73" s="6"/>
      <c r="AJ73" s="6"/>
      <c r="AK73" s="6"/>
      <c r="AL73" s="6"/>
      <c r="AM73" s="6"/>
      <c r="AN73" s="6"/>
      <c r="AO73" s="6"/>
      <c r="AP73" s="6"/>
      <c r="AQ73" s="7"/>
      <c r="AR73" s="5" t="s">
        <v>2</v>
      </c>
      <c r="AS73" s="7" t="s">
        <v>13</v>
      </c>
      <c r="AT73" s="28">
        <f t="shared" si="4"/>
        <v>0</v>
      </c>
      <c r="AU73" s="24">
        <f t="shared" si="5"/>
        <v>1</v>
      </c>
      <c r="AV73" s="1" t="s">
        <v>3</v>
      </c>
      <c r="AW73" s="1"/>
      <c r="AX73" s="1"/>
      <c r="AY73" s="1"/>
      <c r="AZ73" s="1"/>
    </row>
    <row r="74" spans="1:52" x14ac:dyDescent="0.3">
      <c r="A74" s="15">
        <v>35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/>
      <c r="AL74" s="6"/>
      <c r="AM74" s="6"/>
      <c r="AN74" s="6"/>
      <c r="AO74" s="6"/>
      <c r="AP74" s="6"/>
      <c r="AQ74" s="7"/>
      <c r="AR74" s="5" t="s">
        <v>2</v>
      </c>
      <c r="AS74" s="7" t="s">
        <v>20</v>
      </c>
      <c r="AT74" s="28">
        <f t="shared" si="4"/>
        <v>0</v>
      </c>
      <c r="AU74" s="24">
        <f t="shared" si="5"/>
        <v>1</v>
      </c>
      <c r="AV74" s="1" t="s">
        <v>3</v>
      </c>
      <c r="AW74" s="1"/>
      <c r="AX74" s="1"/>
      <c r="AY74" s="1"/>
      <c r="AZ74" s="1"/>
    </row>
    <row r="75" spans="1:52" x14ac:dyDescent="0.3">
      <c r="A75" s="15">
        <v>30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7"/>
      <c r="AR75" s="5" t="s">
        <v>2</v>
      </c>
      <c r="AS75" s="7" t="s">
        <v>7</v>
      </c>
      <c r="AT75" s="28">
        <f t="shared" si="4"/>
        <v>0</v>
      </c>
      <c r="AU75" s="24">
        <f t="shared" si="5"/>
        <v>1</v>
      </c>
      <c r="AV75" s="1" t="s">
        <v>3</v>
      </c>
      <c r="AW75" s="1"/>
      <c r="AX75" s="1"/>
      <c r="AY75" s="1"/>
      <c r="AZ75" s="1"/>
    </row>
    <row r="76" spans="1:52" x14ac:dyDescent="0.3">
      <c r="A76" s="15">
        <v>32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/>
      <c r="AI76" s="6"/>
      <c r="AJ76" s="6"/>
      <c r="AK76" s="6"/>
      <c r="AL76" s="6"/>
      <c r="AM76" s="6"/>
      <c r="AN76" s="6"/>
      <c r="AO76" s="6"/>
      <c r="AP76" s="6"/>
      <c r="AQ76" s="7"/>
      <c r="AR76" s="5" t="s">
        <v>2</v>
      </c>
      <c r="AS76" s="7" t="s">
        <v>14</v>
      </c>
      <c r="AT76" s="28">
        <f t="shared" si="4"/>
        <v>0</v>
      </c>
      <c r="AU76" s="24">
        <f t="shared" si="5"/>
        <v>1</v>
      </c>
      <c r="AV76" s="1" t="s">
        <v>3</v>
      </c>
      <c r="AW76" s="1"/>
      <c r="AX76" s="1"/>
      <c r="AY76" s="1"/>
      <c r="AZ76" s="1"/>
    </row>
    <row r="77" spans="1:52" x14ac:dyDescent="0.3">
      <c r="A77" s="15">
        <v>31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7"/>
      <c r="AR77" s="5" t="s">
        <v>2</v>
      </c>
      <c r="AS77" s="7" t="s">
        <v>10</v>
      </c>
      <c r="AT77" s="28">
        <f t="shared" si="4"/>
        <v>0</v>
      </c>
      <c r="AU77" s="24">
        <f t="shared" si="5"/>
        <v>1</v>
      </c>
      <c r="AV77" s="1" t="s">
        <v>3</v>
      </c>
      <c r="AW77" s="1"/>
      <c r="AX77" s="1"/>
      <c r="AY77" s="1"/>
      <c r="AZ77" s="1"/>
    </row>
    <row r="78" spans="1:52" x14ac:dyDescent="0.3">
      <c r="A78" s="15">
        <v>28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7"/>
      <c r="AR78" s="5" t="s">
        <v>2</v>
      </c>
      <c r="AS78" s="7" t="s">
        <v>16</v>
      </c>
      <c r="AT78" s="28">
        <f t="shared" si="4"/>
        <v>0</v>
      </c>
      <c r="AU78" s="24">
        <f t="shared" si="5"/>
        <v>1</v>
      </c>
      <c r="AV78" s="1" t="s">
        <v>3</v>
      </c>
      <c r="AW78" s="1"/>
      <c r="AX78" s="1"/>
      <c r="AY78" s="1"/>
      <c r="AZ78" s="1"/>
    </row>
    <row r="79" spans="1:52" x14ac:dyDescent="0.3">
      <c r="A79" s="15">
        <v>32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/>
      <c r="AI79" s="6"/>
      <c r="AJ79" s="6"/>
      <c r="AK79" s="6"/>
      <c r="AL79" s="6"/>
      <c r="AM79" s="6"/>
      <c r="AN79" s="6"/>
      <c r="AO79" s="6"/>
      <c r="AP79" s="6"/>
      <c r="AQ79" s="7"/>
      <c r="AR79" s="5" t="s">
        <v>2</v>
      </c>
      <c r="AS79" s="7" t="s">
        <v>14</v>
      </c>
      <c r="AT79" s="28">
        <f t="shared" si="4"/>
        <v>0</v>
      </c>
      <c r="AU79" s="24">
        <f t="shared" si="5"/>
        <v>1</v>
      </c>
      <c r="AV79" s="1" t="s">
        <v>3</v>
      </c>
      <c r="AW79" s="1"/>
      <c r="AX79" s="1"/>
      <c r="AY79" s="1"/>
      <c r="AZ79" s="1"/>
    </row>
    <row r="80" spans="1:52" x14ac:dyDescent="0.3">
      <c r="A80" s="15">
        <v>38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 t="b">
        <v>0</v>
      </c>
      <c r="AN80" s="6"/>
      <c r="AO80" s="6"/>
      <c r="AP80" s="6"/>
      <c r="AQ80" s="7"/>
      <c r="AR80" s="5" t="s">
        <v>2</v>
      </c>
      <c r="AS80" s="7" t="s">
        <v>24</v>
      </c>
      <c r="AT80" s="28">
        <f t="shared" si="4"/>
        <v>0</v>
      </c>
      <c r="AU80" s="24">
        <f t="shared" si="5"/>
        <v>1</v>
      </c>
      <c r="AV80" s="1" t="s">
        <v>3</v>
      </c>
      <c r="AW80" s="1"/>
      <c r="AX80" s="1"/>
      <c r="AY80" s="1"/>
      <c r="AZ80" s="1"/>
    </row>
    <row r="81" spans="1:52" x14ac:dyDescent="0.3">
      <c r="A81" s="15">
        <v>41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0</v>
      </c>
      <c r="AP81" s="6" t="b">
        <v>0</v>
      </c>
      <c r="AQ81" s="7"/>
      <c r="AR81" s="5" t="s">
        <v>2</v>
      </c>
      <c r="AS81" s="7" t="s">
        <v>9</v>
      </c>
      <c r="AT81" s="28">
        <f t="shared" si="4"/>
        <v>0</v>
      </c>
      <c r="AU81" s="24">
        <f t="shared" si="5"/>
        <v>1</v>
      </c>
      <c r="AV81" s="1" t="s">
        <v>3</v>
      </c>
      <c r="AW81" s="1"/>
      <c r="AX81" s="1"/>
      <c r="AY81" s="1"/>
      <c r="AZ81" s="1"/>
    </row>
    <row r="82" spans="1:52" x14ac:dyDescent="0.3">
      <c r="A82" s="15">
        <v>37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/>
      <c r="AN82" s="6"/>
      <c r="AO82" s="6"/>
      <c r="AP82" s="6"/>
      <c r="AQ82" s="7"/>
      <c r="AR82" s="5" t="s">
        <v>2</v>
      </c>
      <c r="AS82" s="7" t="s">
        <v>18</v>
      </c>
      <c r="AT82" s="28">
        <f t="shared" si="4"/>
        <v>0</v>
      </c>
      <c r="AU82" s="24">
        <f t="shared" si="5"/>
        <v>1</v>
      </c>
      <c r="AV82" s="1" t="s">
        <v>3</v>
      </c>
      <c r="AW82" s="1"/>
      <c r="AX82" s="1"/>
      <c r="AY82" s="1"/>
      <c r="AZ82" s="1"/>
    </row>
    <row r="83" spans="1:52" x14ac:dyDescent="0.3">
      <c r="A83" s="15">
        <v>39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/>
      <c r="AQ83" s="7"/>
      <c r="AR83" s="5" t="s">
        <v>2</v>
      </c>
      <c r="AS83" s="7" t="s">
        <v>11</v>
      </c>
      <c r="AT83" s="28">
        <f t="shared" si="4"/>
        <v>0</v>
      </c>
      <c r="AU83" s="24">
        <f t="shared" si="5"/>
        <v>1</v>
      </c>
      <c r="AV83" s="1" t="s">
        <v>3</v>
      </c>
      <c r="AW83" s="1"/>
      <c r="AX83" s="1"/>
      <c r="AY83" s="1"/>
      <c r="AZ83" s="1"/>
    </row>
    <row r="84" spans="1:52" x14ac:dyDescent="0.3">
      <c r="A84" s="15">
        <v>42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b">
        <v>0</v>
      </c>
      <c r="AQ84" s="7" t="b">
        <v>0</v>
      </c>
      <c r="AR84" s="5" t="s">
        <v>2</v>
      </c>
      <c r="AS84" s="7" t="s">
        <v>28</v>
      </c>
      <c r="AT84" s="28">
        <f t="shared" si="4"/>
        <v>0</v>
      </c>
      <c r="AU84" s="24">
        <f t="shared" si="5"/>
        <v>1</v>
      </c>
      <c r="AV84" s="1" t="s">
        <v>3</v>
      </c>
      <c r="AW84" s="1"/>
      <c r="AX84" s="1"/>
      <c r="AY84" s="1"/>
      <c r="AZ84" s="1"/>
    </row>
    <row r="85" spans="1:52" x14ac:dyDescent="0.3">
      <c r="A85" s="15">
        <v>40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 t="b">
        <v>0</v>
      </c>
      <c r="AO85" s="6" t="b">
        <v>0</v>
      </c>
      <c r="AP85" s="6"/>
      <c r="AQ85" s="7"/>
      <c r="AR85" s="5" t="s">
        <v>2</v>
      </c>
      <c r="AS85" s="7" t="s">
        <v>5</v>
      </c>
      <c r="AT85" s="28">
        <f t="shared" si="4"/>
        <v>0</v>
      </c>
      <c r="AU85" s="24">
        <f t="shared" si="5"/>
        <v>1</v>
      </c>
      <c r="AV85" s="1" t="s">
        <v>3</v>
      </c>
      <c r="AW85" s="1"/>
      <c r="AX85" s="1"/>
      <c r="AY85" s="1"/>
      <c r="AZ85" s="1"/>
    </row>
    <row r="86" spans="1:52" x14ac:dyDescent="0.3">
      <c r="A86" s="15">
        <v>41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 t="b">
        <v>0</v>
      </c>
      <c r="AP86" s="6" t="b">
        <v>0</v>
      </c>
      <c r="AQ86" s="7"/>
      <c r="AR86" s="5" t="s">
        <v>2</v>
      </c>
      <c r="AS86" s="7" t="s">
        <v>9</v>
      </c>
      <c r="AT86" s="28">
        <f t="shared" si="4"/>
        <v>0</v>
      </c>
      <c r="AU86" s="24">
        <f t="shared" si="5"/>
        <v>1</v>
      </c>
      <c r="AV86" s="1" t="s">
        <v>3</v>
      </c>
      <c r="AW86" s="1"/>
      <c r="AX86" s="1"/>
      <c r="AY86" s="1"/>
      <c r="AZ86" s="1"/>
    </row>
    <row r="87" spans="1:52" x14ac:dyDescent="0.3">
      <c r="A87" s="15">
        <v>39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 t="b">
        <v>0</v>
      </c>
      <c r="AO87" s="6"/>
      <c r="AP87" s="6"/>
      <c r="AQ87" s="7"/>
      <c r="AR87" s="5" t="s">
        <v>2</v>
      </c>
      <c r="AS87" s="7" t="s">
        <v>11</v>
      </c>
      <c r="AT87" s="28">
        <f t="shared" si="4"/>
        <v>0</v>
      </c>
      <c r="AU87" s="24">
        <f t="shared" si="5"/>
        <v>1</v>
      </c>
      <c r="AV87" s="1" t="s">
        <v>3</v>
      </c>
      <c r="AW87" s="1"/>
      <c r="AX87" s="1"/>
      <c r="AY87" s="1"/>
      <c r="AZ87" s="1"/>
    </row>
    <row r="88" spans="1:52" x14ac:dyDescent="0.3">
      <c r="A88" s="15">
        <v>40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 t="b">
        <v>0</v>
      </c>
      <c r="AP88" s="6"/>
      <c r="AQ88" s="7"/>
      <c r="AR88" s="5" t="s">
        <v>2</v>
      </c>
      <c r="AS88" s="7" t="s">
        <v>5</v>
      </c>
      <c r="AT88" s="28">
        <f t="shared" si="4"/>
        <v>0</v>
      </c>
      <c r="AU88" s="24">
        <f t="shared" si="5"/>
        <v>1</v>
      </c>
      <c r="AV88" s="1" t="s">
        <v>3</v>
      </c>
      <c r="AW88" s="1"/>
      <c r="AX88" s="1"/>
      <c r="AY88" s="1"/>
      <c r="AZ88" s="1"/>
    </row>
    <row r="89" spans="1:52" x14ac:dyDescent="0.3">
      <c r="A89" s="15">
        <v>37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/>
      <c r="AN89" s="6"/>
      <c r="AO89" s="6"/>
      <c r="AP89" s="6"/>
      <c r="AQ89" s="7"/>
      <c r="AR89" s="5" t="s">
        <v>2</v>
      </c>
      <c r="AS89" s="7" t="s">
        <v>18</v>
      </c>
      <c r="AT89" s="28">
        <f t="shared" si="4"/>
        <v>0</v>
      </c>
      <c r="AU89" s="24">
        <f t="shared" si="5"/>
        <v>1</v>
      </c>
      <c r="AV89" s="1" t="s">
        <v>3</v>
      </c>
      <c r="AW89" s="1"/>
      <c r="AX89" s="1"/>
      <c r="AY89" s="1"/>
      <c r="AZ89" s="1"/>
    </row>
    <row r="90" spans="1:52" x14ac:dyDescent="0.3">
      <c r="A90" s="15">
        <v>38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/>
      <c r="AO90" s="6"/>
      <c r="AP90" s="6"/>
      <c r="AQ90" s="7"/>
      <c r="AR90" s="5" t="s">
        <v>2</v>
      </c>
      <c r="AS90" s="7" t="s">
        <v>24</v>
      </c>
      <c r="AT90" s="28">
        <f t="shared" si="4"/>
        <v>0</v>
      </c>
      <c r="AU90" s="24">
        <f t="shared" si="5"/>
        <v>1</v>
      </c>
      <c r="AV90" s="1" t="s">
        <v>3</v>
      </c>
      <c r="AW90" s="1"/>
      <c r="AX90" s="1"/>
      <c r="AY90" s="1"/>
      <c r="AZ90" s="1"/>
    </row>
    <row r="91" spans="1:52" x14ac:dyDescent="0.3">
      <c r="A91" s="15">
        <v>34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/>
      <c r="AK91" s="6"/>
      <c r="AL91" s="6"/>
      <c r="AM91" s="6"/>
      <c r="AN91" s="6"/>
      <c r="AO91" s="6"/>
      <c r="AP91" s="6"/>
      <c r="AQ91" s="7"/>
      <c r="AR91" s="5" t="s">
        <v>2</v>
      </c>
      <c r="AS91" s="7" t="s">
        <v>23</v>
      </c>
      <c r="AT91" s="28">
        <f t="shared" si="4"/>
        <v>0</v>
      </c>
      <c r="AU91" s="24">
        <f t="shared" si="5"/>
        <v>1</v>
      </c>
      <c r="AV91" s="1" t="s">
        <v>3</v>
      </c>
      <c r="AW91" s="1"/>
      <c r="AX91" s="1"/>
      <c r="AY91" s="1"/>
      <c r="AZ91" s="1"/>
    </row>
    <row r="92" spans="1:52" x14ac:dyDescent="0.3">
      <c r="A92" s="15">
        <v>37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/>
      <c r="AN92" s="6"/>
      <c r="AO92" s="6"/>
      <c r="AP92" s="6"/>
      <c r="AQ92" s="7"/>
      <c r="AR92" s="5" t="s">
        <v>2</v>
      </c>
      <c r="AS92" s="7" t="s">
        <v>18</v>
      </c>
      <c r="AT92" s="28">
        <f t="shared" si="4"/>
        <v>0</v>
      </c>
      <c r="AU92" s="24">
        <f t="shared" si="5"/>
        <v>1</v>
      </c>
      <c r="AV92" s="1" t="s">
        <v>3</v>
      </c>
      <c r="AW92" s="1"/>
      <c r="AX92" s="1"/>
      <c r="AY92" s="1"/>
      <c r="AZ92" s="1"/>
    </row>
    <row r="93" spans="1:52" x14ac:dyDescent="0.3">
      <c r="A93" s="15">
        <v>33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/>
      <c r="AJ93" s="6"/>
      <c r="AK93" s="6"/>
      <c r="AL93" s="6"/>
      <c r="AM93" s="6"/>
      <c r="AN93" s="6"/>
      <c r="AO93" s="6"/>
      <c r="AP93" s="6"/>
      <c r="AQ93" s="7"/>
      <c r="AR93" s="5" t="s">
        <v>2</v>
      </c>
      <c r="AS93" s="7" t="s">
        <v>13</v>
      </c>
      <c r="AT93" s="28">
        <f t="shared" si="4"/>
        <v>0</v>
      </c>
      <c r="AU93" s="24">
        <f t="shared" si="5"/>
        <v>1</v>
      </c>
      <c r="AV93" s="1" t="s">
        <v>3</v>
      </c>
      <c r="AW93" s="1"/>
      <c r="AX93" s="1"/>
      <c r="AY93" s="1"/>
      <c r="AZ93" s="1"/>
    </row>
    <row r="94" spans="1:52" x14ac:dyDescent="0.3">
      <c r="A94" s="15">
        <v>34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/>
      <c r="AK94" s="6"/>
      <c r="AL94" s="6"/>
      <c r="AM94" s="6"/>
      <c r="AN94" s="6"/>
      <c r="AO94" s="6"/>
      <c r="AP94" s="6"/>
      <c r="AQ94" s="7"/>
      <c r="AR94" s="5" t="s">
        <v>2</v>
      </c>
      <c r="AS94" s="7" t="s">
        <v>23</v>
      </c>
      <c r="AT94" s="28">
        <f t="shared" si="4"/>
        <v>0</v>
      </c>
      <c r="AU94" s="24">
        <f t="shared" si="5"/>
        <v>1</v>
      </c>
      <c r="AV94" s="1" t="s">
        <v>3</v>
      </c>
      <c r="AW94" s="1"/>
      <c r="AX94" s="1"/>
      <c r="AY94" s="1"/>
      <c r="AZ94" s="1"/>
    </row>
    <row r="95" spans="1:52" x14ac:dyDescent="0.3">
      <c r="A95" s="15">
        <v>38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 t="b">
        <v>0</v>
      </c>
      <c r="AN95" s="6"/>
      <c r="AO95" s="6"/>
      <c r="AP95" s="6"/>
      <c r="AQ95" s="7"/>
      <c r="AR95" s="5" t="s">
        <v>2</v>
      </c>
      <c r="AS95" s="7" t="s">
        <v>24</v>
      </c>
      <c r="AT95" s="28">
        <f t="shared" si="4"/>
        <v>0</v>
      </c>
      <c r="AU95" s="24">
        <f t="shared" si="5"/>
        <v>1</v>
      </c>
      <c r="AV95" s="1" t="s">
        <v>3</v>
      </c>
      <c r="AW95" s="1"/>
      <c r="AX95" s="1"/>
      <c r="AY95" s="1"/>
      <c r="AZ95" s="1"/>
    </row>
    <row r="96" spans="1:52" x14ac:dyDescent="0.3">
      <c r="A96" s="15">
        <v>29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7"/>
      <c r="AR96" s="5" t="s">
        <v>2</v>
      </c>
      <c r="AS96" s="7" t="s">
        <v>27</v>
      </c>
      <c r="AT96" s="28">
        <f t="shared" si="4"/>
        <v>0</v>
      </c>
      <c r="AU96" s="24">
        <f t="shared" si="5"/>
        <v>1</v>
      </c>
      <c r="AV96" s="1" t="s">
        <v>3</v>
      </c>
      <c r="AW96" s="1"/>
      <c r="AX96" s="1"/>
      <c r="AY96" s="1"/>
      <c r="AZ96" s="1"/>
    </row>
    <row r="97" spans="1:52" x14ac:dyDescent="0.3">
      <c r="A97" s="15">
        <v>32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/>
      <c r="AI97" s="6"/>
      <c r="AJ97" s="6"/>
      <c r="AK97" s="6"/>
      <c r="AL97" s="6"/>
      <c r="AM97" s="6"/>
      <c r="AN97" s="6"/>
      <c r="AO97" s="6"/>
      <c r="AP97" s="6"/>
      <c r="AQ97" s="7"/>
      <c r="AR97" s="5" t="s">
        <v>2</v>
      </c>
      <c r="AS97" s="7" t="s">
        <v>14</v>
      </c>
      <c r="AT97" s="28">
        <f t="shared" si="4"/>
        <v>0</v>
      </c>
      <c r="AU97" s="24">
        <f t="shared" si="5"/>
        <v>1</v>
      </c>
      <c r="AV97" s="1" t="s">
        <v>3</v>
      </c>
      <c r="AW97" s="1"/>
      <c r="AX97" s="1"/>
      <c r="AY97" s="1"/>
      <c r="AZ97" s="1"/>
    </row>
    <row r="98" spans="1:52" x14ac:dyDescent="0.3">
      <c r="A98" s="15">
        <v>36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/>
      <c r="AM98" s="6"/>
      <c r="AN98" s="6"/>
      <c r="AO98" s="6"/>
      <c r="AP98" s="6"/>
      <c r="AQ98" s="7"/>
      <c r="AR98" s="5" t="s">
        <v>2</v>
      </c>
      <c r="AS98" s="7" t="s">
        <v>0</v>
      </c>
      <c r="AT98" s="28">
        <f t="shared" si="4"/>
        <v>0</v>
      </c>
      <c r="AU98" s="24">
        <f t="shared" si="5"/>
        <v>1</v>
      </c>
      <c r="AV98" s="1" t="s">
        <v>3</v>
      </c>
      <c r="AW98" s="1"/>
      <c r="AX98" s="1"/>
      <c r="AY98" s="1"/>
      <c r="AZ98" s="1"/>
    </row>
    <row r="99" spans="1:52" ht="15" thickBot="1" x14ac:dyDescent="0.35">
      <c r="A99" s="15">
        <v>38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 t="b">
        <v>0</v>
      </c>
      <c r="AK99" s="6" t="b">
        <v>0</v>
      </c>
      <c r="AL99" s="6" t="b">
        <v>0</v>
      </c>
      <c r="AM99" s="6" t="b">
        <v>0</v>
      </c>
      <c r="AN99" s="6"/>
      <c r="AO99" s="6"/>
      <c r="AP99" s="6"/>
      <c r="AQ99" s="7"/>
      <c r="AR99" s="5" t="s">
        <v>2</v>
      </c>
      <c r="AS99" s="7" t="s">
        <v>24</v>
      </c>
      <c r="AT99" s="28">
        <f t="shared" si="4"/>
        <v>0</v>
      </c>
      <c r="AU99" s="24">
        <f t="shared" si="5"/>
        <v>1</v>
      </c>
      <c r="AV99" s="1" t="s">
        <v>3</v>
      </c>
      <c r="AW99" s="1"/>
      <c r="AX99" s="1"/>
      <c r="AY99" s="1"/>
      <c r="AZ99" s="1"/>
    </row>
    <row r="100" spans="1:52" ht="15" thickBot="1" x14ac:dyDescent="0.35">
      <c r="A100" s="64" t="s">
        <v>59</v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6"/>
    </row>
    <row r="101" spans="1:52" ht="15" thickBot="1" x14ac:dyDescent="0.35">
      <c r="A101" s="14" t="s">
        <v>47</v>
      </c>
      <c r="B101" s="2">
        <v>1</v>
      </c>
      <c r="C101" s="3">
        <v>2</v>
      </c>
      <c r="D101" s="3">
        <v>3</v>
      </c>
      <c r="E101" s="3">
        <v>4</v>
      </c>
      <c r="F101" s="3">
        <v>5</v>
      </c>
      <c r="G101" s="3">
        <v>6</v>
      </c>
      <c r="H101" s="3">
        <v>7</v>
      </c>
      <c r="I101" s="3">
        <v>8</v>
      </c>
      <c r="J101" s="3">
        <v>9</v>
      </c>
      <c r="K101" s="3">
        <v>10</v>
      </c>
      <c r="L101" s="3">
        <v>11</v>
      </c>
      <c r="M101" s="3">
        <v>12</v>
      </c>
      <c r="N101" s="3">
        <v>13</v>
      </c>
      <c r="O101" s="3">
        <v>14</v>
      </c>
      <c r="P101" s="3">
        <v>15</v>
      </c>
      <c r="Q101" s="3">
        <v>16</v>
      </c>
      <c r="R101" s="3">
        <v>17</v>
      </c>
      <c r="S101" s="3">
        <v>18</v>
      </c>
      <c r="T101" s="3">
        <v>19</v>
      </c>
      <c r="U101" s="3">
        <v>20</v>
      </c>
      <c r="V101" s="3">
        <v>21</v>
      </c>
      <c r="W101" s="3">
        <v>22</v>
      </c>
      <c r="X101" s="3">
        <v>23</v>
      </c>
      <c r="Y101" s="3">
        <v>24</v>
      </c>
      <c r="Z101" s="3">
        <v>25</v>
      </c>
      <c r="AA101" s="3">
        <v>26</v>
      </c>
      <c r="AB101" s="3">
        <v>27</v>
      </c>
      <c r="AC101" s="3">
        <v>28</v>
      </c>
      <c r="AD101" s="3">
        <v>29</v>
      </c>
      <c r="AE101" s="3">
        <v>30</v>
      </c>
      <c r="AF101" s="3">
        <v>31</v>
      </c>
      <c r="AG101" s="3">
        <v>32</v>
      </c>
      <c r="AH101" s="3">
        <v>33</v>
      </c>
      <c r="AI101" s="3">
        <v>34</v>
      </c>
      <c r="AJ101" s="3">
        <v>35</v>
      </c>
      <c r="AK101" s="3">
        <v>36</v>
      </c>
      <c r="AL101" s="3">
        <v>37</v>
      </c>
      <c r="AM101" s="3">
        <v>38</v>
      </c>
      <c r="AN101" s="3">
        <v>39</v>
      </c>
      <c r="AO101" s="3">
        <v>40</v>
      </c>
      <c r="AP101" s="3">
        <v>41</v>
      </c>
      <c r="AQ101" s="3">
        <v>42</v>
      </c>
      <c r="AR101" s="3">
        <v>43</v>
      </c>
      <c r="AS101" s="3">
        <v>44</v>
      </c>
      <c r="AT101" s="3">
        <v>45</v>
      </c>
      <c r="AU101" s="3">
        <v>46</v>
      </c>
      <c r="AV101" s="3">
        <v>47</v>
      </c>
      <c r="AW101" s="18" t="s">
        <v>42</v>
      </c>
      <c r="AX101" s="13" t="s">
        <v>43</v>
      </c>
      <c r="AY101" s="12" t="s">
        <v>44</v>
      </c>
      <c r="AZ101" s="13" t="s">
        <v>45</v>
      </c>
    </row>
    <row r="102" spans="1:52" x14ac:dyDescent="0.3">
      <c r="A102" s="5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/>
      <c r="AR102" s="3" t="s">
        <v>31</v>
      </c>
      <c r="AS102" s="3" t="s">
        <v>31</v>
      </c>
      <c r="AT102" s="3" t="s">
        <v>31</v>
      </c>
      <c r="AU102" s="3" t="s">
        <v>31</v>
      </c>
      <c r="AV102" s="4" t="s">
        <v>31</v>
      </c>
      <c r="AW102" s="7">
        <v>18</v>
      </c>
      <c r="AX102" s="7">
        <v>18</v>
      </c>
      <c r="AY102" s="28">
        <f>AW102/(AW102+AX102)</f>
        <v>0.5</v>
      </c>
      <c r="AZ102" s="24">
        <f>AX102/(AX102+AW102)</f>
        <v>0.5</v>
      </c>
    </row>
    <row r="103" spans="1:52" x14ac:dyDescent="0.3">
      <c r="A103" s="5">
        <v>47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1</v>
      </c>
      <c r="AH103" s="6" t="b">
        <v>1</v>
      </c>
      <c r="AI103" s="6" t="b">
        <v>1</v>
      </c>
      <c r="AJ103" s="6" t="b">
        <v>1</v>
      </c>
      <c r="AK103" s="6" t="b">
        <v>0</v>
      </c>
      <c r="AL103" s="6" t="b">
        <v>0</v>
      </c>
      <c r="AM103" s="6" t="b">
        <v>0</v>
      </c>
      <c r="AN103" s="6" t="b">
        <v>0</v>
      </c>
      <c r="AO103" s="6" t="b">
        <v>0</v>
      </c>
      <c r="AP103" s="6" t="b">
        <v>1</v>
      </c>
      <c r="AQ103" s="6" t="b">
        <v>1</v>
      </c>
      <c r="AR103" s="6" t="s">
        <v>34</v>
      </c>
      <c r="AS103" s="6" t="s">
        <v>34</v>
      </c>
      <c r="AT103" s="6" t="s">
        <v>34</v>
      </c>
      <c r="AU103" s="6" t="s">
        <v>34</v>
      </c>
      <c r="AV103" s="7" t="s">
        <v>34</v>
      </c>
      <c r="AW103" s="7">
        <v>24</v>
      </c>
      <c r="AX103" s="7">
        <v>23</v>
      </c>
      <c r="AY103" s="28">
        <f t="shared" ref="AY103:AY132" si="6">AW103/(AW103+AX103)</f>
        <v>0.51063829787234039</v>
      </c>
      <c r="AZ103" s="24">
        <f t="shared" ref="AZ103:AZ132" si="7">AX103/(AX103+AW103)</f>
        <v>0.48936170212765956</v>
      </c>
    </row>
    <row r="104" spans="1:52" x14ac:dyDescent="0.3">
      <c r="A104" s="5">
        <v>36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0</v>
      </c>
      <c r="AA104" s="6" t="b">
        <v>0</v>
      </c>
      <c r="AB104" s="6" t="b">
        <v>1</v>
      </c>
      <c r="AC104" s="6" t="b">
        <v>1</v>
      </c>
      <c r="AD104" s="6" t="b">
        <v>1</v>
      </c>
      <c r="AE104" s="6" t="b">
        <v>1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1</v>
      </c>
      <c r="AK104" s="6" t="b">
        <v>0</v>
      </c>
      <c r="AL104" s="6"/>
      <c r="AM104" s="6"/>
      <c r="AN104" s="6"/>
      <c r="AO104" s="6"/>
      <c r="AP104" s="6"/>
      <c r="AQ104" s="6"/>
      <c r="AR104" s="6" t="s">
        <v>31</v>
      </c>
      <c r="AS104" s="6" t="s">
        <v>31</v>
      </c>
      <c r="AT104" s="6" t="s">
        <v>31</v>
      </c>
      <c r="AU104" s="6" t="s">
        <v>31</v>
      </c>
      <c r="AV104" s="7" t="s">
        <v>31</v>
      </c>
      <c r="AW104" s="7">
        <v>14</v>
      </c>
      <c r="AX104" s="7">
        <v>22</v>
      </c>
      <c r="AY104" s="28">
        <f t="shared" si="6"/>
        <v>0.3888888888888889</v>
      </c>
      <c r="AZ104" s="24">
        <f t="shared" si="7"/>
        <v>0.61111111111111116</v>
      </c>
    </row>
    <row r="105" spans="1:52" x14ac:dyDescent="0.3">
      <c r="A105" s="5">
        <v>38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0</v>
      </c>
      <c r="X105" s="6" t="b">
        <v>0</v>
      </c>
      <c r="Y105" s="6" t="b">
        <v>1</v>
      </c>
      <c r="Z105" s="6" t="b">
        <v>1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1</v>
      </c>
      <c r="AI105" s="6" t="b">
        <v>1</v>
      </c>
      <c r="AJ105" s="6" t="b">
        <v>1</v>
      </c>
      <c r="AK105" s="6" t="b">
        <v>1</v>
      </c>
      <c r="AL105" s="6" t="b">
        <v>0</v>
      </c>
      <c r="AM105" s="6" t="b">
        <v>0</v>
      </c>
      <c r="AN105" s="6"/>
      <c r="AO105" s="6"/>
      <c r="AP105" s="6"/>
      <c r="AQ105" s="6"/>
      <c r="AR105" s="6" t="s">
        <v>31</v>
      </c>
      <c r="AS105" s="6" t="s">
        <v>31</v>
      </c>
      <c r="AT105" s="6" t="s">
        <v>31</v>
      </c>
      <c r="AU105" s="6" t="s">
        <v>31</v>
      </c>
      <c r="AV105" s="7" t="s">
        <v>31</v>
      </c>
      <c r="AW105" s="7">
        <v>12</v>
      </c>
      <c r="AX105" s="7">
        <v>26</v>
      </c>
      <c r="AY105" s="28">
        <f t="shared" si="6"/>
        <v>0.31578947368421051</v>
      </c>
      <c r="AZ105" s="24">
        <f t="shared" si="7"/>
        <v>0.68421052631578949</v>
      </c>
    </row>
    <row r="106" spans="1:52" x14ac:dyDescent="0.3">
      <c r="A106" s="5">
        <v>44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1</v>
      </c>
      <c r="N106" s="6" t="b">
        <v>1</v>
      </c>
      <c r="O106" s="6" t="b">
        <v>1</v>
      </c>
      <c r="P106" s="6" t="b">
        <v>0</v>
      </c>
      <c r="Q106" s="6" t="b">
        <v>1</v>
      </c>
      <c r="R106" s="6" t="b">
        <v>1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1</v>
      </c>
      <c r="Z106" s="6" t="b">
        <v>1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1</v>
      </c>
      <c r="AK106" s="6" t="b">
        <v>1</v>
      </c>
      <c r="AL106" s="6" t="b">
        <v>0</v>
      </c>
      <c r="AM106" s="6" t="b">
        <v>0</v>
      </c>
      <c r="AN106" s="6" t="b">
        <v>0</v>
      </c>
      <c r="AO106" s="6" t="b">
        <v>0</v>
      </c>
      <c r="AP106" s="6" t="b">
        <v>0</v>
      </c>
      <c r="AQ106" s="6" t="b">
        <v>0</v>
      </c>
      <c r="AR106" s="6" t="s">
        <v>33</v>
      </c>
      <c r="AS106" s="6" t="s">
        <v>33</v>
      </c>
      <c r="AT106" s="6" t="s">
        <v>31</v>
      </c>
      <c r="AU106" s="6" t="s">
        <v>31</v>
      </c>
      <c r="AV106" s="7" t="s">
        <v>31</v>
      </c>
      <c r="AW106" s="7">
        <v>9</v>
      </c>
      <c r="AX106" s="7">
        <v>35</v>
      </c>
      <c r="AY106" s="28">
        <f t="shared" si="6"/>
        <v>0.20454545454545456</v>
      </c>
      <c r="AZ106" s="24">
        <f t="shared" si="7"/>
        <v>0.79545454545454541</v>
      </c>
    </row>
    <row r="107" spans="1:52" x14ac:dyDescent="0.3">
      <c r="A107" s="5">
        <v>36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0</v>
      </c>
      <c r="O107" s="6" t="b">
        <v>0</v>
      </c>
      <c r="P107" s="6" t="b">
        <v>0</v>
      </c>
      <c r="Q107" s="6" t="b">
        <v>1</v>
      </c>
      <c r="R107" s="6" t="b">
        <v>0</v>
      </c>
      <c r="S107" s="6" t="b">
        <v>0</v>
      </c>
      <c r="T107" s="6" t="b">
        <v>0</v>
      </c>
      <c r="U107" s="6" t="b">
        <v>1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1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/>
      <c r="AM107" s="6"/>
      <c r="AN107" s="6"/>
      <c r="AO107" s="6"/>
      <c r="AP107" s="6"/>
      <c r="AQ107" s="6"/>
      <c r="AR107" s="6" t="s">
        <v>31</v>
      </c>
      <c r="AS107" s="6" t="s">
        <v>31</v>
      </c>
      <c r="AT107" s="6" t="s">
        <v>31</v>
      </c>
      <c r="AU107" s="6" t="s">
        <v>31</v>
      </c>
      <c r="AV107" s="7" t="s">
        <v>31</v>
      </c>
      <c r="AW107" s="7">
        <v>7</v>
      </c>
      <c r="AX107" s="7">
        <v>29</v>
      </c>
      <c r="AY107" s="28">
        <f t="shared" si="6"/>
        <v>0.19444444444444445</v>
      </c>
      <c r="AZ107" s="24">
        <f t="shared" si="7"/>
        <v>0.80555555555555558</v>
      </c>
    </row>
    <row r="108" spans="1:52" x14ac:dyDescent="0.3">
      <c r="A108" s="5">
        <v>39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1</v>
      </c>
      <c r="K108" s="6" t="b">
        <v>1</v>
      </c>
      <c r="L108" s="6" t="b">
        <v>1</v>
      </c>
      <c r="M108" s="6" t="b">
        <v>0</v>
      </c>
      <c r="N108" s="6" t="b">
        <v>0</v>
      </c>
      <c r="O108" s="6" t="b">
        <v>1</v>
      </c>
      <c r="P108" s="6" t="b">
        <v>0</v>
      </c>
      <c r="Q108" s="6" t="b">
        <v>0</v>
      </c>
      <c r="R108" s="6" t="b">
        <v>0</v>
      </c>
      <c r="S108" s="6" t="b">
        <v>1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1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1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 t="b">
        <v>1</v>
      </c>
      <c r="AN108" s="6" t="b">
        <v>0</v>
      </c>
      <c r="AO108" s="6"/>
      <c r="AP108" s="6"/>
      <c r="AQ108" s="6"/>
      <c r="AR108" s="6" t="s">
        <v>31</v>
      </c>
      <c r="AS108" s="6" t="s">
        <v>31</v>
      </c>
      <c r="AT108" s="6" t="s">
        <v>31</v>
      </c>
      <c r="AU108" s="6" t="s">
        <v>31</v>
      </c>
      <c r="AV108" s="7" t="s">
        <v>31</v>
      </c>
      <c r="AW108" s="7">
        <v>8</v>
      </c>
      <c r="AX108" s="7">
        <v>31</v>
      </c>
      <c r="AY108" s="28">
        <f t="shared" si="6"/>
        <v>0.20512820512820512</v>
      </c>
      <c r="AZ108" s="24">
        <f t="shared" si="7"/>
        <v>0.79487179487179482</v>
      </c>
    </row>
    <row r="109" spans="1:52" x14ac:dyDescent="0.3">
      <c r="A109" s="5">
        <v>36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1</v>
      </c>
      <c r="J109" s="6" t="b">
        <v>0</v>
      </c>
      <c r="K109" s="6" t="b">
        <v>1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1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1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/>
      <c r="AM109" s="6"/>
      <c r="AN109" s="6"/>
      <c r="AO109" s="6"/>
      <c r="AP109" s="6"/>
      <c r="AQ109" s="6"/>
      <c r="AR109" s="6" t="s">
        <v>31</v>
      </c>
      <c r="AS109" s="6" t="s">
        <v>31</v>
      </c>
      <c r="AT109" s="6" t="s">
        <v>31</v>
      </c>
      <c r="AU109" s="6" t="s">
        <v>31</v>
      </c>
      <c r="AV109" s="7" t="s">
        <v>31</v>
      </c>
      <c r="AW109" s="7">
        <v>4</v>
      </c>
      <c r="AX109" s="7">
        <v>32</v>
      </c>
      <c r="AY109" s="28">
        <f t="shared" si="6"/>
        <v>0.1111111111111111</v>
      </c>
      <c r="AZ109" s="24">
        <f t="shared" si="7"/>
        <v>0.88888888888888884</v>
      </c>
    </row>
    <row r="110" spans="1:52" x14ac:dyDescent="0.3">
      <c r="A110" s="5">
        <v>37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1</v>
      </c>
      <c r="J110" s="6" t="b">
        <v>0</v>
      </c>
      <c r="K110" s="6" t="b">
        <v>1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b">
        <v>0</v>
      </c>
      <c r="U110" s="6" t="b">
        <v>0</v>
      </c>
      <c r="V110" s="6" t="b">
        <v>0</v>
      </c>
      <c r="W110" s="6" t="b">
        <v>1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1</v>
      </c>
      <c r="AH110" s="6" t="b">
        <v>0</v>
      </c>
      <c r="AI110" s="6" t="b">
        <v>0</v>
      </c>
      <c r="AJ110" s="6" t="b">
        <v>0</v>
      </c>
      <c r="AK110" s="6" t="b">
        <v>1</v>
      </c>
      <c r="AL110" s="6" t="b">
        <v>0</v>
      </c>
      <c r="AM110" s="6"/>
      <c r="AN110" s="6"/>
      <c r="AO110" s="6"/>
      <c r="AP110" s="6"/>
      <c r="AQ110" s="6"/>
      <c r="AR110" s="6" t="s">
        <v>31</v>
      </c>
      <c r="AS110" s="6" t="s">
        <v>31</v>
      </c>
      <c r="AT110" s="6" t="s">
        <v>31</v>
      </c>
      <c r="AU110" s="6" t="s">
        <v>31</v>
      </c>
      <c r="AV110" s="7" t="s">
        <v>31</v>
      </c>
      <c r="AW110" s="7">
        <v>6</v>
      </c>
      <c r="AX110" s="7">
        <v>31</v>
      </c>
      <c r="AY110" s="28">
        <f t="shared" si="6"/>
        <v>0.16216216216216217</v>
      </c>
      <c r="AZ110" s="24">
        <f t="shared" si="7"/>
        <v>0.83783783783783783</v>
      </c>
    </row>
    <row r="111" spans="1:52" x14ac:dyDescent="0.3">
      <c r="A111" s="5">
        <v>34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1</v>
      </c>
      <c r="I111" s="6" t="b">
        <v>1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1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1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1</v>
      </c>
      <c r="AJ111" s="6"/>
      <c r="AK111" s="6"/>
      <c r="AL111" s="6"/>
      <c r="AM111" s="6"/>
      <c r="AN111" s="6"/>
      <c r="AO111" s="6"/>
      <c r="AP111" s="6"/>
      <c r="AQ111" s="6"/>
      <c r="AR111" s="6" t="s">
        <v>31</v>
      </c>
      <c r="AS111" s="6" t="s">
        <v>31</v>
      </c>
      <c r="AT111" s="6" t="s">
        <v>31</v>
      </c>
      <c r="AU111" s="6" t="s">
        <v>31</v>
      </c>
      <c r="AV111" s="7" t="s">
        <v>31</v>
      </c>
      <c r="AW111" s="7">
        <v>5</v>
      </c>
      <c r="AX111" s="7">
        <v>29</v>
      </c>
      <c r="AY111" s="28">
        <f t="shared" si="6"/>
        <v>0.14705882352941177</v>
      </c>
      <c r="AZ111" s="24">
        <f t="shared" si="7"/>
        <v>0.8529411764705882</v>
      </c>
    </row>
    <row r="112" spans="1:52" x14ac:dyDescent="0.3">
      <c r="A112" s="5">
        <v>41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1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1</v>
      </c>
      <c r="T112" s="6" t="b">
        <v>0</v>
      </c>
      <c r="U112" s="6" t="b">
        <v>0</v>
      </c>
      <c r="V112" s="6" t="b">
        <v>0</v>
      </c>
      <c r="W112" s="6" t="b">
        <v>1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1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1</v>
      </c>
      <c r="AK112" s="6" t="b">
        <v>0</v>
      </c>
      <c r="AL112" s="6" t="b">
        <v>0</v>
      </c>
      <c r="AM112" s="6" t="b">
        <v>0</v>
      </c>
      <c r="AN112" s="6" t="b">
        <v>0</v>
      </c>
      <c r="AO112" s="6" t="b">
        <v>0</v>
      </c>
      <c r="AP112" s="6" t="b">
        <v>1</v>
      </c>
      <c r="AQ112" s="6"/>
      <c r="AR112" s="6" t="s">
        <v>31</v>
      </c>
      <c r="AS112" s="6" t="s">
        <v>31</v>
      </c>
      <c r="AT112" s="6" t="s">
        <v>31</v>
      </c>
      <c r="AU112" s="6" t="s">
        <v>31</v>
      </c>
      <c r="AV112" s="7" t="s">
        <v>31</v>
      </c>
      <c r="AW112" s="7">
        <v>6</v>
      </c>
      <c r="AX112" s="7">
        <v>35</v>
      </c>
      <c r="AY112" s="28">
        <f t="shared" si="6"/>
        <v>0.14634146341463414</v>
      </c>
      <c r="AZ112" s="24">
        <f t="shared" si="7"/>
        <v>0.85365853658536583</v>
      </c>
    </row>
    <row r="113" spans="1:52" x14ac:dyDescent="0.3">
      <c r="A113" s="5">
        <v>37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1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1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/>
      <c r="AN113" s="6"/>
      <c r="AO113" s="6"/>
      <c r="AP113" s="6"/>
      <c r="AQ113" s="6"/>
      <c r="AR113" s="6" t="s">
        <v>31</v>
      </c>
      <c r="AS113" s="6" t="s">
        <v>31</v>
      </c>
      <c r="AT113" s="6" t="s">
        <v>31</v>
      </c>
      <c r="AU113" s="6" t="s">
        <v>31</v>
      </c>
      <c r="AV113" s="7" t="s">
        <v>31</v>
      </c>
      <c r="AW113" s="7">
        <v>2</v>
      </c>
      <c r="AX113" s="7">
        <v>35</v>
      </c>
      <c r="AY113" s="28">
        <f t="shared" si="6"/>
        <v>5.4054054054054057E-2</v>
      </c>
      <c r="AZ113" s="24">
        <f t="shared" si="7"/>
        <v>0.94594594594594594</v>
      </c>
    </row>
    <row r="114" spans="1:52" x14ac:dyDescent="0.3">
      <c r="A114" s="5">
        <v>40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1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1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/>
      <c r="AQ114" s="6"/>
      <c r="AR114" s="6" t="s">
        <v>31</v>
      </c>
      <c r="AS114" s="6" t="s">
        <v>31</v>
      </c>
      <c r="AT114" s="6" t="s">
        <v>31</v>
      </c>
      <c r="AU114" s="6" t="s">
        <v>31</v>
      </c>
      <c r="AV114" s="7" t="s">
        <v>31</v>
      </c>
      <c r="AW114" s="7">
        <v>2</v>
      </c>
      <c r="AX114" s="7">
        <v>38</v>
      </c>
      <c r="AY114" s="28">
        <f t="shared" si="6"/>
        <v>0.05</v>
      </c>
      <c r="AZ114" s="24">
        <f t="shared" si="7"/>
        <v>0.95</v>
      </c>
    </row>
    <row r="115" spans="1:52" x14ac:dyDescent="0.3">
      <c r="A115" s="5">
        <v>37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1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1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1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/>
      <c r="AN115" s="6"/>
      <c r="AO115" s="6"/>
      <c r="AP115" s="6"/>
      <c r="AQ115" s="6"/>
      <c r="AR115" s="6" t="s">
        <v>31</v>
      </c>
      <c r="AS115" s="6" t="s">
        <v>31</v>
      </c>
      <c r="AT115" s="6" t="s">
        <v>31</v>
      </c>
      <c r="AU115" s="6" t="s">
        <v>31</v>
      </c>
      <c r="AV115" s="7" t="s">
        <v>31</v>
      </c>
      <c r="AW115" s="7">
        <v>3</v>
      </c>
      <c r="AX115" s="7">
        <v>34</v>
      </c>
      <c r="AY115" s="28">
        <f t="shared" si="6"/>
        <v>8.1081081081081086E-2</v>
      </c>
      <c r="AZ115" s="24">
        <f t="shared" si="7"/>
        <v>0.91891891891891897</v>
      </c>
    </row>
    <row r="116" spans="1:52" x14ac:dyDescent="0.3">
      <c r="A116" s="5">
        <v>39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1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1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1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1</v>
      </c>
      <c r="AM116" s="6" t="b">
        <v>0</v>
      </c>
      <c r="AN116" s="6" t="b">
        <v>0</v>
      </c>
      <c r="AO116" s="6"/>
      <c r="AP116" s="6"/>
      <c r="AQ116" s="6"/>
      <c r="AR116" s="6" t="s">
        <v>31</v>
      </c>
      <c r="AS116" s="6" t="s">
        <v>31</v>
      </c>
      <c r="AT116" s="6" t="s">
        <v>31</v>
      </c>
      <c r="AU116" s="6" t="s">
        <v>31</v>
      </c>
      <c r="AV116" s="7" t="s">
        <v>31</v>
      </c>
      <c r="AW116" s="7">
        <v>4</v>
      </c>
      <c r="AX116" s="7">
        <v>35</v>
      </c>
      <c r="AY116" s="28">
        <f t="shared" si="6"/>
        <v>0.10256410256410256</v>
      </c>
      <c r="AZ116" s="24">
        <f t="shared" si="7"/>
        <v>0.89743589743589747</v>
      </c>
    </row>
    <row r="117" spans="1:52" x14ac:dyDescent="0.3">
      <c r="A117" s="5">
        <v>37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1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1</v>
      </c>
      <c r="X117" s="6" t="b">
        <v>0</v>
      </c>
      <c r="Y117" s="6" t="b">
        <v>0</v>
      </c>
      <c r="Z117" s="6" t="b">
        <v>0</v>
      </c>
      <c r="AA117" s="6" t="b">
        <v>1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1</v>
      </c>
      <c r="AM117" s="6"/>
      <c r="AN117" s="6"/>
      <c r="AO117" s="6"/>
      <c r="AP117" s="6"/>
      <c r="AQ117" s="6"/>
      <c r="AR117" s="6" t="s">
        <v>31</v>
      </c>
      <c r="AS117" s="6" t="s">
        <v>31</v>
      </c>
      <c r="AT117" s="6" t="s">
        <v>31</v>
      </c>
      <c r="AU117" s="6" t="s">
        <v>31</v>
      </c>
      <c r="AV117" s="7" t="s">
        <v>31</v>
      </c>
      <c r="AW117" s="7">
        <v>4</v>
      </c>
      <c r="AX117" s="7">
        <v>33</v>
      </c>
      <c r="AY117" s="28">
        <f t="shared" si="6"/>
        <v>0.10810810810810811</v>
      </c>
      <c r="AZ117" s="24">
        <f t="shared" si="7"/>
        <v>0.89189189189189189</v>
      </c>
    </row>
    <row r="118" spans="1:52" x14ac:dyDescent="0.3">
      <c r="A118" s="5">
        <v>39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1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1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/>
      <c r="AP118" s="6"/>
      <c r="AQ118" s="6"/>
      <c r="AR118" s="6" t="s">
        <v>31</v>
      </c>
      <c r="AS118" s="6" t="s">
        <v>31</v>
      </c>
      <c r="AT118" s="6" t="s">
        <v>31</v>
      </c>
      <c r="AU118" s="6" t="s">
        <v>31</v>
      </c>
      <c r="AV118" s="7" t="s">
        <v>31</v>
      </c>
      <c r="AW118" s="7">
        <v>2</v>
      </c>
      <c r="AX118" s="7">
        <v>37</v>
      </c>
      <c r="AY118" s="28">
        <f t="shared" si="6"/>
        <v>5.128205128205128E-2</v>
      </c>
      <c r="AZ118" s="24">
        <f t="shared" si="7"/>
        <v>0.94871794871794868</v>
      </c>
    </row>
    <row r="119" spans="1:52" x14ac:dyDescent="0.3">
      <c r="A119" s="5">
        <v>36</v>
      </c>
      <c r="B119" s="5" t="b">
        <v>0</v>
      </c>
      <c r="C119" s="6" t="b">
        <v>0</v>
      </c>
      <c r="D119" s="6" t="b">
        <v>1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/>
      <c r="AM119" s="6"/>
      <c r="AN119" s="6"/>
      <c r="AO119" s="6"/>
      <c r="AP119" s="6"/>
      <c r="AQ119" s="6"/>
      <c r="AR119" s="6" t="s">
        <v>31</v>
      </c>
      <c r="AS119" s="6" t="s">
        <v>31</v>
      </c>
      <c r="AT119" s="6" t="s">
        <v>31</v>
      </c>
      <c r="AU119" s="6" t="s">
        <v>31</v>
      </c>
      <c r="AV119" s="7" t="s">
        <v>31</v>
      </c>
      <c r="AW119" s="7">
        <v>1</v>
      </c>
      <c r="AX119" s="7">
        <v>35</v>
      </c>
      <c r="AY119" s="28">
        <f t="shared" si="6"/>
        <v>2.7777777777777776E-2</v>
      </c>
      <c r="AZ119" s="24">
        <f t="shared" si="7"/>
        <v>0.97222222222222221</v>
      </c>
    </row>
    <row r="120" spans="1:52" x14ac:dyDescent="0.3">
      <c r="A120" s="5">
        <v>39</v>
      </c>
      <c r="B120" s="5" t="b">
        <v>0</v>
      </c>
      <c r="C120" s="6" t="b">
        <v>0</v>
      </c>
      <c r="D120" s="6" t="b">
        <v>1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1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 t="b">
        <v>0</v>
      </c>
      <c r="AO120" s="6"/>
      <c r="AP120" s="6"/>
      <c r="AQ120" s="6"/>
      <c r="AR120" s="6" t="s">
        <v>31</v>
      </c>
      <c r="AS120" s="6" t="s">
        <v>31</v>
      </c>
      <c r="AT120" s="6" t="s">
        <v>31</v>
      </c>
      <c r="AU120" s="6" t="s">
        <v>31</v>
      </c>
      <c r="AV120" s="7" t="s">
        <v>31</v>
      </c>
      <c r="AW120" s="7">
        <v>2</v>
      </c>
      <c r="AX120" s="7">
        <v>37</v>
      </c>
      <c r="AY120" s="28">
        <f t="shared" si="6"/>
        <v>5.128205128205128E-2</v>
      </c>
      <c r="AZ120" s="24">
        <f t="shared" si="7"/>
        <v>0.94871794871794868</v>
      </c>
    </row>
    <row r="121" spans="1:52" x14ac:dyDescent="0.3">
      <c r="A121" s="5">
        <v>37</v>
      </c>
      <c r="B121" s="5" t="b">
        <v>0</v>
      </c>
      <c r="C121" s="6" t="b">
        <v>1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1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/>
      <c r="AN121" s="6"/>
      <c r="AO121" s="6"/>
      <c r="AP121" s="6"/>
      <c r="AQ121" s="6"/>
      <c r="AR121" s="6" t="s">
        <v>31</v>
      </c>
      <c r="AS121" s="6" t="s">
        <v>31</v>
      </c>
      <c r="AT121" s="6" t="s">
        <v>31</v>
      </c>
      <c r="AU121" s="6" t="s">
        <v>31</v>
      </c>
      <c r="AV121" s="7" t="s">
        <v>31</v>
      </c>
      <c r="AW121" s="7">
        <v>2</v>
      </c>
      <c r="AX121" s="7">
        <v>35</v>
      </c>
      <c r="AY121" s="28">
        <f t="shared" si="6"/>
        <v>5.4054054054054057E-2</v>
      </c>
      <c r="AZ121" s="24">
        <f t="shared" si="7"/>
        <v>0.94594594594594594</v>
      </c>
    </row>
    <row r="122" spans="1:52" x14ac:dyDescent="0.3">
      <c r="A122" s="5">
        <v>35</v>
      </c>
      <c r="B122" s="5" t="b">
        <v>0</v>
      </c>
      <c r="C122" s="6" t="b">
        <v>1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1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/>
      <c r="AL122" s="6"/>
      <c r="AM122" s="6"/>
      <c r="AN122" s="6"/>
      <c r="AO122" s="6"/>
      <c r="AP122" s="6"/>
      <c r="AQ122" s="6"/>
      <c r="AR122" s="6" t="s">
        <v>31</v>
      </c>
      <c r="AS122" s="6" t="s">
        <v>31</v>
      </c>
      <c r="AT122" s="6" t="s">
        <v>31</v>
      </c>
      <c r="AU122" s="6" t="s">
        <v>31</v>
      </c>
      <c r="AV122" s="7" t="s">
        <v>31</v>
      </c>
      <c r="AW122" s="7">
        <v>2</v>
      </c>
      <c r="AX122" s="7">
        <v>33</v>
      </c>
      <c r="AY122" s="28">
        <f t="shared" si="6"/>
        <v>5.7142857142857141E-2</v>
      </c>
      <c r="AZ122" s="24">
        <f t="shared" si="7"/>
        <v>0.94285714285714284</v>
      </c>
    </row>
    <row r="123" spans="1:52" x14ac:dyDescent="0.3">
      <c r="A123" s="5">
        <v>37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/>
      <c r="AN123" s="6"/>
      <c r="AO123" s="6"/>
      <c r="AP123" s="6"/>
      <c r="AQ123" s="6"/>
      <c r="AR123" s="6" t="s">
        <v>31</v>
      </c>
      <c r="AS123" s="6" t="s">
        <v>31</v>
      </c>
      <c r="AT123" s="6" t="s">
        <v>31</v>
      </c>
      <c r="AU123" s="6" t="s">
        <v>31</v>
      </c>
      <c r="AV123" s="7" t="s">
        <v>31</v>
      </c>
      <c r="AW123" s="7">
        <v>0</v>
      </c>
      <c r="AX123" s="7">
        <v>37</v>
      </c>
      <c r="AY123" s="28">
        <f t="shared" si="6"/>
        <v>0</v>
      </c>
      <c r="AZ123" s="24">
        <f t="shared" si="7"/>
        <v>1</v>
      </c>
    </row>
    <row r="124" spans="1:52" x14ac:dyDescent="0.3">
      <c r="A124" s="5">
        <v>35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/>
      <c r="AL124" s="6"/>
      <c r="AM124" s="6"/>
      <c r="AN124" s="6"/>
      <c r="AO124" s="6"/>
      <c r="AP124" s="6"/>
      <c r="AQ124" s="6"/>
      <c r="AR124" s="6" t="s">
        <v>31</v>
      </c>
      <c r="AS124" s="6" t="s">
        <v>31</v>
      </c>
      <c r="AT124" s="6" t="s">
        <v>31</v>
      </c>
      <c r="AU124" s="6" t="s">
        <v>31</v>
      </c>
      <c r="AV124" s="7" t="s">
        <v>31</v>
      </c>
      <c r="AW124" s="7">
        <v>0</v>
      </c>
      <c r="AX124" s="7">
        <v>35</v>
      </c>
      <c r="AY124" s="28">
        <f t="shared" si="6"/>
        <v>0</v>
      </c>
      <c r="AZ124" s="24">
        <f t="shared" si="7"/>
        <v>1</v>
      </c>
    </row>
    <row r="125" spans="1:52" x14ac:dyDescent="0.3">
      <c r="A125" s="5">
        <v>34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/>
      <c r="AP125" s="6"/>
      <c r="AQ125" s="6"/>
      <c r="AR125" s="6" t="s">
        <v>31</v>
      </c>
      <c r="AS125" s="6" t="s">
        <v>31</v>
      </c>
      <c r="AT125" s="6" t="s">
        <v>31</v>
      </c>
      <c r="AU125" s="6" t="s">
        <v>31</v>
      </c>
      <c r="AV125" s="7" t="s">
        <v>31</v>
      </c>
      <c r="AW125" s="7">
        <v>0</v>
      </c>
      <c r="AX125" s="7">
        <v>34</v>
      </c>
      <c r="AY125" s="28">
        <f t="shared" si="6"/>
        <v>0</v>
      </c>
      <c r="AZ125" s="24">
        <f t="shared" si="7"/>
        <v>1</v>
      </c>
    </row>
    <row r="126" spans="1:52" x14ac:dyDescent="0.3">
      <c r="A126" s="5">
        <v>38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/>
      <c r="AO126" s="6"/>
      <c r="AP126" s="6"/>
      <c r="AQ126" s="6"/>
      <c r="AR126" s="6" t="s">
        <v>31</v>
      </c>
      <c r="AS126" s="6" t="s">
        <v>31</v>
      </c>
      <c r="AT126" s="6" t="s">
        <v>31</v>
      </c>
      <c r="AU126" s="6" t="s">
        <v>31</v>
      </c>
      <c r="AV126" s="7" t="s">
        <v>31</v>
      </c>
      <c r="AW126" s="7">
        <v>0</v>
      </c>
      <c r="AX126" s="7">
        <v>38</v>
      </c>
      <c r="AY126" s="28">
        <f t="shared" si="6"/>
        <v>0</v>
      </c>
      <c r="AZ126" s="24">
        <f t="shared" si="7"/>
        <v>1</v>
      </c>
    </row>
    <row r="127" spans="1:52" x14ac:dyDescent="0.3">
      <c r="A127" s="5">
        <v>34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/>
      <c r="AK127" s="6"/>
      <c r="AL127" s="6"/>
      <c r="AM127" s="6"/>
      <c r="AN127" s="6"/>
      <c r="AO127" s="6"/>
      <c r="AP127" s="6"/>
      <c r="AQ127" s="6"/>
      <c r="AR127" s="6" t="s">
        <v>31</v>
      </c>
      <c r="AS127" s="6" t="s">
        <v>31</v>
      </c>
      <c r="AT127" s="6" t="s">
        <v>31</v>
      </c>
      <c r="AU127" s="6" t="s">
        <v>31</v>
      </c>
      <c r="AV127" s="7" t="s">
        <v>31</v>
      </c>
      <c r="AW127" s="7">
        <v>0</v>
      </c>
      <c r="AX127" s="7">
        <v>34</v>
      </c>
      <c r="AY127" s="28">
        <f t="shared" si="6"/>
        <v>0</v>
      </c>
      <c r="AZ127" s="24">
        <f t="shared" si="7"/>
        <v>1</v>
      </c>
    </row>
    <row r="128" spans="1:52" x14ac:dyDescent="0.3">
      <c r="A128" s="5">
        <v>33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/>
      <c r="AJ128" s="6"/>
      <c r="AK128" s="6"/>
      <c r="AL128" s="6"/>
      <c r="AM128" s="6"/>
      <c r="AN128" s="6"/>
      <c r="AO128" s="6"/>
      <c r="AP128" s="6"/>
      <c r="AQ128" s="6"/>
      <c r="AR128" s="6" t="s">
        <v>31</v>
      </c>
      <c r="AS128" s="6" t="s">
        <v>31</v>
      </c>
      <c r="AT128" s="6" t="s">
        <v>31</v>
      </c>
      <c r="AU128" s="6" t="s">
        <v>31</v>
      </c>
      <c r="AV128" s="7" t="s">
        <v>31</v>
      </c>
      <c r="AW128" s="7">
        <v>0</v>
      </c>
      <c r="AX128" s="7">
        <v>33</v>
      </c>
      <c r="AY128" s="28">
        <f t="shared" si="6"/>
        <v>0</v>
      </c>
      <c r="AZ128" s="24">
        <f t="shared" si="7"/>
        <v>1</v>
      </c>
    </row>
    <row r="129" spans="1:52" x14ac:dyDescent="0.3">
      <c r="A129" s="5">
        <v>35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/>
      <c r="AL129" s="6"/>
      <c r="AM129" s="6"/>
      <c r="AN129" s="6"/>
      <c r="AO129" s="6"/>
      <c r="AP129" s="6"/>
      <c r="AQ129" s="6"/>
      <c r="AR129" s="6" t="s">
        <v>31</v>
      </c>
      <c r="AS129" s="6" t="s">
        <v>31</v>
      </c>
      <c r="AT129" s="6" t="s">
        <v>31</v>
      </c>
      <c r="AU129" s="6" t="s">
        <v>31</v>
      </c>
      <c r="AV129" s="7" t="s">
        <v>31</v>
      </c>
      <c r="AW129" s="7">
        <v>0</v>
      </c>
      <c r="AX129" s="7">
        <v>35</v>
      </c>
      <c r="AY129" s="28">
        <f t="shared" si="6"/>
        <v>0</v>
      </c>
      <c r="AZ129" s="24">
        <f t="shared" si="7"/>
        <v>1</v>
      </c>
    </row>
    <row r="130" spans="1:52" x14ac:dyDescent="0.3">
      <c r="A130" s="5">
        <v>36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/>
      <c r="AM130" s="6"/>
      <c r="AN130" s="6"/>
      <c r="AO130" s="6"/>
      <c r="AP130" s="6"/>
      <c r="AQ130" s="6"/>
      <c r="AR130" s="6" t="s">
        <v>31</v>
      </c>
      <c r="AS130" s="6" t="s">
        <v>31</v>
      </c>
      <c r="AT130" s="6" t="s">
        <v>31</v>
      </c>
      <c r="AU130" s="6" t="s">
        <v>31</v>
      </c>
      <c r="AV130" s="7" t="s">
        <v>31</v>
      </c>
      <c r="AW130" s="7">
        <v>0</v>
      </c>
      <c r="AX130" s="7">
        <v>36</v>
      </c>
      <c r="AY130" s="28">
        <f t="shared" si="6"/>
        <v>0</v>
      </c>
      <c r="AZ130" s="24">
        <f t="shared" si="7"/>
        <v>1</v>
      </c>
    </row>
    <row r="131" spans="1:52" x14ac:dyDescent="0.3">
      <c r="A131" s="5">
        <v>37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/>
      <c r="AN131" s="6"/>
      <c r="AO131" s="6"/>
      <c r="AP131" s="6"/>
      <c r="AQ131" s="6"/>
      <c r="AR131" s="6" t="s">
        <v>31</v>
      </c>
      <c r="AS131" s="6" t="s">
        <v>31</v>
      </c>
      <c r="AT131" s="6" t="s">
        <v>31</v>
      </c>
      <c r="AU131" s="6" t="s">
        <v>31</v>
      </c>
      <c r="AV131" s="7" t="s">
        <v>31</v>
      </c>
      <c r="AW131" s="7">
        <v>0</v>
      </c>
      <c r="AX131" s="7">
        <v>37</v>
      </c>
      <c r="AY131" s="28">
        <f t="shared" si="6"/>
        <v>0</v>
      </c>
      <c r="AZ131" s="24">
        <f t="shared" si="7"/>
        <v>1</v>
      </c>
    </row>
    <row r="132" spans="1:52" ht="15" thickBot="1" x14ac:dyDescent="0.35">
      <c r="A132" s="8">
        <v>36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/>
      <c r="AM132" s="9"/>
      <c r="AN132" s="9"/>
      <c r="AO132" s="9"/>
      <c r="AP132" s="9"/>
      <c r="AQ132" s="9"/>
      <c r="AR132" s="9" t="s">
        <v>31</v>
      </c>
      <c r="AS132" s="9" t="s">
        <v>31</v>
      </c>
      <c r="AT132" s="9" t="s">
        <v>31</v>
      </c>
      <c r="AU132" s="9" t="s">
        <v>31</v>
      </c>
      <c r="AV132" s="10" t="s">
        <v>31</v>
      </c>
      <c r="AW132" s="10">
        <v>0</v>
      </c>
      <c r="AX132" s="10">
        <v>36</v>
      </c>
      <c r="AY132" s="28">
        <f t="shared" si="6"/>
        <v>0</v>
      </c>
      <c r="AZ132" s="24">
        <f t="shared" si="7"/>
        <v>1</v>
      </c>
    </row>
    <row r="133" spans="1:52" ht="15" thickBot="1" x14ac:dyDescent="0.35">
      <c r="A133" s="64" t="s">
        <v>59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6"/>
      <c r="AX133" s="33"/>
      <c r="AY133" s="33"/>
      <c r="AZ133" s="33"/>
    </row>
    <row r="134" spans="1:52" ht="15" thickBot="1" x14ac:dyDescent="0.35">
      <c r="A134" s="15" t="s">
        <v>47</v>
      </c>
      <c r="B134" s="2">
        <v>1</v>
      </c>
      <c r="C134" s="3">
        <v>2</v>
      </c>
      <c r="D134" s="3">
        <v>3</v>
      </c>
      <c r="E134" s="3">
        <v>4</v>
      </c>
      <c r="F134" s="3">
        <v>5</v>
      </c>
      <c r="G134" s="3">
        <v>6</v>
      </c>
      <c r="H134" s="3">
        <v>7</v>
      </c>
      <c r="I134" s="3">
        <v>8</v>
      </c>
      <c r="J134" s="3">
        <v>9</v>
      </c>
      <c r="K134" s="3">
        <v>10</v>
      </c>
      <c r="L134" s="3">
        <v>11</v>
      </c>
      <c r="M134" s="3">
        <v>12</v>
      </c>
      <c r="N134" s="3">
        <v>13</v>
      </c>
      <c r="O134" s="3">
        <v>14</v>
      </c>
      <c r="P134" s="3">
        <v>15</v>
      </c>
      <c r="Q134" s="3">
        <v>16</v>
      </c>
      <c r="R134" s="3">
        <v>17</v>
      </c>
      <c r="S134" s="3">
        <v>18</v>
      </c>
      <c r="T134" s="3">
        <v>19</v>
      </c>
      <c r="U134" s="3">
        <v>20</v>
      </c>
      <c r="V134" s="3">
        <v>21</v>
      </c>
      <c r="W134" s="3">
        <v>22</v>
      </c>
      <c r="X134" s="3">
        <v>23</v>
      </c>
      <c r="Y134" s="3">
        <v>24</v>
      </c>
      <c r="Z134" s="3">
        <v>25</v>
      </c>
      <c r="AA134" s="3">
        <v>26</v>
      </c>
      <c r="AB134" s="3">
        <v>27</v>
      </c>
      <c r="AC134" s="3">
        <v>28</v>
      </c>
      <c r="AD134" s="3">
        <v>29</v>
      </c>
      <c r="AE134" s="3">
        <v>30</v>
      </c>
      <c r="AF134" s="3">
        <v>31</v>
      </c>
      <c r="AG134" s="3">
        <v>32</v>
      </c>
      <c r="AH134" s="3">
        <v>33</v>
      </c>
      <c r="AI134" s="3">
        <v>34</v>
      </c>
      <c r="AJ134" s="3">
        <v>35</v>
      </c>
      <c r="AK134" s="3">
        <v>36</v>
      </c>
      <c r="AL134" s="3">
        <v>37</v>
      </c>
      <c r="AM134" s="3">
        <v>38</v>
      </c>
      <c r="AN134" s="3">
        <v>39</v>
      </c>
      <c r="AO134" s="3">
        <v>40</v>
      </c>
      <c r="AP134" s="3">
        <v>41</v>
      </c>
      <c r="AQ134" s="3">
        <v>42</v>
      </c>
      <c r="AR134" s="3">
        <v>43</v>
      </c>
      <c r="AS134" s="3">
        <v>44</v>
      </c>
      <c r="AT134" s="11" t="s">
        <v>42</v>
      </c>
      <c r="AU134" s="18" t="s">
        <v>43</v>
      </c>
      <c r="AV134" s="12" t="s">
        <v>44</v>
      </c>
      <c r="AW134" s="13" t="s">
        <v>45</v>
      </c>
      <c r="AX134" s="1"/>
      <c r="AY134" s="1"/>
      <c r="AZ134" s="1"/>
    </row>
    <row r="135" spans="1:52" x14ac:dyDescent="0.3">
      <c r="A135" s="5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/>
      <c r="AQ135" s="3"/>
      <c r="AR135" s="3" t="s">
        <v>31</v>
      </c>
      <c r="AS135" s="4" t="s">
        <v>31</v>
      </c>
      <c r="AT135" s="6" t="s">
        <v>1</v>
      </c>
      <c r="AU135" s="15" t="s">
        <v>1</v>
      </c>
      <c r="AV135" s="28">
        <f>AT135/(AT135+AU135)</f>
        <v>0.5</v>
      </c>
      <c r="AW135" s="24">
        <f>AU135/(AU135+AT135)</f>
        <v>0.5</v>
      </c>
      <c r="AX135" s="1"/>
      <c r="AY135" s="1"/>
      <c r="AZ135" s="1"/>
    </row>
    <row r="136" spans="1:52" x14ac:dyDescent="0.3">
      <c r="A136" s="5">
        <v>44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1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1</v>
      </c>
      <c r="AO136" s="6" t="b">
        <v>1</v>
      </c>
      <c r="AP136" s="6" t="b">
        <v>1</v>
      </c>
      <c r="AQ136" s="6" t="b">
        <v>1</v>
      </c>
      <c r="AR136" s="6" t="s">
        <v>34</v>
      </c>
      <c r="AS136" s="7" t="s">
        <v>34</v>
      </c>
      <c r="AT136" s="6" t="s">
        <v>32</v>
      </c>
      <c r="AU136" s="15" t="s">
        <v>32</v>
      </c>
      <c r="AV136" s="28">
        <f t="shared" ref="AV136:AV165" si="8">AT136/(AT136+AU136)</f>
        <v>0.5</v>
      </c>
      <c r="AW136" s="24">
        <f t="shared" ref="AW136:AW165" si="9">AU136/(AU136+AT136)</f>
        <v>0.5</v>
      </c>
      <c r="AX136" s="1"/>
      <c r="AY136" s="1"/>
      <c r="AZ136" s="1"/>
    </row>
    <row r="137" spans="1:52" x14ac:dyDescent="0.3">
      <c r="A137" s="5">
        <v>43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0</v>
      </c>
      <c r="AA137" s="6" t="b">
        <v>0</v>
      </c>
      <c r="AB137" s="6" t="b">
        <v>0</v>
      </c>
      <c r="AC137" s="6" t="b">
        <v>1</v>
      </c>
      <c r="AD137" s="6" t="b">
        <v>1</v>
      </c>
      <c r="AE137" s="6" t="b">
        <v>1</v>
      </c>
      <c r="AF137" s="6" t="b">
        <v>1</v>
      </c>
      <c r="AG137" s="6" t="b">
        <v>0</v>
      </c>
      <c r="AH137" s="6" t="b">
        <v>0</v>
      </c>
      <c r="AI137" s="6" t="b">
        <v>0</v>
      </c>
      <c r="AJ137" s="6" t="b">
        <v>1</v>
      </c>
      <c r="AK137" s="6" t="b">
        <v>1</v>
      </c>
      <c r="AL137" s="6" t="b">
        <v>1</v>
      </c>
      <c r="AM137" s="6" t="b">
        <v>1</v>
      </c>
      <c r="AN137" s="6" t="b">
        <v>1</v>
      </c>
      <c r="AO137" s="6" t="b">
        <v>0</v>
      </c>
      <c r="AP137" s="6" t="b">
        <v>1</v>
      </c>
      <c r="AQ137" s="6" t="b">
        <v>1</v>
      </c>
      <c r="AR137" s="6" t="s">
        <v>34</v>
      </c>
      <c r="AS137" s="7" t="s">
        <v>31</v>
      </c>
      <c r="AT137" s="6" t="s">
        <v>58</v>
      </c>
      <c r="AU137" s="15" t="s">
        <v>25</v>
      </c>
      <c r="AV137" s="28">
        <f t="shared" si="8"/>
        <v>0.44186046511627908</v>
      </c>
      <c r="AW137" s="24">
        <f t="shared" si="9"/>
        <v>0.55813953488372092</v>
      </c>
      <c r="AX137" s="1"/>
      <c r="AY137" s="1"/>
      <c r="AZ137" s="1"/>
    </row>
    <row r="138" spans="1:52" x14ac:dyDescent="0.3">
      <c r="A138" s="5">
        <v>43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1</v>
      </c>
      <c r="R138" s="6" t="b">
        <v>0</v>
      </c>
      <c r="S138" s="6" t="b">
        <v>0</v>
      </c>
      <c r="T138" s="6" t="b">
        <v>0</v>
      </c>
      <c r="U138" s="6" t="b">
        <v>1</v>
      </c>
      <c r="V138" s="6" t="b">
        <v>1</v>
      </c>
      <c r="W138" s="6" t="b">
        <v>1</v>
      </c>
      <c r="X138" s="6" t="b">
        <v>0</v>
      </c>
      <c r="Y138" s="6" t="b">
        <v>0</v>
      </c>
      <c r="Z138" s="6" t="b">
        <v>0</v>
      </c>
      <c r="AA138" s="6" t="b">
        <v>1</v>
      </c>
      <c r="AB138" s="6" t="b">
        <v>1</v>
      </c>
      <c r="AC138" s="6" t="b">
        <v>1</v>
      </c>
      <c r="AD138" s="6" t="b">
        <v>1</v>
      </c>
      <c r="AE138" s="6" t="b">
        <v>1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 t="b">
        <v>1</v>
      </c>
      <c r="AO138" s="6" t="b">
        <v>0</v>
      </c>
      <c r="AP138" s="6" t="b">
        <v>1</v>
      </c>
      <c r="AQ138" s="6" t="b">
        <v>1</v>
      </c>
      <c r="AR138" s="6" t="s">
        <v>34</v>
      </c>
      <c r="AS138" s="7" t="s">
        <v>31</v>
      </c>
      <c r="AT138" s="6" t="s">
        <v>30</v>
      </c>
      <c r="AU138" s="15" t="s">
        <v>7</v>
      </c>
      <c r="AV138" s="28">
        <f t="shared" si="8"/>
        <v>0.30232558139534882</v>
      </c>
      <c r="AW138" s="24">
        <f t="shared" si="9"/>
        <v>0.69767441860465118</v>
      </c>
      <c r="AX138" s="1"/>
      <c r="AY138" s="1"/>
      <c r="AZ138" s="1"/>
    </row>
    <row r="139" spans="1:52" x14ac:dyDescent="0.3">
      <c r="A139" s="5">
        <v>40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1</v>
      </c>
      <c r="L139" s="6" t="b">
        <v>0</v>
      </c>
      <c r="M139" s="6" t="b">
        <v>0</v>
      </c>
      <c r="N139" s="6" t="b">
        <v>1</v>
      </c>
      <c r="O139" s="6" t="b">
        <v>1</v>
      </c>
      <c r="P139" s="6" t="b">
        <v>1</v>
      </c>
      <c r="Q139" s="6" t="b">
        <v>0</v>
      </c>
      <c r="R139" s="6" t="b">
        <v>0</v>
      </c>
      <c r="S139" s="6" t="b">
        <v>1</v>
      </c>
      <c r="T139" s="6" t="b">
        <v>1</v>
      </c>
      <c r="U139" s="6" t="b">
        <v>1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1</v>
      </c>
      <c r="AC139" s="6" t="b">
        <v>0</v>
      </c>
      <c r="AD139" s="6" t="b">
        <v>1</v>
      </c>
      <c r="AE139" s="6" t="b">
        <v>0</v>
      </c>
      <c r="AF139" s="6" t="b">
        <v>0</v>
      </c>
      <c r="AG139" s="6" t="b">
        <v>1</v>
      </c>
      <c r="AH139" s="6" t="b">
        <v>0</v>
      </c>
      <c r="AI139" s="6" t="b">
        <v>1</v>
      </c>
      <c r="AJ139" s="6" t="b">
        <v>0</v>
      </c>
      <c r="AK139" s="6" t="b">
        <v>1</v>
      </c>
      <c r="AL139" s="6" t="b">
        <v>1</v>
      </c>
      <c r="AM139" s="6" t="b">
        <v>0</v>
      </c>
      <c r="AN139" s="6" t="b">
        <v>0</v>
      </c>
      <c r="AO139" s="6" t="b">
        <v>0</v>
      </c>
      <c r="AP139" s="6"/>
      <c r="AQ139" s="6"/>
      <c r="AR139" s="6" t="s">
        <v>31</v>
      </c>
      <c r="AS139" s="7" t="s">
        <v>31</v>
      </c>
      <c r="AT139" s="6" t="s">
        <v>30</v>
      </c>
      <c r="AU139" s="15" t="s">
        <v>4</v>
      </c>
      <c r="AV139" s="28">
        <f t="shared" si="8"/>
        <v>0.32500000000000001</v>
      </c>
      <c r="AW139" s="24">
        <f t="shared" si="9"/>
        <v>0.67500000000000004</v>
      </c>
      <c r="AX139" s="1"/>
      <c r="AY139" s="1"/>
      <c r="AZ139" s="1"/>
    </row>
    <row r="140" spans="1:52" x14ac:dyDescent="0.3">
      <c r="A140" s="5">
        <v>40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1</v>
      </c>
      <c r="N140" s="6" t="b">
        <v>1</v>
      </c>
      <c r="O140" s="6" t="b">
        <v>1</v>
      </c>
      <c r="P140" s="6" t="b">
        <v>0</v>
      </c>
      <c r="Q140" s="6" t="b">
        <v>1</v>
      </c>
      <c r="R140" s="6" t="b">
        <v>1</v>
      </c>
      <c r="S140" s="6" t="b">
        <v>0</v>
      </c>
      <c r="T140" s="6" t="b">
        <v>0</v>
      </c>
      <c r="U140" s="6" t="b">
        <v>0</v>
      </c>
      <c r="V140" s="6" t="b">
        <v>1</v>
      </c>
      <c r="W140" s="6" t="b">
        <v>0</v>
      </c>
      <c r="X140" s="6" t="b">
        <v>0</v>
      </c>
      <c r="Y140" s="6" t="b">
        <v>1</v>
      </c>
      <c r="Z140" s="6" t="b">
        <v>0</v>
      </c>
      <c r="AA140" s="6" t="b">
        <v>1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1</v>
      </c>
      <c r="AL140" s="6" t="b">
        <v>0</v>
      </c>
      <c r="AM140" s="6" t="b">
        <v>1</v>
      </c>
      <c r="AN140" s="6" t="b">
        <v>0</v>
      </c>
      <c r="AO140" s="6" t="b">
        <v>0</v>
      </c>
      <c r="AP140" s="6"/>
      <c r="AQ140" s="6"/>
      <c r="AR140" s="6" t="s">
        <v>31</v>
      </c>
      <c r="AS140" s="7" t="s">
        <v>31</v>
      </c>
      <c r="AT140" s="6" t="s">
        <v>6</v>
      </c>
      <c r="AU140" s="15" t="s">
        <v>7</v>
      </c>
      <c r="AV140" s="28">
        <f t="shared" si="8"/>
        <v>0.25</v>
      </c>
      <c r="AW140" s="24">
        <f t="shared" si="9"/>
        <v>0.75</v>
      </c>
      <c r="AX140" s="1"/>
      <c r="AY140" s="1"/>
      <c r="AZ140" s="1"/>
    </row>
    <row r="141" spans="1:52" x14ac:dyDescent="0.3">
      <c r="A141" s="5">
        <v>39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1</v>
      </c>
      <c r="M141" s="6" t="b">
        <v>1</v>
      </c>
      <c r="N141" s="6" t="b">
        <v>0</v>
      </c>
      <c r="O141" s="6" t="b">
        <v>1</v>
      </c>
      <c r="P141" s="6" t="b">
        <v>0</v>
      </c>
      <c r="Q141" s="6" t="b">
        <v>0</v>
      </c>
      <c r="R141" s="6" t="b">
        <v>1</v>
      </c>
      <c r="S141" s="6" t="b">
        <v>0</v>
      </c>
      <c r="T141" s="6" t="b">
        <v>1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1</v>
      </c>
      <c r="AA141" s="6" t="b">
        <v>1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1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1</v>
      </c>
      <c r="AM141" s="6" t="b">
        <v>1</v>
      </c>
      <c r="AN141" s="6" t="b">
        <v>0</v>
      </c>
      <c r="AO141" s="6"/>
      <c r="AP141" s="6"/>
      <c r="AQ141" s="6"/>
      <c r="AR141" s="6" t="s">
        <v>31</v>
      </c>
      <c r="AS141" s="7" t="s">
        <v>31</v>
      </c>
      <c r="AT141" s="6" t="s">
        <v>6</v>
      </c>
      <c r="AU141" s="15" t="s">
        <v>27</v>
      </c>
      <c r="AV141" s="28">
        <f t="shared" si="8"/>
        <v>0.25641025641025639</v>
      </c>
      <c r="AW141" s="24">
        <f t="shared" si="9"/>
        <v>0.74358974358974361</v>
      </c>
      <c r="AX141" s="1"/>
      <c r="AY141" s="1"/>
      <c r="AZ141" s="1"/>
    </row>
    <row r="142" spans="1:52" x14ac:dyDescent="0.3">
      <c r="A142" s="5">
        <v>40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1</v>
      </c>
      <c r="M142" s="6" t="b">
        <v>1</v>
      </c>
      <c r="N142" s="6" t="b">
        <v>0</v>
      </c>
      <c r="O142" s="6" t="b">
        <v>0</v>
      </c>
      <c r="P142" s="6" t="b">
        <v>0</v>
      </c>
      <c r="Q142" s="6" t="b">
        <v>1</v>
      </c>
      <c r="R142" s="6" t="b">
        <v>0</v>
      </c>
      <c r="S142" s="6" t="b">
        <v>0</v>
      </c>
      <c r="T142" s="6" t="b">
        <v>1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1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1</v>
      </c>
      <c r="AH142" s="6" t="b">
        <v>1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 t="b">
        <v>0</v>
      </c>
      <c r="AO142" s="6" t="b">
        <v>0</v>
      </c>
      <c r="AP142" s="6"/>
      <c r="AQ142" s="6"/>
      <c r="AR142" s="6" t="s">
        <v>31</v>
      </c>
      <c r="AS142" s="7" t="s">
        <v>31</v>
      </c>
      <c r="AT142" s="6" t="s">
        <v>36</v>
      </c>
      <c r="AU142" s="15" t="s">
        <v>13</v>
      </c>
      <c r="AV142" s="28">
        <f t="shared" si="8"/>
        <v>0.17499999999999999</v>
      </c>
      <c r="AW142" s="24">
        <f t="shared" si="9"/>
        <v>0.82499999999999996</v>
      </c>
      <c r="AX142" s="1"/>
      <c r="AY142" s="1"/>
      <c r="AZ142" s="1"/>
    </row>
    <row r="143" spans="1:52" x14ac:dyDescent="0.3">
      <c r="A143" s="5">
        <v>38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1</v>
      </c>
      <c r="M143" s="6" t="b">
        <v>1</v>
      </c>
      <c r="N143" s="6" t="b">
        <v>0</v>
      </c>
      <c r="O143" s="6" t="b">
        <v>1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1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1</v>
      </c>
      <c r="AE143" s="6" t="b">
        <v>1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1</v>
      </c>
      <c r="AM143" s="6" t="b">
        <v>0</v>
      </c>
      <c r="AN143" s="6"/>
      <c r="AO143" s="6"/>
      <c r="AP143" s="6"/>
      <c r="AQ143" s="6"/>
      <c r="AR143" s="6" t="s">
        <v>31</v>
      </c>
      <c r="AS143" s="7" t="s">
        <v>31</v>
      </c>
      <c r="AT143" s="6" t="s">
        <v>36</v>
      </c>
      <c r="AU143" s="15" t="s">
        <v>10</v>
      </c>
      <c r="AV143" s="28">
        <f t="shared" si="8"/>
        <v>0.18421052631578946</v>
      </c>
      <c r="AW143" s="24">
        <f t="shared" si="9"/>
        <v>0.81578947368421051</v>
      </c>
      <c r="AX143" s="1"/>
      <c r="AY143" s="1"/>
      <c r="AZ143" s="1"/>
    </row>
    <row r="144" spans="1:52" x14ac:dyDescent="0.3">
      <c r="A144" s="5">
        <v>39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1</v>
      </c>
      <c r="L144" s="6" t="b">
        <v>1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1</v>
      </c>
      <c r="T144" s="6" t="b">
        <v>0</v>
      </c>
      <c r="U144" s="6" t="b">
        <v>0</v>
      </c>
      <c r="V144" s="6" t="b">
        <v>0</v>
      </c>
      <c r="W144" s="6" t="b">
        <v>1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0</v>
      </c>
      <c r="AL144" s="6" t="b">
        <v>1</v>
      </c>
      <c r="AM144" s="6" t="b">
        <v>0</v>
      </c>
      <c r="AN144" s="6" t="b">
        <v>0</v>
      </c>
      <c r="AO144" s="6"/>
      <c r="AP144" s="6"/>
      <c r="AQ144" s="6"/>
      <c r="AR144" s="6" t="s">
        <v>31</v>
      </c>
      <c r="AS144" s="7" t="s">
        <v>31</v>
      </c>
      <c r="AT144" s="6" t="s">
        <v>17</v>
      </c>
      <c r="AU144" s="15" t="s">
        <v>23</v>
      </c>
      <c r="AV144" s="28">
        <f t="shared" si="8"/>
        <v>0.12820512820512819</v>
      </c>
      <c r="AW144" s="24">
        <f t="shared" si="9"/>
        <v>0.87179487179487181</v>
      </c>
      <c r="AX144" s="1"/>
      <c r="AY144" s="1"/>
      <c r="AZ144" s="1"/>
    </row>
    <row r="145" spans="1:52" x14ac:dyDescent="0.3">
      <c r="A145" s="5">
        <v>33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1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1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1</v>
      </c>
      <c r="AH145" s="6" t="b">
        <v>0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6" t="s">
        <v>31</v>
      </c>
      <c r="AS145" s="7" t="s">
        <v>31</v>
      </c>
      <c r="AT145" s="6" t="s">
        <v>21</v>
      </c>
      <c r="AU145" s="15" t="s">
        <v>7</v>
      </c>
      <c r="AV145" s="28">
        <f t="shared" si="8"/>
        <v>9.0909090909090912E-2</v>
      </c>
      <c r="AW145" s="24">
        <f t="shared" si="9"/>
        <v>0.90909090909090906</v>
      </c>
      <c r="AX145" s="1"/>
      <c r="AY145" s="1"/>
      <c r="AZ145" s="1"/>
    </row>
    <row r="146" spans="1:52" x14ac:dyDescent="0.3">
      <c r="A146" s="5">
        <v>37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1</v>
      </c>
      <c r="L146" s="6" t="b">
        <v>0</v>
      </c>
      <c r="M146" s="6" t="b">
        <v>0</v>
      </c>
      <c r="N146" s="6" t="b">
        <v>1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1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1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/>
      <c r="AN146" s="6"/>
      <c r="AO146" s="6"/>
      <c r="AP146" s="6"/>
      <c r="AQ146" s="6"/>
      <c r="AR146" s="6" t="s">
        <v>31</v>
      </c>
      <c r="AS146" s="7" t="s">
        <v>31</v>
      </c>
      <c r="AT146" s="6" t="s">
        <v>15</v>
      </c>
      <c r="AU146" s="15" t="s">
        <v>13</v>
      </c>
      <c r="AV146" s="28">
        <f t="shared" si="8"/>
        <v>0.10810810810810811</v>
      </c>
      <c r="AW146" s="24">
        <f t="shared" si="9"/>
        <v>0.89189189189189189</v>
      </c>
      <c r="AX146" s="1"/>
      <c r="AY146" s="1"/>
      <c r="AZ146" s="1"/>
    </row>
    <row r="147" spans="1:52" x14ac:dyDescent="0.3">
      <c r="A147" s="5">
        <v>36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1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1</v>
      </c>
      <c r="R147" s="6" t="b">
        <v>0</v>
      </c>
      <c r="S147" s="6" t="b">
        <v>0</v>
      </c>
      <c r="T147" s="6" t="b">
        <v>0</v>
      </c>
      <c r="U147" s="6" t="b">
        <v>1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1</v>
      </c>
      <c r="AJ147" s="6" t="b">
        <v>0</v>
      </c>
      <c r="AK147" s="6" t="b">
        <v>0</v>
      </c>
      <c r="AL147" s="6"/>
      <c r="AM147" s="6"/>
      <c r="AN147" s="6"/>
      <c r="AO147" s="6"/>
      <c r="AP147" s="6"/>
      <c r="AQ147" s="6"/>
      <c r="AR147" s="6" t="s">
        <v>31</v>
      </c>
      <c r="AS147" s="7" t="s">
        <v>31</v>
      </c>
      <c r="AT147" s="6" t="s">
        <v>15</v>
      </c>
      <c r="AU147" s="15" t="s">
        <v>14</v>
      </c>
      <c r="AV147" s="28">
        <f t="shared" si="8"/>
        <v>0.1111111111111111</v>
      </c>
      <c r="AW147" s="24">
        <f t="shared" si="9"/>
        <v>0.88888888888888884</v>
      </c>
      <c r="AX147" s="1"/>
      <c r="AY147" s="1"/>
      <c r="AZ147" s="1"/>
    </row>
    <row r="148" spans="1:52" x14ac:dyDescent="0.3">
      <c r="A148" s="5">
        <v>37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1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/>
      <c r="AN148" s="6"/>
      <c r="AO148" s="6"/>
      <c r="AP148" s="6"/>
      <c r="AQ148" s="6"/>
      <c r="AR148" s="6" t="s">
        <v>31</v>
      </c>
      <c r="AS148" s="7" t="s">
        <v>31</v>
      </c>
      <c r="AT148" s="6" t="s">
        <v>19</v>
      </c>
      <c r="AU148" s="15" t="s">
        <v>20</v>
      </c>
      <c r="AV148" s="28">
        <f t="shared" si="8"/>
        <v>5.4054054054054057E-2</v>
      </c>
      <c r="AW148" s="24">
        <f t="shared" si="9"/>
        <v>0.94594594594594594</v>
      </c>
      <c r="AX148" s="1"/>
      <c r="AY148" s="1"/>
      <c r="AZ148" s="1"/>
    </row>
    <row r="149" spans="1:52" x14ac:dyDescent="0.3">
      <c r="A149" s="5">
        <v>36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1</v>
      </c>
      <c r="G149" s="6" t="b">
        <v>0</v>
      </c>
      <c r="H149" s="6" t="b">
        <v>0</v>
      </c>
      <c r="I149" s="6" t="b">
        <v>0</v>
      </c>
      <c r="J149" s="6" t="b">
        <v>1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1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/>
      <c r="AM149" s="6"/>
      <c r="AN149" s="6"/>
      <c r="AO149" s="6"/>
      <c r="AP149" s="6"/>
      <c r="AQ149" s="6"/>
      <c r="AR149" s="6" t="s">
        <v>31</v>
      </c>
      <c r="AS149" s="7" t="s">
        <v>31</v>
      </c>
      <c r="AT149" s="6" t="s">
        <v>21</v>
      </c>
      <c r="AU149" s="15" t="s">
        <v>13</v>
      </c>
      <c r="AV149" s="28">
        <f t="shared" si="8"/>
        <v>8.3333333333333329E-2</v>
      </c>
      <c r="AW149" s="24">
        <f t="shared" si="9"/>
        <v>0.91666666666666663</v>
      </c>
      <c r="AX149" s="1"/>
      <c r="AY149" s="1"/>
      <c r="AZ149" s="1"/>
    </row>
    <row r="150" spans="1:52" x14ac:dyDescent="0.3">
      <c r="A150" s="5">
        <v>34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1</v>
      </c>
      <c r="G150" s="6" t="b">
        <v>0</v>
      </c>
      <c r="H150" s="6" t="b">
        <v>0</v>
      </c>
      <c r="I150" s="6" t="b">
        <v>0</v>
      </c>
      <c r="J150" s="6" t="b">
        <v>1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1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/>
      <c r="AK150" s="6"/>
      <c r="AL150" s="6"/>
      <c r="AM150" s="6"/>
      <c r="AN150" s="6"/>
      <c r="AO150" s="6"/>
      <c r="AP150" s="6"/>
      <c r="AQ150" s="6"/>
      <c r="AR150" s="6" t="s">
        <v>31</v>
      </c>
      <c r="AS150" s="7" t="s">
        <v>31</v>
      </c>
      <c r="AT150" s="6" t="s">
        <v>21</v>
      </c>
      <c r="AU150" s="15" t="s">
        <v>10</v>
      </c>
      <c r="AV150" s="28">
        <f t="shared" si="8"/>
        <v>8.8235294117647065E-2</v>
      </c>
      <c r="AW150" s="24">
        <f t="shared" si="9"/>
        <v>0.91176470588235292</v>
      </c>
      <c r="AX150" s="1"/>
      <c r="AY150" s="1"/>
      <c r="AZ150" s="1"/>
    </row>
    <row r="151" spans="1:52" x14ac:dyDescent="0.3">
      <c r="A151" s="5">
        <v>36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1</v>
      </c>
      <c r="G151" s="6" t="b">
        <v>0</v>
      </c>
      <c r="H151" s="6" t="b">
        <v>0</v>
      </c>
      <c r="I151" s="6" t="b">
        <v>0</v>
      </c>
      <c r="J151" s="6" t="b">
        <v>1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1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1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1</v>
      </c>
      <c r="AI151" s="6" t="b">
        <v>0</v>
      </c>
      <c r="AJ151" s="6" t="b">
        <v>0</v>
      </c>
      <c r="AK151" s="6" t="b">
        <v>0</v>
      </c>
      <c r="AL151" s="6"/>
      <c r="AM151" s="6"/>
      <c r="AN151" s="6"/>
      <c r="AO151" s="6"/>
      <c r="AP151" s="6"/>
      <c r="AQ151" s="6"/>
      <c r="AR151" s="6" t="s">
        <v>31</v>
      </c>
      <c r="AS151" s="7" t="s">
        <v>31</v>
      </c>
      <c r="AT151" s="6" t="s">
        <v>17</v>
      </c>
      <c r="AU151" s="15" t="s">
        <v>10</v>
      </c>
      <c r="AV151" s="28">
        <f t="shared" si="8"/>
        <v>0.1388888888888889</v>
      </c>
      <c r="AW151" s="24">
        <f t="shared" si="9"/>
        <v>0.86111111111111116</v>
      </c>
      <c r="AX151" s="1"/>
      <c r="AY151" s="1"/>
      <c r="AZ151" s="1"/>
    </row>
    <row r="152" spans="1:52" x14ac:dyDescent="0.3">
      <c r="A152" s="5">
        <v>38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1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/>
      <c r="AO152" s="6"/>
      <c r="AP152" s="6"/>
      <c r="AQ152" s="6"/>
      <c r="AR152" s="6" t="s">
        <v>31</v>
      </c>
      <c r="AS152" s="7" t="s">
        <v>31</v>
      </c>
      <c r="AT152" s="6" t="s">
        <v>22</v>
      </c>
      <c r="AU152" s="15" t="s">
        <v>18</v>
      </c>
      <c r="AV152" s="28">
        <f t="shared" si="8"/>
        <v>2.6315789473684209E-2</v>
      </c>
      <c r="AW152" s="24">
        <f t="shared" si="9"/>
        <v>0.97368421052631582</v>
      </c>
      <c r="AX152" s="1"/>
      <c r="AY152" s="1"/>
      <c r="AZ152" s="1"/>
    </row>
    <row r="153" spans="1:52" x14ac:dyDescent="0.3">
      <c r="A153" s="5">
        <v>36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1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/>
      <c r="AM153" s="6"/>
      <c r="AN153" s="6"/>
      <c r="AO153" s="6"/>
      <c r="AP153" s="6"/>
      <c r="AQ153" s="6"/>
      <c r="AR153" s="6" t="s">
        <v>31</v>
      </c>
      <c r="AS153" s="7" t="s">
        <v>31</v>
      </c>
      <c r="AT153" s="6" t="s">
        <v>22</v>
      </c>
      <c r="AU153" s="15" t="s">
        <v>20</v>
      </c>
      <c r="AV153" s="28">
        <f t="shared" si="8"/>
        <v>2.7777777777777776E-2</v>
      </c>
      <c r="AW153" s="24">
        <f t="shared" si="9"/>
        <v>0.97222222222222221</v>
      </c>
      <c r="AX153" s="1"/>
      <c r="AY153" s="1"/>
      <c r="AZ153" s="1"/>
    </row>
    <row r="154" spans="1:52" x14ac:dyDescent="0.3">
      <c r="A154" s="5">
        <v>36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/>
      <c r="AM154" s="6"/>
      <c r="AN154" s="6"/>
      <c r="AO154" s="6"/>
      <c r="AP154" s="6"/>
      <c r="AQ154" s="6"/>
      <c r="AR154" s="6" t="s">
        <v>31</v>
      </c>
      <c r="AS154" s="7" t="s">
        <v>31</v>
      </c>
      <c r="AT154" s="6" t="s">
        <v>2</v>
      </c>
      <c r="AU154" s="15" t="s">
        <v>0</v>
      </c>
      <c r="AV154" s="28">
        <f t="shared" si="8"/>
        <v>0</v>
      </c>
      <c r="AW154" s="24">
        <f t="shared" si="9"/>
        <v>1</v>
      </c>
      <c r="AX154" s="1"/>
      <c r="AY154" s="1"/>
      <c r="AZ154" s="1"/>
    </row>
    <row r="155" spans="1:52" x14ac:dyDescent="0.3">
      <c r="A155" s="5">
        <v>38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/>
      <c r="AO155" s="6"/>
      <c r="AP155" s="6"/>
      <c r="AQ155" s="6"/>
      <c r="AR155" s="6" t="s">
        <v>31</v>
      </c>
      <c r="AS155" s="7" t="s">
        <v>31</v>
      </c>
      <c r="AT155" s="6" t="s">
        <v>2</v>
      </c>
      <c r="AU155" s="15" t="s">
        <v>24</v>
      </c>
      <c r="AV155" s="28">
        <f t="shared" si="8"/>
        <v>0</v>
      </c>
      <c r="AW155" s="24">
        <f t="shared" si="9"/>
        <v>1</v>
      </c>
      <c r="AX155" s="1"/>
      <c r="AY155" s="1"/>
      <c r="AZ155" s="1"/>
    </row>
    <row r="156" spans="1:52" x14ac:dyDescent="0.3">
      <c r="A156" s="5">
        <v>35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/>
      <c r="AL156" s="6"/>
      <c r="AM156" s="6"/>
      <c r="AN156" s="6"/>
      <c r="AO156" s="6"/>
      <c r="AP156" s="6"/>
      <c r="AQ156" s="6"/>
      <c r="AR156" s="6" t="s">
        <v>31</v>
      </c>
      <c r="AS156" s="7" t="s">
        <v>31</v>
      </c>
      <c r="AT156" s="6" t="s">
        <v>2</v>
      </c>
      <c r="AU156" s="15" t="s">
        <v>20</v>
      </c>
      <c r="AV156" s="28">
        <f t="shared" si="8"/>
        <v>0</v>
      </c>
      <c r="AW156" s="24">
        <f t="shared" si="9"/>
        <v>1</v>
      </c>
      <c r="AX156" s="1"/>
      <c r="AY156" s="1"/>
      <c r="AZ156" s="1"/>
    </row>
    <row r="157" spans="1:52" x14ac:dyDescent="0.3">
      <c r="A157" s="5">
        <v>34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/>
      <c r="AK157" s="6"/>
      <c r="AL157" s="6"/>
      <c r="AM157" s="6"/>
      <c r="AN157" s="6"/>
      <c r="AO157" s="6"/>
      <c r="AP157" s="6"/>
      <c r="AQ157" s="6"/>
      <c r="AR157" s="6" t="s">
        <v>31</v>
      </c>
      <c r="AS157" s="7" t="s">
        <v>31</v>
      </c>
      <c r="AT157" s="6" t="s">
        <v>2</v>
      </c>
      <c r="AU157" s="15" t="s">
        <v>23</v>
      </c>
      <c r="AV157" s="28">
        <f t="shared" si="8"/>
        <v>0</v>
      </c>
      <c r="AW157" s="24">
        <f t="shared" si="9"/>
        <v>1</v>
      </c>
      <c r="AX157" s="1"/>
      <c r="AY157" s="1"/>
      <c r="AZ157" s="1"/>
    </row>
    <row r="158" spans="1:52" x14ac:dyDescent="0.3">
      <c r="A158" s="5">
        <v>36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/>
      <c r="AM158" s="6"/>
      <c r="AN158" s="6"/>
      <c r="AO158" s="6"/>
      <c r="AP158" s="6"/>
      <c r="AQ158" s="6"/>
      <c r="AR158" s="6" t="s">
        <v>31</v>
      </c>
      <c r="AS158" s="7" t="s">
        <v>31</v>
      </c>
      <c r="AT158" s="6" t="s">
        <v>2</v>
      </c>
      <c r="AU158" s="15" t="s">
        <v>0</v>
      </c>
      <c r="AV158" s="28">
        <f t="shared" si="8"/>
        <v>0</v>
      </c>
      <c r="AW158" s="24">
        <f t="shared" si="9"/>
        <v>1</v>
      </c>
      <c r="AX158" s="1"/>
      <c r="AY158" s="1"/>
      <c r="AZ158" s="1"/>
    </row>
    <row r="159" spans="1:52" x14ac:dyDescent="0.3">
      <c r="A159" s="5">
        <v>36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/>
      <c r="AM159" s="6"/>
      <c r="AN159" s="6"/>
      <c r="AO159" s="6"/>
      <c r="AP159" s="6"/>
      <c r="AQ159" s="6"/>
      <c r="AR159" s="6" t="s">
        <v>31</v>
      </c>
      <c r="AS159" s="7" t="s">
        <v>31</v>
      </c>
      <c r="AT159" s="6" t="s">
        <v>2</v>
      </c>
      <c r="AU159" s="15" t="s">
        <v>0</v>
      </c>
      <c r="AV159" s="28">
        <f t="shared" si="8"/>
        <v>0</v>
      </c>
      <c r="AW159" s="24">
        <f t="shared" si="9"/>
        <v>1</v>
      </c>
      <c r="AX159" s="1"/>
      <c r="AY159" s="1"/>
      <c r="AZ159" s="1"/>
    </row>
    <row r="160" spans="1:52" x14ac:dyDescent="0.3">
      <c r="A160" s="5">
        <v>39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0</v>
      </c>
      <c r="AN160" s="6" t="b">
        <v>0</v>
      </c>
      <c r="AO160" s="6"/>
      <c r="AP160" s="6"/>
      <c r="AQ160" s="6"/>
      <c r="AR160" s="6" t="s">
        <v>31</v>
      </c>
      <c r="AS160" s="7" t="s">
        <v>31</v>
      </c>
      <c r="AT160" s="6" t="s">
        <v>2</v>
      </c>
      <c r="AU160" s="15" t="s">
        <v>11</v>
      </c>
      <c r="AV160" s="28">
        <f t="shared" si="8"/>
        <v>0</v>
      </c>
      <c r="AW160" s="24">
        <f t="shared" si="9"/>
        <v>1</v>
      </c>
      <c r="AX160" s="1"/>
      <c r="AY160" s="1"/>
      <c r="AZ160" s="1"/>
    </row>
    <row r="161" spans="1:52" x14ac:dyDescent="0.3">
      <c r="A161" s="5">
        <v>35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/>
      <c r="AL161" s="6"/>
      <c r="AM161" s="6"/>
      <c r="AN161" s="6"/>
      <c r="AO161" s="6"/>
      <c r="AP161" s="6"/>
      <c r="AQ161" s="6"/>
      <c r="AR161" s="6" t="s">
        <v>31</v>
      </c>
      <c r="AS161" s="7" t="s">
        <v>31</v>
      </c>
      <c r="AT161" s="6" t="s">
        <v>2</v>
      </c>
      <c r="AU161" s="15" t="s">
        <v>20</v>
      </c>
      <c r="AV161" s="28">
        <f t="shared" si="8"/>
        <v>0</v>
      </c>
      <c r="AW161" s="24">
        <f t="shared" si="9"/>
        <v>1</v>
      </c>
      <c r="AX161" s="1"/>
      <c r="AY161" s="1"/>
      <c r="AZ161" s="1"/>
    </row>
    <row r="162" spans="1:52" x14ac:dyDescent="0.3">
      <c r="A162" s="5">
        <v>33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/>
      <c r="AJ162" s="6"/>
      <c r="AK162" s="6"/>
      <c r="AL162" s="6"/>
      <c r="AM162" s="6"/>
      <c r="AN162" s="6"/>
      <c r="AO162" s="6"/>
      <c r="AP162" s="6"/>
      <c r="AQ162" s="6"/>
      <c r="AR162" s="6" t="s">
        <v>31</v>
      </c>
      <c r="AS162" s="7" t="s">
        <v>31</v>
      </c>
      <c r="AT162" s="6" t="s">
        <v>2</v>
      </c>
      <c r="AU162" s="15" t="s">
        <v>13</v>
      </c>
      <c r="AV162" s="28">
        <f t="shared" si="8"/>
        <v>0</v>
      </c>
      <c r="AW162" s="24">
        <f t="shared" si="9"/>
        <v>1</v>
      </c>
      <c r="AX162" s="1"/>
      <c r="AY162" s="1"/>
      <c r="AZ162" s="1"/>
    </row>
    <row r="163" spans="1:52" x14ac:dyDescent="0.3">
      <c r="A163" s="5">
        <v>35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/>
      <c r="AL163" s="6"/>
      <c r="AM163" s="6"/>
      <c r="AN163" s="6"/>
      <c r="AO163" s="6"/>
      <c r="AP163" s="6"/>
      <c r="AQ163" s="6"/>
      <c r="AR163" s="6" t="s">
        <v>31</v>
      </c>
      <c r="AS163" s="7" t="s">
        <v>31</v>
      </c>
      <c r="AT163" s="6" t="s">
        <v>2</v>
      </c>
      <c r="AU163" s="15" t="s">
        <v>20</v>
      </c>
      <c r="AV163" s="28">
        <f t="shared" si="8"/>
        <v>0</v>
      </c>
      <c r="AW163" s="24">
        <f t="shared" si="9"/>
        <v>1</v>
      </c>
      <c r="AX163" s="1"/>
      <c r="AY163" s="1"/>
      <c r="AZ163" s="1"/>
    </row>
    <row r="164" spans="1:52" x14ac:dyDescent="0.3">
      <c r="A164" s="5">
        <v>33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/>
      <c r="AJ164" s="6"/>
      <c r="AK164" s="6"/>
      <c r="AL164" s="6"/>
      <c r="AM164" s="6"/>
      <c r="AN164" s="6"/>
      <c r="AO164" s="6"/>
      <c r="AP164" s="6"/>
      <c r="AQ164" s="6"/>
      <c r="AR164" s="6" t="s">
        <v>31</v>
      </c>
      <c r="AS164" s="7" t="s">
        <v>31</v>
      </c>
      <c r="AT164" s="6" t="s">
        <v>2</v>
      </c>
      <c r="AU164" s="15" t="s">
        <v>13</v>
      </c>
      <c r="AV164" s="28">
        <f t="shared" si="8"/>
        <v>0</v>
      </c>
      <c r="AW164" s="24">
        <f t="shared" si="9"/>
        <v>1</v>
      </c>
      <c r="AX164" s="1"/>
      <c r="AY164" s="1"/>
      <c r="AZ164" s="1"/>
    </row>
    <row r="165" spans="1:52" ht="15" thickBot="1" x14ac:dyDescent="0.35">
      <c r="A165" s="8">
        <v>38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/>
      <c r="AO165" s="9"/>
      <c r="AP165" s="9"/>
      <c r="AQ165" s="9"/>
      <c r="AR165" s="9" t="s">
        <v>31</v>
      </c>
      <c r="AS165" s="10" t="s">
        <v>31</v>
      </c>
      <c r="AT165" s="9" t="s">
        <v>2</v>
      </c>
      <c r="AU165" s="16" t="s">
        <v>24</v>
      </c>
      <c r="AV165" s="28">
        <f t="shared" si="8"/>
        <v>0</v>
      </c>
      <c r="AW165" s="24">
        <f t="shared" si="9"/>
        <v>1</v>
      </c>
      <c r="AX165" s="1"/>
      <c r="AY165" s="1"/>
      <c r="AZ165" s="1"/>
    </row>
    <row r="170" spans="1:52" x14ac:dyDescent="0.3">
      <c r="A170" s="60" t="s">
        <v>88</v>
      </c>
      <c r="B170" s="60"/>
      <c r="C170" s="60"/>
      <c r="D170" s="60"/>
      <c r="E170" s="60"/>
    </row>
    <row r="171" spans="1:52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52" x14ac:dyDescent="0.3">
      <c r="A172" s="50">
        <v>1</v>
      </c>
      <c r="B172" s="52">
        <f t="shared" ref="B172:B201" si="10">AVERAGE(AV135,AY102,AT69,AU36,AV3)</f>
        <v>0.5</v>
      </c>
      <c r="C172" s="50">
        <f t="shared" ref="C172:C201" si="11">_xlfn.STDEV.P(AV135,AY102,AT69,AU36,AV3)</f>
        <v>0</v>
      </c>
      <c r="D172" s="52">
        <f t="shared" ref="D172:D201" si="12">AVERAGE(AW135,AZ102,AU69,AV36,AW3)</f>
        <v>0.5</v>
      </c>
      <c r="E172" s="50">
        <f t="shared" ref="E172:E201" si="13">_xlfn.STDEV.S(AW135,AZ102,AU69,AV36,AW3)</f>
        <v>0</v>
      </c>
    </row>
    <row r="173" spans="1:52" x14ac:dyDescent="0.3">
      <c r="A173" s="50">
        <v>2</v>
      </c>
      <c r="B173" s="52">
        <f t="shared" si="10"/>
        <v>0.43829614225457869</v>
      </c>
      <c r="C173" s="50">
        <f t="shared" si="11"/>
        <v>7.314357130165984E-2</v>
      </c>
      <c r="D173" s="52">
        <f t="shared" si="12"/>
        <v>0.56170385774542131</v>
      </c>
      <c r="E173" s="50">
        <f t="shared" si="13"/>
        <v>8.1776998773806953E-2</v>
      </c>
    </row>
    <row r="174" spans="1:52" x14ac:dyDescent="0.3">
      <c r="A174" s="50">
        <v>3</v>
      </c>
      <c r="B174" s="52">
        <f t="shared" si="10"/>
        <v>0.33021231381084504</v>
      </c>
      <c r="C174" s="50">
        <f t="shared" si="11"/>
        <v>9.0258308337291981E-2</v>
      </c>
      <c r="D174" s="52">
        <f t="shared" si="12"/>
        <v>0.66978768618915496</v>
      </c>
      <c r="E174" s="50">
        <f t="shared" si="13"/>
        <v>0.10091185648816078</v>
      </c>
    </row>
    <row r="175" spans="1:52" x14ac:dyDescent="0.3">
      <c r="A175" s="50">
        <v>4</v>
      </c>
      <c r="B175" s="52">
        <f t="shared" si="10"/>
        <v>0.28943497682787767</v>
      </c>
      <c r="C175" s="50">
        <f t="shared" si="11"/>
        <v>8.1048176869699576E-2</v>
      </c>
      <c r="D175" s="52">
        <f t="shared" si="12"/>
        <v>0.71056502317212233</v>
      </c>
      <c r="E175" s="50">
        <f t="shared" si="13"/>
        <v>9.0614616466537429E-2</v>
      </c>
    </row>
    <row r="176" spans="1:52" x14ac:dyDescent="0.3">
      <c r="A176" s="50">
        <v>5</v>
      </c>
      <c r="B176" s="52">
        <f t="shared" si="10"/>
        <v>0.22932372505543239</v>
      </c>
      <c r="C176" s="50">
        <f t="shared" si="11"/>
        <v>0.12251725119881465</v>
      </c>
      <c r="D176" s="52">
        <f t="shared" si="12"/>
        <v>0.7706762749445677</v>
      </c>
      <c r="E176" s="50">
        <f t="shared" si="13"/>
        <v>0.13697845104848327</v>
      </c>
    </row>
    <row r="177" spans="1:5" x14ac:dyDescent="0.3">
      <c r="A177" s="50">
        <v>6</v>
      </c>
      <c r="B177" s="52">
        <f t="shared" si="10"/>
        <v>0.19037964619359965</v>
      </c>
      <c r="C177" s="50">
        <f t="shared" si="11"/>
        <v>0.10253285449694884</v>
      </c>
      <c r="D177" s="52">
        <f t="shared" si="12"/>
        <v>0.80962035380640029</v>
      </c>
      <c r="E177" s="50">
        <f t="shared" si="13"/>
        <v>0.11463521629113634</v>
      </c>
    </row>
    <row r="178" spans="1:5" x14ac:dyDescent="0.3">
      <c r="A178" s="50">
        <v>7</v>
      </c>
      <c r="B178" s="52">
        <f t="shared" si="10"/>
        <v>0.18985640380989219</v>
      </c>
      <c r="C178" s="50">
        <f t="shared" si="11"/>
        <v>0.10944984388090409</v>
      </c>
      <c r="D178" s="52">
        <f t="shared" si="12"/>
        <v>0.81014359619010778</v>
      </c>
      <c r="E178" s="50">
        <f t="shared" si="13"/>
        <v>0.12236864552222065</v>
      </c>
    </row>
    <row r="179" spans="1:5" x14ac:dyDescent="0.3">
      <c r="A179" s="50">
        <v>8</v>
      </c>
      <c r="B179" s="52">
        <f t="shared" si="10"/>
        <v>0.1529860219654828</v>
      </c>
      <c r="C179" s="50">
        <f t="shared" si="11"/>
        <v>9.1923182908551532E-2</v>
      </c>
      <c r="D179" s="52">
        <f t="shared" si="12"/>
        <v>0.84701397803451717</v>
      </c>
      <c r="E179" s="50">
        <f t="shared" si="13"/>
        <v>0.10277324284583526</v>
      </c>
    </row>
    <row r="180" spans="1:5" x14ac:dyDescent="0.3">
      <c r="A180" s="50">
        <v>9</v>
      </c>
      <c r="B180" s="52">
        <f t="shared" si="10"/>
        <v>0.12842087915900496</v>
      </c>
      <c r="C180" s="50">
        <f t="shared" si="11"/>
        <v>6.7148774681585172E-2</v>
      </c>
      <c r="D180" s="52">
        <f t="shared" si="12"/>
        <v>0.87157912084099498</v>
      </c>
      <c r="E180" s="50">
        <f t="shared" si="13"/>
        <v>7.507461239692069E-2</v>
      </c>
    </row>
    <row r="181" spans="1:5" x14ac:dyDescent="0.3">
      <c r="A181" s="50">
        <v>10</v>
      </c>
      <c r="B181" s="52">
        <f t="shared" si="10"/>
        <v>0.11419913181032264</v>
      </c>
      <c r="C181" s="50">
        <f t="shared" si="11"/>
        <v>5.9380063705242909E-2</v>
      </c>
      <c r="D181" s="52">
        <f t="shared" si="12"/>
        <v>0.8858008681896774</v>
      </c>
      <c r="E181" s="50">
        <f t="shared" si="13"/>
        <v>6.6388929476595651E-2</v>
      </c>
    </row>
    <row r="182" spans="1:5" x14ac:dyDescent="0.3">
      <c r="A182" s="50">
        <v>11</v>
      </c>
      <c r="B182" s="52">
        <f t="shared" si="10"/>
        <v>9.7074171015120947E-2</v>
      </c>
      <c r="C182" s="50">
        <f t="shared" si="11"/>
        <v>5.3012845628522397E-2</v>
      </c>
      <c r="D182" s="52">
        <f t="shared" si="12"/>
        <v>0.90292582898487905</v>
      </c>
      <c r="E182" s="50">
        <f t="shared" si="13"/>
        <v>5.9270163253039354E-2</v>
      </c>
    </row>
    <row r="183" spans="1:5" x14ac:dyDescent="0.3">
      <c r="A183" s="50">
        <v>12</v>
      </c>
      <c r="B183" s="52">
        <f t="shared" si="10"/>
        <v>7.6342206868522652E-2</v>
      </c>
      <c r="C183" s="50">
        <f t="shared" si="11"/>
        <v>4.3840843856795604E-2</v>
      </c>
      <c r="D183" s="52">
        <f t="shared" si="12"/>
        <v>0.92365779313147733</v>
      </c>
      <c r="E183" s="50">
        <f t="shared" si="13"/>
        <v>4.9015553527374522E-2</v>
      </c>
    </row>
    <row r="184" spans="1:5" x14ac:dyDescent="0.3">
      <c r="A184" s="50">
        <v>13</v>
      </c>
      <c r="B184" s="52">
        <f t="shared" si="10"/>
        <v>8.1824765942413002E-2</v>
      </c>
      <c r="C184" s="50">
        <f t="shared" si="11"/>
        <v>6.4221451748168859E-2</v>
      </c>
      <c r="D184" s="52">
        <f t="shared" si="12"/>
        <v>0.91817523405758694</v>
      </c>
      <c r="E184" s="50">
        <f t="shared" si="13"/>
        <v>7.1801765861314093E-2</v>
      </c>
    </row>
    <row r="185" spans="1:5" x14ac:dyDescent="0.3">
      <c r="A185" s="50">
        <v>14</v>
      </c>
      <c r="B185" s="52">
        <f t="shared" si="10"/>
        <v>6.2027027027027025E-2</v>
      </c>
      <c r="C185" s="50">
        <f t="shared" si="11"/>
        <v>6.4628510829041599E-2</v>
      </c>
      <c r="D185" s="52">
        <f t="shared" si="12"/>
        <v>0.937972972972973</v>
      </c>
      <c r="E185" s="50">
        <f t="shared" si="13"/>
        <v>7.2256871749159166E-2</v>
      </c>
    </row>
    <row r="186" spans="1:5" x14ac:dyDescent="0.3">
      <c r="A186" s="50">
        <v>15</v>
      </c>
      <c r="B186" s="52">
        <f t="shared" si="10"/>
        <v>8.2179487179487171E-2</v>
      </c>
      <c r="C186" s="50">
        <f t="shared" si="11"/>
        <v>8.2851070015790021E-2</v>
      </c>
      <c r="D186" s="52">
        <f t="shared" si="12"/>
        <v>0.9178205128205128</v>
      </c>
      <c r="E186" s="50">
        <f t="shared" si="13"/>
        <v>9.2630312281950525E-2</v>
      </c>
    </row>
    <row r="187" spans="1:5" x14ac:dyDescent="0.3">
      <c r="A187" s="50">
        <v>16</v>
      </c>
      <c r="B187" s="52">
        <f t="shared" si="10"/>
        <v>8.2511923688394287E-2</v>
      </c>
      <c r="C187" s="50">
        <f t="shared" si="11"/>
        <v>8.0226173494443359E-2</v>
      </c>
      <c r="D187" s="52">
        <f t="shared" si="12"/>
        <v>0.91748807631160578</v>
      </c>
      <c r="E187" s="50">
        <f t="shared" si="13"/>
        <v>8.9695588754133609E-2</v>
      </c>
    </row>
    <row r="188" spans="1:5" x14ac:dyDescent="0.3">
      <c r="A188" s="50">
        <v>17</v>
      </c>
      <c r="B188" s="52">
        <f t="shared" si="10"/>
        <v>8.4545815941164768E-2</v>
      </c>
      <c r="C188" s="50">
        <f t="shared" si="11"/>
        <v>8.9736598485372687E-2</v>
      </c>
      <c r="D188" s="52">
        <f t="shared" si="12"/>
        <v>0.91545418405883505</v>
      </c>
      <c r="E188" s="50">
        <f t="shared" si="13"/>
        <v>0.10032856714144896</v>
      </c>
    </row>
    <row r="189" spans="1:5" x14ac:dyDescent="0.3">
      <c r="A189" s="50">
        <v>18</v>
      </c>
      <c r="B189" s="52">
        <f t="shared" si="10"/>
        <v>6.0818713450292397E-2</v>
      </c>
      <c r="C189" s="50">
        <f t="shared" si="11"/>
        <v>9.5361990525734089E-2</v>
      </c>
      <c r="D189" s="52">
        <f t="shared" si="12"/>
        <v>0.93918128654970767</v>
      </c>
      <c r="E189" s="50">
        <f t="shared" si="13"/>
        <v>0.10661794664261628</v>
      </c>
    </row>
    <row r="190" spans="1:5" x14ac:dyDescent="0.3">
      <c r="A190" s="50">
        <v>19</v>
      </c>
      <c r="B190" s="52">
        <f t="shared" si="10"/>
        <v>6.3431013431013428E-2</v>
      </c>
      <c r="C190" s="50">
        <f t="shared" si="11"/>
        <v>8.9412894820789277E-2</v>
      </c>
      <c r="D190" s="52">
        <f t="shared" si="12"/>
        <v>0.93656898656898657</v>
      </c>
      <c r="E190" s="50">
        <f t="shared" si="13"/>
        <v>9.9966655442161864E-2</v>
      </c>
    </row>
    <row r="191" spans="1:5" x14ac:dyDescent="0.3">
      <c r="A191" s="50">
        <v>20</v>
      </c>
      <c r="B191" s="52">
        <f t="shared" si="10"/>
        <v>6.3191763191763201E-2</v>
      </c>
      <c r="C191" s="50">
        <f t="shared" si="11"/>
        <v>0.10153812130589106</v>
      </c>
      <c r="D191" s="52">
        <f t="shared" si="12"/>
        <v>0.93680823680823688</v>
      </c>
      <c r="E191" s="50">
        <f t="shared" si="13"/>
        <v>0.11352307077379531</v>
      </c>
    </row>
    <row r="192" spans="1:5" x14ac:dyDescent="0.3">
      <c r="A192" s="50">
        <v>21</v>
      </c>
      <c r="B192" s="52">
        <f t="shared" si="10"/>
        <v>5.353383458646617E-2</v>
      </c>
      <c r="C192" s="50">
        <f t="shared" si="11"/>
        <v>8.1556457174993283E-2</v>
      </c>
      <c r="D192" s="52">
        <f t="shared" si="12"/>
        <v>0.9464661654135339</v>
      </c>
      <c r="E192" s="50">
        <f t="shared" si="13"/>
        <v>9.1182891123667717E-2</v>
      </c>
    </row>
    <row r="193" spans="1:5" x14ac:dyDescent="0.3">
      <c r="A193" s="50">
        <v>22</v>
      </c>
      <c r="B193" s="52">
        <f t="shared" si="10"/>
        <v>2.1621621621621623E-2</v>
      </c>
      <c r="C193" s="50">
        <f t="shared" si="11"/>
        <v>4.3243243243243246E-2</v>
      </c>
      <c r="D193" s="52">
        <f t="shared" si="12"/>
        <v>0.97837837837837838</v>
      </c>
      <c r="E193" s="50">
        <f t="shared" si="13"/>
        <v>4.8347415729725188E-2</v>
      </c>
    </row>
    <row r="194" spans="1:5" x14ac:dyDescent="0.3">
      <c r="A194" s="50">
        <v>23</v>
      </c>
      <c r="B194" s="52">
        <f t="shared" si="10"/>
        <v>2.2857142857142857E-2</v>
      </c>
      <c r="C194" s="50">
        <f t="shared" si="11"/>
        <v>4.5714285714285714E-2</v>
      </c>
      <c r="D194" s="52">
        <f t="shared" si="12"/>
        <v>0.9771428571428572</v>
      </c>
      <c r="E194" s="50">
        <f t="shared" si="13"/>
        <v>5.1110125199995214E-2</v>
      </c>
    </row>
    <row r="195" spans="1:5" x14ac:dyDescent="0.3">
      <c r="A195" s="50">
        <v>24</v>
      </c>
      <c r="B195" s="52">
        <f t="shared" si="10"/>
        <v>2.7906976744186046E-2</v>
      </c>
      <c r="C195" s="50">
        <f t="shared" si="11"/>
        <v>5.5813953488372092E-2</v>
      </c>
      <c r="D195" s="52">
        <f t="shared" si="12"/>
        <v>0.97209302325581393</v>
      </c>
      <c r="E195" s="50">
        <f t="shared" si="13"/>
        <v>6.2401897046505776E-2</v>
      </c>
    </row>
    <row r="196" spans="1:5" x14ac:dyDescent="0.3">
      <c r="A196" s="50">
        <v>25</v>
      </c>
      <c r="B196" s="52">
        <f t="shared" si="10"/>
        <v>3.888888888888889E-2</v>
      </c>
      <c r="C196" s="50">
        <f t="shared" si="11"/>
        <v>7.7777777777777779E-2</v>
      </c>
      <c r="D196" s="52">
        <f t="shared" si="12"/>
        <v>0.96111111111111103</v>
      </c>
      <c r="E196" s="50">
        <f t="shared" si="13"/>
        <v>8.6958199124991808E-2</v>
      </c>
    </row>
    <row r="197" spans="1:5" x14ac:dyDescent="0.3">
      <c r="A197" s="50">
        <v>26</v>
      </c>
      <c r="B197" s="52">
        <f t="shared" si="10"/>
        <v>3.4999999999999996E-2</v>
      </c>
      <c r="C197" s="50">
        <f t="shared" si="11"/>
        <v>6.9999999999999993E-2</v>
      </c>
      <c r="D197" s="52">
        <f t="shared" si="12"/>
        <v>0.96500000000000008</v>
      </c>
      <c r="E197" s="50">
        <f t="shared" si="13"/>
        <v>7.8262379212492655E-2</v>
      </c>
    </row>
    <row r="198" spans="1:5" x14ac:dyDescent="0.3">
      <c r="A198" s="50">
        <v>27</v>
      </c>
      <c r="B198" s="52">
        <f t="shared" si="10"/>
        <v>4.3902439024390241E-2</v>
      </c>
      <c r="C198" s="50">
        <f t="shared" si="11"/>
        <v>8.7804878048780496E-2</v>
      </c>
      <c r="D198" s="52">
        <f t="shared" si="12"/>
        <v>0.95609756097560972</v>
      </c>
      <c r="E198" s="50">
        <f t="shared" si="13"/>
        <v>9.8168838036576125E-2</v>
      </c>
    </row>
    <row r="199" spans="1:5" x14ac:dyDescent="0.3">
      <c r="A199" s="50">
        <v>28</v>
      </c>
      <c r="B199" s="52">
        <f t="shared" si="10"/>
        <v>4.1860465116279069E-2</v>
      </c>
      <c r="C199" s="50">
        <f t="shared" si="11"/>
        <v>8.3720930232558138E-2</v>
      </c>
      <c r="D199" s="52">
        <f t="shared" si="12"/>
        <v>0.95813953488372083</v>
      </c>
      <c r="E199" s="50">
        <f t="shared" si="13"/>
        <v>9.3602845569758647E-2</v>
      </c>
    </row>
    <row r="200" spans="1:5" x14ac:dyDescent="0.3">
      <c r="A200" s="50">
        <v>29</v>
      </c>
      <c r="B200" s="52">
        <f t="shared" si="10"/>
        <v>3.6363636363636362E-2</v>
      </c>
      <c r="C200" s="50">
        <f t="shared" si="11"/>
        <v>7.2727272727272724E-2</v>
      </c>
      <c r="D200" s="52">
        <f t="shared" si="12"/>
        <v>0.96363636363636362</v>
      </c>
      <c r="E200" s="50">
        <f t="shared" si="13"/>
        <v>8.1311562818174143E-2</v>
      </c>
    </row>
    <row r="201" spans="1:5" x14ac:dyDescent="0.3">
      <c r="A201" s="50">
        <v>30</v>
      </c>
      <c r="B201" s="52">
        <f t="shared" si="10"/>
        <v>2.6315789473684209E-2</v>
      </c>
      <c r="C201" s="50">
        <f t="shared" si="11"/>
        <v>5.2631578947368418E-2</v>
      </c>
      <c r="D201" s="52">
        <f t="shared" si="12"/>
        <v>0.97368421052631571</v>
      </c>
      <c r="E201" s="50">
        <f t="shared" si="13"/>
        <v>5.884389414473129E-2</v>
      </c>
    </row>
  </sheetData>
  <mergeCells count="6">
    <mergeCell ref="A170:E170"/>
    <mergeCell ref="A100:AZ100"/>
    <mergeCell ref="A133:AW133"/>
    <mergeCell ref="A1:AW1"/>
    <mergeCell ref="A34:AV34"/>
    <mergeCell ref="A67:AU67"/>
  </mergeCells>
  <conditionalFormatting sqref="A3:A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9:AQ99">
    <cfRule type="containsText" dxfId="109" priority="22" operator="containsText" text="FALSE">
      <formula>NOT(ISERROR(SEARCH("FALSE",B69)))</formula>
    </cfRule>
    <cfRule type="containsText" dxfId="108" priority="23" operator="containsText" text="TRUE">
      <formula>NOT(ISERROR(SEARCH("TRUE",B69)))</formula>
    </cfRule>
  </conditionalFormatting>
  <conditionalFormatting sqref="B3:AS33">
    <cfRule type="containsText" dxfId="107" priority="20" operator="containsText" text="FALSE">
      <formula>NOT(ISERROR(SEARCH("FALSE",B3)))</formula>
    </cfRule>
    <cfRule type="containsText" dxfId="106" priority="21" operator="containsText" text="TRUE">
      <formula>NOT(ISERROR(SEARCH("TRUE",B3)))</formula>
    </cfRule>
  </conditionalFormatting>
  <conditionalFormatting sqref="AV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AU3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:AT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:AW33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6:AV6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02:AY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02:AZ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35:AV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35:AW1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:AR66">
    <cfRule type="containsText" dxfId="105" priority="18" operator="containsText" text="FALSE">
      <formula>NOT(ISERROR(SEARCH("FALSE",B36)))</formula>
    </cfRule>
    <cfRule type="containsText" dxfId="104" priority="19" operator="containsText" text="TRUE">
      <formula>NOT(ISERROR(SEARCH("TRUE",B36)))</formula>
    </cfRule>
  </conditionalFormatting>
  <conditionalFormatting sqref="B102:AV132">
    <cfRule type="containsText" dxfId="103" priority="24" operator="containsText" text="FALSE">
      <formula>NOT(ISERROR(SEARCH("FALSE",B102)))</formula>
    </cfRule>
    <cfRule type="containsText" dxfId="102" priority="25" operator="containsText" text="TRUE">
      <formula>NOT(ISERROR(SEARCH("TRUE",B102)))</formula>
    </cfRule>
  </conditionalFormatting>
  <conditionalFormatting sqref="B135:AS165">
    <cfRule type="containsText" dxfId="101" priority="26" operator="containsText" text="FALSE">
      <formula>NOT(ISERROR(SEARCH("FALSE",B135)))</formula>
    </cfRule>
    <cfRule type="containsText" dxfId="100" priority="27" operator="containsText" text="TRUE">
      <formula>NOT(ISERROR(SEARCH("TRUE",B135)))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FFA8-E1A7-4475-A73B-225B02973ED5}">
  <dimension ref="A1:BB201"/>
  <sheetViews>
    <sheetView zoomScale="10" zoomScaleNormal="10" workbookViewId="0">
      <selection activeCell="E201" sqref="A170:E201"/>
    </sheetView>
  </sheetViews>
  <sheetFormatPr defaultRowHeight="14.4" x14ac:dyDescent="0.3"/>
  <cols>
    <col min="1" max="1" width="6.44140625" bestFit="1" customWidth="1"/>
    <col min="2" max="41" width="11.21875" bestFit="1" customWidth="1"/>
    <col min="42" max="43" width="8" bestFit="1" customWidth="1"/>
    <col min="50" max="50" width="9.6640625" bestFit="1" customWidth="1"/>
    <col min="51" max="51" width="6.44140625" bestFit="1" customWidth="1"/>
    <col min="52" max="52" width="8" bestFit="1" customWidth="1"/>
  </cols>
  <sheetData>
    <row r="1" spans="1:49" ht="15" thickBot="1" x14ac:dyDescent="0.35">
      <c r="A1" s="64" t="s">
        <v>60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6"/>
    </row>
    <row r="2" spans="1:49" ht="15" thickBot="1" x14ac:dyDescent="0.35">
      <c r="A2" t="s">
        <v>47</v>
      </c>
      <c r="B2">
        <v>1</v>
      </c>
      <c r="C2">
        <v>2</v>
      </c>
      <c r="D2">
        <v>3</v>
      </c>
      <c r="E2">
        <v>4</v>
      </c>
      <c r="F2" t="s">
        <v>47</v>
      </c>
      <c r="G2">
        <v>5</v>
      </c>
      <c r="H2">
        <v>6</v>
      </c>
      <c r="I2">
        <v>7</v>
      </c>
      <c r="J2">
        <v>8</v>
      </c>
      <c r="K2" t="s">
        <v>47</v>
      </c>
      <c r="L2">
        <v>9</v>
      </c>
      <c r="M2">
        <v>10</v>
      </c>
      <c r="N2">
        <v>11</v>
      </c>
      <c r="O2">
        <v>12</v>
      </c>
      <c r="P2" t="s">
        <v>47</v>
      </c>
      <c r="Q2">
        <v>13</v>
      </c>
      <c r="R2">
        <v>14</v>
      </c>
      <c r="S2">
        <v>15</v>
      </c>
      <c r="T2">
        <v>16</v>
      </c>
      <c r="U2" t="s">
        <v>47</v>
      </c>
      <c r="V2">
        <v>17</v>
      </c>
      <c r="W2">
        <v>18</v>
      </c>
      <c r="X2">
        <v>19</v>
      </c>
      <c r="Y2">
        <v>20</v>
      </c>
      <c r="Z2" t="s">
        <v>47</v>
      </c>
      <c r="AA2">
        <v>21</v>
      </c>
      <c r="AB2">
        <v>22</v>
      </c>
      <c r="AC2">
        <v>23</v>
      </c>
      <c r="AD2">
        <v>24</v>
      </c>
      <c r="AE2" t="s">
        <v>47</v>
      </c>
      <c r="AF2">
        <v>25</v>
      </c>
      <c r="AG2">
        <v>26</v>
      </c>
      <c r="AH2">
        <v>27</v>
      </c>
      <c r="AI2">
        <v>28</v>
      </c>
      <c r="AJ2" t="s">
        <v>47</v>
      </c>
      <c r="AK2">
        <v>29</v>
      </c>
      <c r="AL2">
        <v>30</v>
      </c>
      <c r="AM2">
        <v>31</v>
      </c>
      <c r="AN2">
        <v>32</v>
      </c>
      <c r="AO2" t="s">
        <v>47</v>
      </c>
      <c r="AP2">
        <v>33</v>
      </c>
      <c r="AQ2">
        <v>34</v>
      </c>
      <c r="AR2">
        <v>35</v>
      </c>
      <c r="AS2">
        <v>36</v>
      </c>
      <c r="AT2" s="8" t="s">
        <v>42</v>
      </c>
      <c r="AU2" s="10" t="s">
        <v>43</v>
      </c>
      <c r="AV2" s="5" t="s">
        <v>44</v>
      </c>
      <c r="AW2" s="7" t="s">
        <v>45</v>
      </c>
    </row>
    <row r="3" spans="1:49" x14ac:dyDescent="0.3">
      <c r="A3">
        <v>36</v>
      </c>
      <c r="B3" s="2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 t="s">
        <v>31</v>
      </c>
      <c r="AQ3" s="3" t="s">
        <v>31</v>
      </c>
      <c r="AR3" s="3" t="s">
        <v>31</v>
      </c>
      <c r="AS3" s="3" t="s">
        <v>31</v>
      </c>
      <c r="AT3" s="30">
        <v>18</v>
      </c>
      <c r="AU3" s="31">
        <v>18</v>
      </c>
      <c r="AV3" s="30">
        <f>AT3/$A3</f>
        <v>0.5</v>
      </c>
      <c r="AW3" s="34">
        <f>AU3/$A3</f>
        <v>0.5</v>
      </c>
    </row>
    <row r="4" spans="1:49" x14ac:dyDescent="0.3">
      <c r="A4">
        <v>40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1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1</v>
      </c>
      <c r="AN4" s="6" t="b">
        <v>1</v>
      </c>
      <c r="AO4" s="6" t="b">
        <v>1</v>
      </c>
      <c r="AP4" s="6" t="s">
        <v>31</v>
      </c>
      <c r="AQ4" s="6" t="s">
        <v>31</v>
      </c>
      <c r="AR4" s="6" t="s">
        <v>31</v>
      </c>
      <c r="AS4" s="6" t="s">
        <v>31</v>
      </c>
      <c r="AT4" s="35">
        <v>16</v>
      </c>
      <c r="AU4" s="22">
        <v>24</v>
      </c>
      <c r="AV4" s="35">
        <f t="shared" ref="AV4:AV33" si="0">AT4/$A4</f>
        <v>0.4</v>
      </c>
      <c r="AW4" s="28">
        <f t="shared" ref="AW4:AW33" si="1">AU4/$A4</f>
        <v>0.6</v>
      </c>
    </row>
    <row r="5" spans="1:49" x14ac:dyDescent="0.3">
      <c r="A5">
        <v>44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0</v>
      </c>
      <c r="AB5" s="6" t="b">
        <v>0</v>
      </c>
      <c r="AC5" s="6" t="b">
        <v>0</v>
      </c>
      <c r="AD5" s="6" t="b">
        <v>1</v>
      </c>
      <c r="AE5" s="6" t="b">
        <v>1</v>
      </c>
      <c r="AF5" s="6" t="b">
        <v>1</v>
      </c>
      <c r="AG5" s="6" t="b">
        <v>0</v>
      </c>
      <c r="AH5" s="6" t="b">
        <v>0</v>
      </c>
      <c r="AI5" s="6" t="b">
        <v>0</v>
      </c>
      <c r="AJ5" s="6" t="b">
        <v>0</v>
      </c>
      <c r="AK5" s="6" t="b">
        <v>0</v>
      </c>
      <c r="AL5" s="6" t="b">
        <v>1</v>
      </c>
      <c r="AM5" s="6" t="b">
        <v>1</v>
      </c>
      <c r="AN5" s="6" t="b">
        <v>1</v>
      </c>
      <c r="AO5" s="6" t="b">
        <v>1</v>
      </c>
      <c r="AP5" s="6" t="s">
        <v>34</v>
      </c>
      <c r="AQ5" s="6" t="s">
        <v>33</v>
      </c>
      <c r="AR5" s="6" t="s">
        <v>34</v>
      </c>
      <c r="AS5" s="6" t="s">
        <v>34</v>
      </c>
      <c r="AT5" s="35">
        <v>19</v>
      </c>
      <c r="AU5" s="22">
        <v>25</v>
      </c>
      <c r="AV5" s="35">
        <f t="shared" si="0"/>
        <v>0.43181818181818182</v>
      </c>
      <c r="AW5" s="28">
        <f t="shared" si="1"/>
        <v>0.56818181818181823</v>
      </c>
    </row>
    <row r="6" spans="1:49" x14ac:dyDescent="0.3">
      <c r="A6">
        <v>42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1</v>
      </c>
      <c r="R6" s="6" t="b">
        <v>1</v>
      </c>
      <c r="S6" s="6" t="b">
        <v>1</v>
      </c>
      <c r="T6" s="6" t="b">
        <v>1</v>
      </c>
      <c r="U6" s="6" t="b">
        <v>1</v>
      </c>
      <c r="V6" s="6" t="b">
        <v>1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1</v>
      </c>
      <c r="AE6" s="6" t="b">
        <v>1</v>
      </c>
      <c r="AF6" s="6" t="b">
        <v>1</v>
      </c>
      <c r="AG6" s="6" t="b">
        <v>1</v>
      </c>
      <c r="AH6" s="6" t="b">
        <v>0</v>
      </c>
      <c r="AI6" s="6" t="b">
        <v>1</v>
      </c>
      <c r="AJ6" s="6" t="b">
        <v>0</v>
      </c>
      <c r="AK6" s="6" t="b">
        <v>0</v>
      </c>
      <c r="AL6" s="6" t="b">
        <v>1</v>
      </c>
      <c r="AM6" s="6" t="b">
        <v>1</v>
      </c>
      <c r="AN6" s="6" t="b">
        <v>0</v>
      </c>
      <c r="AO6" s="6" t="b">
        <v>1</v>
      </c>
      <c r="AP6" s="6" t="s">
        <v>34</v>
      </c>
      <c r="AQ6" s="6" t="s">
        <v>34</v>
      </c>
      <c r="AR6" s="6" t="s">
        <v>31</v>
      </c>
      <c r="AS6" s="6" t="s">
        <v>31</v>
      </c>
      <c r="AT6" s="35">
        <v>16</v>
      </c>
      <c r="AU6" s="22">
        <v>26</v>
      </c>
      <c r="AV6" s="35">
        <f t="shared" si="0"/>
        <v>0.38095238095238093</v>
      </c>
      <c r="AW6" s="28">
        <f t="shared" si="1"/>
        <v>0.61904761904761907</v>
      </c>
    </row>
    <row r="7" spans="1:49" x14ac:dyDescent="0.3">
      <c r="A7">
        <v>40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1</v>
      </c>
      <c r="P7" s="6" t="b">
        <v>1</v>
      </c>
      <c r="Q7" s="6" t="b">
        <v>1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1</v>
      </c>
      <c r="X7" s="6" t="b">
        <v>1</v>
      </c>
      <c r="Y7" s="6" t="b">
        <v>0</v>
      </c>
      <c r="Z7" s="6" t="b">
        <v>1</v>
      </c>
      <c r="AA7" s="6" t="b">
        <v>0</v>
      </c>
      <c r="AB7" s="6" t="b">
        <v>1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1</v>
      </c>
      <c r="AK7" s="6" t="b">
        <v>0</v>
      </c>
      <c r="AL7" s="6" t="b">
        <v>1</v>
      </c>
      <c r="AM7" s="6" t="b">
        <v>0</v>
      </c>
      <c r="AN7" s="6" t="b">
        <v>1</v>
      </c>
      <c r="AO7" s="6" t="b">
        <v>1</v>
      </c>
      <c r="AP7" s="6" t="s">
        <v>31</v>
      </c>
      <c r="AQ7" s="6" t="s">
        <v>31</v>
      </c>
      <c r="AR7" s="6" t="s">
        <v>31</v>
      </c>
      <c r="AS7" s="6" t="s">
        <v>31</v>
      </c>
      <c r="AT7" s="35">
        <v>11</v>
      </c>
      <c r="AU7" s="22">
        <v>29</v>
      </c>
      <c r="AV7" s="35">
        <f t="shared" si="0"/>
        <v>0.27500000000000002</v>
      </c>
      <c r="AW7" s="28">
        <f t="shared" si="1"/>
        <v>0.72499999999999998</v>
      </c>
    </row>
    <row r="8" spans="1:49" x14ac:dyDescent="0.3">
      <c r="A8">
        <v>41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1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1</v>
      </c>
      <c r="S8" s="6" t="b">
        <v>1</v>
      </c>
      <c r="T8" s="6" t="b">
        <v>1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1</v>
      </c>
      <c r="Z8" s="6" t="b">
        <v>0</v>
      </c>
      <c r="AA8" s="6" t="b">
        <v>0</v>
      </c>
      <c r="AB8" s="6" t="b">
        <v>1</v>
      </c>
      <c r="AC8" s="6" t="b">
        <v>1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 t="b">
        <v>1</v>
      </c>
      <c r="AO8" s="6" t="b">
        <v>0</v>
      </c>
      <c r="AP8" s="6" t="s">
        <v>34</v>
      </c>
      <c r="AQ8" s="6" t="s">
        <v>31</v>
      </c>
      <c r="AR8" s="6" t="s">
        <v>31</v>
      </c>
      <c r="AS8" s="6" t="s">
        <v>31</v>
      </c>
      <c r="AT8" s="35">
        <v>9</v>
      </c>
      <c r="AU8" s="22">
        <v>32</v>
      </c>
      <c r="AV8" s="35">
        <f t="shared" si="0"/>
        <v>0.21951219512195122</v>
      </c>
      <c r="AW8" s="28">
        <f t="shared" si="1"/>
        <v>0.78048780487804881</v>
      </c>
    </row>
    <row r="9" spans="1:49" x14ac:dyDescent="0.3">
      <c r="A9">
        <v>39</v>
      </c>
      <c r="B9" s="5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1</v>
      </c>
      <c r="L9" s="6" t="b">
        <v>0</v>
      </c>
      <c r="M9" s="6" t="b">
        <v>0</v>
      </c>
      <c r="N9" s="6" t="b">
        <v>0</v>
      </c>
      <c r="O9" s="6" t="b">
        <v>1</v>
      </c>
      <c r="P9" s="6" t="b">
        <v>1</v>
      </c>
      <c r="Q9" s="6" t="b">
        <v>0</v>
      </c>
      <c r="R9" s="6" t="b">
        <v>0</v>
      </c>
      <c r="S9" s="6" t="b">
        <v>0</v>
      </c>
      <c r="T9" s="6" t="b">
        <v>1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1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1</v>
      </c>
      <c r="AH9" s="6" t="b">
        <v>0</v>
      </c>
      <c r="AI9" s="6" t="b">
        <v>0</v>
      </c>
      <c r="AJ9" s="6" t="b">
        <v>1</v>
      </c>
      <c r="AK9" s="6" t="b">
        <v>0</v>
      </c>
      <c r="AL9" s="6" t="b">
        <v>0</v>
      </c>
      <c r="AM9" s="6" t="b">
        <v>0</v>
      </c>
      <c r="AN9" s="6" t="b">
        <v>0</v>
      </c>
      <c r="AO9" s="6"/>
      <c r="AP9" s="6" t="s">
        <v>31</v>
      </c>
      <c r="AQ9" s="6" t="s">
        <v>31</v>
      </c>
      <c r="AR9" s="6" t="s">
        <v>31</v>
      </c>
      <c r="AS9" s="6" t="s">
        <v>31</v>
      </c>
      <c r="AT9" s="35">
        <v>7</v>
      </c>
      <c r="AU9" s="22">
        <v>32</v>
      </c>
      <c r="AV9" s="35">
        <f t="shared" si="0"/>
        <v>0.17948717948717949</v>
      </c>
      <c r="AW9" s="28">
        <f t="shared" si="1"/>
        <v>0.82051282051282048</v>
      </c>
    </row>
    <row r="10" spans="1:49" x14ac:dyDescent="0.3">
      <c r="A10">
        <v>41</v>
      </c>
      <c r="B10" s="5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1</v>
      </c>
      <c r="L10" s="6" t="b">
        <v>0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1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1</v>
      </c>
      <c r="Z10" s="6" t="b">
        <v>0</v>
      </c>
      <c r="AA10" s="6" t="b">
        <v>0</v>
      </c>
      <c r="AB10" s="6" t="b">
        <v>1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1</v>
      </c>
      <c r="AH10" s="6" t="b">
        <v>0</v>
      </c>
      <c r="AI10" s="6" t="b">
        <v>1</v>
      </c>
      <c r="AJ10" s="6" t="b">
        <v>0</v>
      </c>
      <c r="AK10" s="6" t="b">
        <v>0</v>
      </c>
      <c r="AL10" s="6" t="b">
        <v>0</v>
      </c>
      <c r="AM10" s="6" t="b">
        <v>0</v>
      </c>
      <c r="AN10" s="6" t="b">
        <v>1</v>
      </c>
      <c r="AO10" s="6" t="b">
        <v>0</v>
      </c>
      <c r="AP10" s="6" t="s">
        <v>33</v>
      </c>
      <c r="AQ10" s="6" t="s">
        <v>31</v>
      </c>
      <c r="AR10" s="6" t="s">
        <v>31</v>
      </c>
      <c r="AS10" s="6" t="s">
        <v>31</v>
      </c>
      <c r="AT10" s="35">
        <v>9</v>
      </c>
      <c r="AU10" s="22">
        <v>32</v>
      </c>
      <c r="AV10" s="35">
        <f t="shared" si="0"/>
        <v>0.21951219512195122</v>
      </c>
      <c r="AW10" s="28">
        <f t="shared" si="1"/>
        <v>0.78048780487804881</v>
      </c>
    </row>
    <row r="11" spans="1:49" x14ac:dyDescent="0.3">
      <c r="A11">
        <v>35</v>
      </c>
      <c r="B11" s="5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1</v>
      </c>
      <c r="J11" s="6" t="b">
        <v>1</v>
      </c>
      <c r="K11" s="6" t="b">
        <v>1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1</v>
      </c>
      <c r="Q11" s="6" t="b">
        <v>0</v>
      </c>
      <c r="R11" s="6" t="b">
        <v>1</v>
      </c>
      <c r="S11" s="6" t="b">
        <v>0</v>
      </c>
      <c r="T11" s="6" t="b">
        <v>0</v>
      </c>
      <c r="U11" s="6" t="b">
        <v>1</v>
      </c>
      <c r="V11" s="6" t="b">
        <v>0</v>
      </c>
      <c r="W11" s="6" t="b">
        <v>1</v>
      </c>
      <c r="X11" s="6" t="b">
        <v>0</v>
      </c>
      <c r="Y11" s="6" t="b">
        <v>1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/>
      <c r="AL11" s="6"/>
      <c r="AM11" s="6"/>
      <c r="AN11" s="6"/>
      <c r="AO11" s="6"/>
      <c r="AP11" s="6" t="s">
        <v>31</v>
      </c>
      <c r="AQ11" s="6" t="s">
        <v>31</v>
      </c>
      <c r="AR11" s="6" t="s">
        <v>31</v>
      </c>
      <c r="AS11" s="6" t="s">
        <v>31</v>
      </c>
      <c r="AT11" s="35">
        <v>8</v>
      </c>
      <c r="AU11" s="22">
        <v>27</v>
      </c>
      <c r="AV11" s="35">
        <f t="shared" si="0"/>
        <v>0.22857142857142856</v>
      </c>
      <c r="AW11" s="28">
        <f t="shared" si="1"/>
        <v>0.77142857142857146</v>
      </c>
    </row>
    <row r="12" spans="1:49" x14ac:dyDescent="0.3">
      <c r="A12">
        <v>38</v>
      </c>
      <c r="B12" s="5" t="b">
        <v>0</v>
      </c>
      <c r="C12" s="6" t="b">
        <v>0</v>
      </c>
      <c r="D12" s="6" t="b">
        <v>0</v>
      </c>
      <c r="E12" s="6" t="b">
        <v>0</v>
      </c>
      <c r="F12" s="6" t="b">
        <v>1</v>
      </c>
      <c r="G12" s="6" t="b">
        <v>1</v>
      </c>
      <c r="H12" s="6" t="b">
        <v>1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1</v>
      </c>
      <c r="N12" s="6" t="b">
        <v>1</v>
      </c>
      <c r="O12" s="6" t="b">
        <v>0</v>
      </c>
      <c r="P12" s="6" t="b">
        <v>1</v>
      </c>
      <c r="Q12" s="6" t="b">
        <v>0</v>
      </c>
      <c r="R12" s="6" t="b">
        <v>1</v>
      </c>
      <c r="S12" s="6" t="b">
        <v>0</v>
      </c>
      <c r="T12" s="6" t="b">
        <v>1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1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/>
      <c r="AO12" s="6"/>
      <c r="AP12" s="6" t="s">
        <v>31</v>
      </c>
      <c r="AQ12" s="6" t="s">
        <v>31</v>
      </c>
      <c r="AR12" s="6" t="s">
        <v>31</v>
      </c>
      <c r="AS12" s="6" t="s">
        <v>31</v>
      </c>
      <c r="AT12" s="35">
        <v>9</v>
      </c>
      <c r="AU12" s="22">
        <v>29</v>
      </c>
      <c r="AV12" s="35">
        <f t="shared" si="0"/>
        <v>0.23684210526315788</v>
      </c>
      <c r="AW12" s="28">
        <f t="shared" si="1"/>
        <v>0.76315789473684215</v>
      </c>
    </row>
    <row r="13" spans="1:49" x14ac:dyDescent="0.3">
      <c r="A13">
        <v>41</v>
      </c>
      <c r="B13" s="5" t="b">
        <v>0</v>
      </c>
      <c r="C13" s="6" t="b">
        <v>0</v>
      </c>
      <c r="D13" s="6" t="b">
        <v>0</v>
      </c>
      <c r="E13" s="6" t="b">
        <v>0</v>
      </c>
      <c r="F13" s="6" t="b">
        <v>1</v>
      </c>
      <c r="G13" s="6" t="b">
        <v>1</v>
      </c>
      <c r="H13" s="6" t="b">
        <v>1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1</v>
      </c>
      <c r="N13" s="6" t="b">
        <v>0</v>
      </c>
      <c r="O13" s="6" t="b">
        <v>1</v>
      </c>
      <c r="P13" s="6" t="b">
        <v>1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1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1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1</v>
      </c>
      <c r="AO13" s="6" t="b">
        <v>0</v>
      </c>
      <c r="AP13" s="6" t="s">
        <v>33</v>
      </c>
      <c r="AQ13" s="6" t="s">
        <v>31</v>
      </c>
      <c r="AR13" s="6" t="s">
        <v>31</v>
      </c>
      <c r="AS13" s="6" t="s">
        <v>31</v>
      </c>
      <c r="AT13" s="35">
        <v>9</v>
      </c>
      <c r="AU13" s="22">
        <v>32</v>
      </c>
      <c r="AV13" s="35">
        <f t="shared" si="0"/>
        <v>0.21951219512195122</v>
      </c>
      <c r="AW13" s="28">
        <f t="shared" si="1"/>
        <v>0.78048780487804881</v>
      </c>
    </row>
    <row r="14" spans="1:49" x14ac:dyDescent="0.3">
      <c r="A14">
        <v>44</v>
      </c>
      <c r="B14" s="5" t="b">
        <v>0</v>
      </c>
      <c r="C14" s="6" t="b">
        <v>0</v>
      </c>
      <c r="D14" s="6" t="b">
        <v>0</v>
      </c>
      <c r="E14" s="6" t="b">
        <v>0</v>
      </c>
      <c r="F14" s="6" t="b">
        <v>1</v>
      </c>
      <c r="G14" s="6" t="b">
        <v>1</v>
      </c>
      <c r="H14" s="6" t="b">
        <v>0</v>
      </c>
      <c r="I14" s="6" t="b">
        <v>0</v>
      </c>
      <c r="J14" s="6" t="b">
        <v>0</v>
      </c>
      <c r="K14" s="6" t="b">
        <v>1</v>
      </c>
      <c r="L14" s="6" t="b">
        <v>1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1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1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 t="b">
        <v>0</v>
      </c>
      <c r="AP14" s="6" t="s">
        <v>33</v>
      </c>
      <c r="AQ14" s="6" t="s">
        <v>33</v>
      </c>
      <c r="AR14" s="6" t="s">
        <v>33</v>
      </c>
      <c r="AS14" s="6" t="s">
        <v>33</v>
      </c>
      <c r="AT14" s="35">
        <v>6</v>
      </c>
      <c r="AU14" s="22">
        <v>38</v>
      </c>
      <c r="AV14" s="35">
        <f t="shared" si="0"/>
        <v>0.13636363636363635</v>
      </c>
      <c r="AW14" s="28">
        <f t="shared" si="1"/>
        <v>0.86363636363636365</v>
      </c>
    </row>
    <row r="15" spans="1:49" x14ac:dyDescent="0.3">
      <c r="A15">
        <v>40</v>
      </c>
      <c r="B15" s="5" t="b">
        <v>0</v>
      </c>
      <c r="C15" s="6" t="b">
        <v>0</v>
      </c>
      <c r="D15" s="6" t="b">
        <v>0</v>
      </c>
      <c r="E15" s="6" t="b">
        <v>1</v>
      </c>
      <c r="F15" s="6" t="b">
        <v>0</v>
      </c>
      <c r="G15" s="6" t="b">
        <v>0</v>
      </c>
      <c r="H15" s="6" t="b">
        <v>1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1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1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1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 t="b">
        <v>0</v>
      </c>
      <c r="AP15" s="6" t="s">
        <v>31</v>
      </c>
      <c r="AQ15" s="6" t="s">
        <v>31</v>
      </c>
      <c r="AR15" s="6" t="s">
        <v>31</v>
      </c>
      <c r="AS15" s="6" t="s">
        <v>31</v>
      </c>
      <c r="AT15" s="35">
        <v>5</v>
      </c>
      <c r="AU15" s="22">
        <v>35</v>
      </c>
      <c r="AV15" s="35">
        <f t="shared" si="0"/>
        <v>0.125</v>
      </c>
      <c r="AW15" s="28">
        <f t="shared" si="1"/>
        <v>0.875</v>
      </c>
    </row>
    <row r="16" spans="1:49" x14ac:dyDescent="0.3">
      <c r="A16">
        <v>39</v>
      </c>
      <c r="B16" s="5" t="b">
        <v>0</v>
      </c>
      <c r="C16" s="6" t="b">
        <v>0</v>
      </c>
      <c r="D16" s="6" t="b">
        <v>0</v>
      </c>
      <c r="E16" s="6" t="b">
        <v>1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1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1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 t="b">
        <v>0</v>
      </c>
      <c r="AO16" s="6"/>
      <c r="AP16" s="6" t="s">
        <v>31</v>
      </c>
      <c r="AQ16" s="6" t="s">
        <v>31</v>
      </c>
      <c r="AR16" s="6" t="s">
        <v>31</v>
      </c>
      <c r="AS16" s="6" t="s">
        <v>31</v>
      </c>
      <c r="AT16" s="35">
        <v>3</v>
      </c>
      <c r="AU16" s="22">
        <v>36</v>
      </c>
      <c r="AV16" s="35">
        <f t="shared" si="0"/>
        <v>7.6923076923076927E-2</v>
      </c>
      <c r="AW16" s="28">
        <f t="shared" si="1"/>
        <v>0.92307692307692313</v>
      </c>
    </row>
    <row r="17" spans="1:49" x14ac:dyDescent="0.3">
      <c r="A17">
        <v>37</v>
      </c>
      <c r="B17" s="5" t="b">
        <v>0</v>
      </c>
      <c r="C17" s="6" t="b">
        <v>0</v>
      </c>
      <c r="D17" s="6" t="b">
        <v>0</v>
      </c>
      <c r="E17" s="6" t="b">
        <v>1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/>
      <c r="AN17" s="6"/>
      <c r="AO17" s="6"/>
      <c r="AP17" s="6" t="s">
        <v>31</v>
      </c>
      <c r="AQ17" s="6" t="s">
        <v>31</v>
      </c>
      <c r="AR17" s="6" t="s">
        <v>31</v>
      </c>
      <c r="AS17" s="6" t="s">
        <v>31</v>
      </c>
      <c r="AT17" s="35">
        <v>1</v>
      </c>
      <c r="AU17" s="22">
        <v>36</v>
      </c>
      <c r="AV17" s="35">
        <f t="shared" si="0"/>
        <v>2.7027027027027029E-2</v>
      </c>
      <c r="AW17" s="28">
        <f t="shared" si="1"/>
        <v>0.97297297297297303</v>
      </c>
    </row>
    <row r="18" spans="1:49" x14ac:dyDescent="0.3">
      <c r="A18">
        <v>38</v>
      </c>
      <c r="B18" s="5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0</v>
      </c>
      <c r="AM18" s="6" t="b">
        <v>0</v>
      </c>
      <c r="AN18" s="6"/>
      <c r="AO18" s="6"/>
      <c r="AP18" s="6" t="s">
        <v>31</v>
      </c>
      <c r="AQ18" s="6" t="s">
        <v>31</v>
      </c>
      <c r="AR18" s="6" t="s">
        <v>31</v>
      </c>
      <c r="AS18" s="6" t="s">
        <v>31</v>
      </c>
      <c r="AT18" s="35">
        <v>0</v>
      </c>
      <c r="AU18" s="22">
        <v>38</v>
      </c>
      <c r="AV18" s="35">
        <f t="shared" si="0"/>
        <v>0</v>
      </c>
      <c r="AW18" s="28">
        <f t="shared" si="1"/>
        <v>1</v>
      </c>
    </row>
    <row r="19" spans="1:49" x14ac:dyDescent="0.3">
      <c r="A19">
        <v>40</v>
      </c>
      <c r="B19" s="5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6" t="b">
        <v>0</v>
      </c>
      <c r="AO19" s="6" t="b">
        <v>0</v>
      </c>
      <c r="AP19" s="6" t="s">
        <v>31</v>
      </c>
      <c r="AQ19" s="6" t="s">
        <v>31</v>
      </c>
      <c r="AR19" s="6" t="s">
        <v>31</v>
      </c>
      <c r="AS19" s="6" t="s">
        <v>31</v>
      </c>
      <c r="AT19" s="35">
        <v>0</v>
      </c>
      <c r="AU19" s="22">
        <v>40</v>
      </c>
      <c r="AV19" s="35">
        <f t="shared" si="0"/>
        <v>0</v>
      </c>
      <c r="AW19" s="28">
        <f t="shared" si="1"/>
        <v>1</v>
      </c>
    </row>
    <row r="20" spans="1:49" x14ac:dyDescent="0.3">
      <c r="A20">
        <v>33</v>
      </c>
      <c r="B20" s="5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/>
      <c r="AJ20" s="6"/>
      <c r="AK20" s="6"/>
      <c r="AL20" s="6"/>
      <c r="AM20" s="6"/>
      <c r="AN20" s="6"/>
      <c r="AO20" s="6"/>
      <c r="AP20" s="6" t="s">
        <v>31</v>
      </c>
      <c r="AQ20" s="6" t="s">
        <v>31</v>
      </c>
      <c r="AR20" s="6" t="s">
        <v>31</v>
      </c>
      <c r="AS20" s="6" t="s">
        <v>31</v>
      </c>
      <c r="AT20" s="35">
        <v>0</v>
      </c>
      <c r="AU20" s="22">
        <v>33</v>
      </c>
      <c r="AV20" s="35">
        <f t="shared" si="0"/>
        <v>0</v>
      </c>
      <c r="AW20" s="28">
        <f t="shared" si="1"/>
        <v>1</v>
      </c>
    </row>
    <row r="21" spans="1:49" x14ac:dyDescent="0.3">
      <c r="A21">
        <v>34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/>
      <c r="AK21" s="6"/>
      <c r="AL21" s="6"/>
      <c r="AM21" s="6"/>
      <c r="AN21" s="6"/>
      <c r="AO21" s="6"/>
      <c r="AP21" s="6" t="s">
        <v>31</v>
      </c>
      <c r="AQ21" s="6" t="s">
        <v>31</v>
      </c>
      <c r="AR21" s="6" t="s">
        <v>31</v>
      </c>
      <c r="AS21" s="6" t="s">
        <v>31</v>
      </c>
      <c r="AT21" s="35">
        <v>0</v>
      </c>
      <c r="AU21" s="22">
        <v>34</v>
      </c>
      <c r="AV21" s="35">
        <f t="shared" si="0"/>
        <v>0</v>
      </c>
      <c r="AW21" s="28">
        <f t="shared" si="1"/>
        <v>1</v>
      </c>
    </row>
    <row r="22" spans="1:49" x14ac:dyDescent="0.3">
      <c r="A22">
        <v>34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/>
      <c r="AK22" s="6"/>
      <c r="AL22" s="6"/>
      <c r="AM22" s="6"/>
      <c r="AN22" s="6"/>
      <c r="AO22" s="6"/>
      <c r="AP22" s="6" t="s">
        <v>31</v>
      </c>
      <c r="AQ22" s="6" t="s">
        <v>31</v>
      </c>
      <c r="AR22" s="6" t="s">
        <v>31</v>
      </c>
      <c r="AS22" s="6" t="s">
        <v>31</v>
      </c>
      <c r="AT22" s="35">
        <v>0</v>
      </c>
      <c r="AU22" s="22">
        <v>34</v>
      </c>
      <c r="AV22" s="35">
        <f t="shared" si="0"/>
        <v>0</v>
      </c>
      <c r="AW22" s="28">
        <f t="shared" si="1"/>
        <v>1</v>
      </c>
    </row>
    <row r="23" spans="1:49" x14ac:dyDescent="0.3">
      <c r="A23">
        <v>34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/>
      <c r="AK23" s="6"/>
      <c r="AL23" s="6"/>
      <c r="AM23" s="6"/>
      <c r="AN23" s="6"/>
      <c r="AO23" s="6"/>
      <c r="AP23" s="6" t="s">
        <v>31</v>
      </c>
      <c r="AQ23" s="6" t="s">
        <v>31</v>
      </c>
      <c r="AR23" s="6" t="s">
        <v>31</v>
      </c>
      <c r="AS23" s="6" t="s">
        <v>31</v>
      </c>
      <c r="AT23" s="35">
        <v>0</v>
      </c>
      <c r="AU23" s="22">
        <v>34</v>
      </c>
      <c r="AV23" s="35">
        <f t="shared" si="0"/>
        <v>0</v>
      </c>
      <c r="AW23" s="28">
        <f t="shared" si="1"/>
        <v>1</v>
      </c>
    </row>
    <row r="24" spans="1:49" x14ac:dyDescent="0.3">
      <c r="A24">
        <v>42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 t="b">
        <v>0</v>
      </c>
      <c r="AP24" s="6" t="s">
        <v>33</v>
      </c>
      <c r="AQ24" s="6" t="s">
        <v>33</v>
      </c>
      <c r="AR24" s="6" t="s">
        <v>31</v>
      </c>
      <c r="AS24" s="6" t="s">
        <v>31</v>
      </c>
      <c r="AT24" s="35">
        <v>0</v>
      </c>
      <c r="AU24" s="22">
        <v>42</v>
      </c>
      <c r="AV24" s="35">
        <f t="shared" si="0"/>
        <v>0</v>
      </c>
      <c r="AW24" s="28">
        <f t="shared" si="1"/>
        <v>1</v>
      </c>
    </row>
    <row r="25" spans="1:49" x14ac:dyDescent="0.3">
      <c r="A25">
        <v>43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 t="b">
        <v>0</v>
      </c>
      <c r="AP25" s="6" t="s">
        <v>33</v>
      </c>
      <c r="AQ25" s="6" t="s">
        <v>33</v>
      </c>
      <c r="AR25" s="6" t="s">
        <v>33</v>
      </c>
      <c r="AS25" s="6" t="s">
        <v>31</v>
      </c>
      <c r="AT25" s="35">
        <v>0</v>
      </c>
      <c r="AU25" s="22">
        <v>43</v>
      </c>
      <c r="AV25" s="35">
        <f t="shared" si="0"/>
        <v>0</v>
      </c>
      <c r="AW25" s="28">
        <f t="shared" si="1"/>
        <v>1</v>
      </c>
    </row>
    <row r="26" spans="1:49" x14ac:dyDescent="0.3">
      <c r="A26">
        <v>37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/>
      <c r="AN26" s="6"/>
      <c r="AO26" s="6"/>
      <c r="AP26" s="6" t="s">
        <v>31</v>
      </c>
      <c r="AQ26" s="6" t="s">
        <v>31</v>
      </c>
      <c r="AR26" s="6" t="s">
        <v>31</v>
      </c>
      <c r="AS26" s="6" t="s">
        <v>31</v>
      </c>
      <c r="AT26" s="35">
        <v>0</v>
      </c>
      <c r="AU26" s="22">
        <v>37</v>
      </c>
      <c r="AV26" s="35">
        <f t="shared" si="0"/>
        <v>0</v>
      </c>
      <c r="AW26" s="28">
        <f t="shared" si="1"/>
        <v>1</v>
      </c>
    </row>
    <row r="27" spans="1:49" x14ac:dyDescent="0.3">
      <c r="A27">
        <v>37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6" t="s">
        <v>31</v>
      </c>
      <c r="AQ27" s="6" t="s">
        <v>31</v>
      </c>
      <c r="AR27" s="6" t="s">
        <v>31</v>
      </c>
      <c r="AS27" s="6" t="s">
        <v>31</v>
      </c>
      <c r="AT27" s="35">
        <v>0</v>
      </c>
      <c r="AU27" s="22">
        <v>37</v>
      </c>
      <c r="AV27" s="35">
        <f t="shared" si="0"/>
        <v>0</v>
      </c>
      <c r="AW27" s="28">
        <f t="shared" si="1"/>
        <v>1</v>
      </c>
    </row>
    <row r="28" spans="1:49" x14ac:dyDescent="0.3">
      <c r="A28">
        <v>37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/>
      <c r="AN28" s="6"/>
      <c r="AO28" s="6"/>
      <c r="AP28" s="6" t="s">
        <v>31</v>
      </c>
      <c r="AQ28" s="6" t="s">
        <v>31</v>
      </c>
      <c r="AR28" s="6" t="s">
        <v>31</v>
      </c>
      <c r="AS28" s="6" t="s">
        <v>31</v>
      </c>
      <c r="AT28" s="35">
        <v>0</v>
      </c>
      <c r="AU28" s="22">
        <v>37</v>
      </c>
      <c r="AV28" s="35">
        <f t="shared" si="0"/>
        <v>0</v>
      </c>
      <c r="AW28" s="28">
        <f t="shared" si="1"/>
        <v>1</v>
      </c>
    </row>
    <row r="29" spans="1:49" x14ac:dyDescent="0.3">
      <c r="A29">
        <v>39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 t="b">
        <v>0</v>
      </c>
      <c r="AO29" s="6"/>
      <c r="AP29" s="6" t="s">
        <v>31</v>
      </c>
      <c r="AQ29" s="6" t="s">
        <v>31</v>
      </c>
      <c r="AR29" s="6" t="s">
        <v>31</v>
      </c>
      <c r="AS29" s="6" t="s">
        <v>31</v>
      </c>
      <c r="AT29" s="35">
        <v>0</v>
      </c>
      <c r="AU29" s="22">
        <v>39</v>
      </c>
      <c r="AV29" s="35">
        <f t="shared" si="0"/>
        <v>0</v>
      </c>
      <c r="AW29" s="28">
        <f t="shared" si="1"/>
        <v>1</v>
      </c>
    </row>
    <row r="30" spans="1:49" x14ac:dyDescent="0.3">
      <c r="A30">
        <v>37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/>
      <c r="AN30" s="6"/>
      <c r="AO30" s="6"/>
      <c r="AP30" s="6" t="s">
        <v>31</v>
      </c>
      <c r="AQ30" s="6" t="s">
        <v>31</v>
      </c>
      <c r="AR30" s="6" t="s">
        <v>31</v>
      </c>
      <c r="AS30" s="6" t="s">
        <v>31</v>
      </c>
      <c r="AT30" s="35">
        <v>0</v>
      </c>
      <c r="AU30" s="22">
        <v>37</v>
      </c>
      <c r="AV30" s="35">
        <f t="shared" si="0"/>
        <v>0</v>
      </c>
      <c r="AW30" s="28">
        <f t="shared" si="1"/>
        <v>1</v>
      </c>
    </row>
    <row r="31" spans="1:49" x14ac:dyDescent="0.3">
      <c r="A31">
        <v>35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/>
      <c r="AL31" s="6"/>
      <c r="AM31" s="6"/>
      <c r="AN31" s="6"/>
      <c r="AO31" s="6"/>
      <c r="AP31" s="6" t="s">
        <v>31</v>
      </c>
      <c r="AQ31" s="6" t="s">
        <v>31</v>
      </c>
      <c r="AR31" s="6" t="s">
        <v>31</v>
      </c>
      <c r="AS31" s="6" t="s">
        <v>31</v>
      </c>
      <c r="AT31" s="35">
        <v>0</v>
      </c>
      <c r="AU31" s="22">
        <v>35</v>
      </c>
      <c r="AV31" s="35">
        <f t="shared" si="0"/>
        <v>0</v>
      </c>
      <c r="AW31" s="28">
        <f t="shared" si="1"/>
        <v>1</v>
      </c>
    </row>
    <row r="32" spans="1:49" x14ac:dyDescent="0.3">
      <c r="A32">
        <v>38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/>
      <c r="AO32" s="6"/>
      <c r="AP32" s="6" t="s">
        <v>31</v>
      </c>
      <c r="AQ32" s="6" t="s">
        <v>31</v>
      </c>
      <c r="AR32" s="6" t="s">
        <v>31</v>
      </c>
      <c r="AS32" s="6" t="s">
        <v>31</v>
      </c>
      <c r="AT32" s="35">
        <v>0</v>
      </c>
      <c r="AU32" s="22">
        <v>38</v>
      </c>
      <c r="AV32" s="35">
        <f t="shared" si="0"/>
        <v>0</v>
      </c>
      <c r="AW32" s="28">
        <f t="shared" si="1"/>
        <v>1</v>
      </c>
    </row>
    <row r="33" spans="1:54" ht="15" thickBot="1" x14ac:dyDescent="0.35">
      <c r="A33">
        <v>33</v>
      </c>
      <c r="B33" s="5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 t="b">
        <v>0</v>
      </c>
      <c r="AI33" s="6"/>
      <c r="AJ33" s="6"/>
      <c r="AK33" s="6"/>
      <c r="AL33" s="6"/>
      <c r="AM33" s="6"/>
      <c r="AN33" s="6"/>
      <c r="AO33" s="6"/>
      <c r="AP33" s="6" t="s">
        <v>31</v>
      </c>
      <c r="AQ33" s="6" t="s">
        <v>31</v>
      </c>
      <c r="AR33" s="6" t="s">
        <v>31</v>
      </c>
      <c r="AS33" s="6" t="s">
        <v>31</v>
      </c>
      <c r="AT33" s="27">
        <v>0</v>
      </c>
      <c r="AU33" s="32">
        <v>33</v>
      </c>
      <c r="AV33" s="27">
        <f t="shared" si="0"/>
        <v>0</v>
      </c>
      <c r="AW33" s="29">
        <f t="shared" si="1"/>
        <v>1</v>
      </c>
    </row>
    <row r="34" spans="1:54" ht="15" thickBot="1" x14ac:dyDescent="0.35">
      <c r="A34" s="64" t="s">
        <v>60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75"/>
      <c r="AW34" s="75"/>
      <c r="AX34" s="65"/>
      <c r="AY34" s="65"/>
      <c r="AZ34" s="65"/>
      <c r="BA34" s="65"/>
      <c r="BB34" s="66"/>
    </row>
    <row r="35" spans="1:54" ht="15" thickBot="1" x14ac:dyDescent="0.35">
      <c r="A35" t="s">
        <v>47</v>
      </c>
      <c r="B35">
        <v>1</v>
      </c>
      <c r="C35">
        <v>2</v>
      </c>
      <c r="D35">
        <v>3</v>
      </c>
      <c r="E35">
        <v>4</v>
      </c>
      <c r="F35" t="s">
        <v>47</v>
      </c>
      <c r="G35">
        <v>5</v>
      </c>
      <c r="H35">
        <v>6</v>
      </c>
      <c r="I35">
        <v>7</v>
      </c>
      <c r="J35">
        <v>8</v>
      </c>
      <c r="K35" t="s">
        <v>47</v>
      </c>
      <c r="L35">
        <v>9</v>
      </c>
      <c r="M35">
        <v>10</v>
      </c>
      <c r="N35">
        <v>11</v>
      </c>
      <c r="O35">
        <v>12</v>
      </c>
      <c r="P35" t="s">
        <v>47</v>
      </c>
      <c r="Q35">
        <v>13</v>
      </c>
      <c r="R35">
        <v>14</v>
      </c>
      <c r="S35">
        <v>15</v>
      </c>
      <c r="T35">
        <v>16</v>
      </c>
      <c r="U35" t="s">
        <v>47</v>
      </c>
      <c r="V35">
        <v>17</v>
      </c>
      <c r="W35">
        <v>18</v>
      </c>
      <c r="X35">
        <v>19</v>
      </c>
      <c r="Y35">
        <v>20</v>
      </c>
      <c r="Z35" t="s">
        <v>47</v>
      </c>
      <c r="AA35">
        <v>21</v>
      </c>
      <c r="AB35">
        <v>22</v>
      </c>
      <c r="AC35">
        <v>23</v>
      </c>
      <c r="AD35">
        <v>24</v>
      </c>
      <c r="AE35" t="s">
        <v>47</v>
      </c>
      <c r="AF35">
        <v>25</v>
      </c>
      <c r="AG35">
        <v>26</v>
      </c>
      <c r="AH35">
        <v>27</v>
      </c>
      <c r="AI35">
        <v>28</v>
      </c>
      <c r="AJ35" t="s">
        <v>47</v>
      </c>
      <c r="AK35">
        <v>29</v>
      </c>
      <c r="AL35">
        <v>30</v>
      </c>
      <c r="AM35">
        <v>31</v>
      </c>
      <c r="AN35">
        <v>32</v>
      </c>
      <c r="AO35" t="s">
        <v>47</v>
      </c>
      <c r="AP35">
        <v>33</v>
      </c>
      <c r="AQ35">
        <v>34</v>
      </c>
      <c r="AR35">
        <v>35</v>
      </c>
      <c r="AS35">
        <v>36</v>
      </c>
      <c r="AT35" t="s">
        <v>3</v>
      </c>
      <c r="AU35">
        <v>33</v>
      </c>
      <c r="AV35" t="s">
        <v>47</v>
      </c>
      <c r="AW35">
        <v>37</v>
      </c>
      <c r="AX35">
        <v>38</v>
      </c>
      <c r="AY35" s="11" t="s">
        <v>42</v>
      </c>
      <c r="AZ35" s="13" t="s">
        <v>43</v>
      </c>
      <c r="BA35" s="11" t="s">
        <v>44</v>
      </c>
      <c r="BB35" s="13" t="s">
        <v>45</v>
      </c>
    </row>
    <row r="36" spans="1:54" x14ac:dyDescent="0.3">
      <c r="A36">
        <v>36</v>
      </c>
      <c r="B36" s="2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 t="s">
        <v>31</v>
      </c>
      <c r="AQ36" s="3" t="s">
        <v>31</v>
      </c>
      <c r="AR36" s="3" t="s">
        <v>31</v>
      </c>
      <c r="AS36" s="3" t="s">
        <v>31</v>
      </c>
      <c r="AT36" s="3" t="s">
        <v>31</v>
      </c>
      <c r="AU36" s="3" t="s">
        <v>31</v>
      </c>
      <c r="AV36" s="3" t="s">
        <v>31</v>
      </c>
      <c r="AW36" s="3" t="s">
        <v>31</v>
      </c>
      <c r="AX36" s="4"/>
      <c r="AY36" s="30">
        <v>18</v>
      </c>
      <c r="AZ36" s="34">
        <v>18</v>
      </c>
      <c r="BA36" s="30">
        <f>AY36/$A36</f>
        <v>0.5</v>
      </c>
      <c r="BB36" s="34">
        <f>AZ36/$A36</f>
        <v>0.5</v>
      </c>
    </row>
    <row r="37" spans="1:54" x14ac:dyDescent="0.3">
      <c r="A37">
        <v>49</v>
      </c>
      <c r="B37" s="5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1</v>
      </c>
      <c r="AH37" s="6" t="b">
        <v>1</v>
      </c>
      <c r="AI37" s="6" t="b">
        <v>1</v>
      </c>
      <c r="AJ37" s="6" t="b">
        <v>1</v>
      </c>
      <c r="AK37" s="6" t="b">
        <v>1</v>
      </c>
      <c r="AL37" s="6" t="b">
        <v>0</v>
      </c>
      <c r="AM37" s="6" t="b">
        <v>0</v>
      </c>
      <c r="AN37" s="6" t="b">
        <v>0</v>
      </c>
      <c r="AO37" s="6" t="b">
        <v>0</v>
      </c>
      <c r="AP37" s="6" t="s">
        <v>33</v>
      </c>
      <c r="AQ37" s="6" t="s">
        <v>33</v>
      </c>
      <c r="AR37" s="6" t="s">
        <v>33</v>
      </c>
      <c r="AS37" s="6" t="s">
        <v>34</v>
      </c>
      <c r="AT37" s="6" t="s">
        <v>34</v>
      </c>
      <c r="AU37" s="6" t="s">
        <v>34</v>
      </c>
      <c r="AV37" s="6" t="s">
        <v>34</v>
      </c>
      <c r="AW37" s="6" t="s">
        <v>34</v>
      </c>
      <c r="AX37" s="7" t="b">
        <v>1</v>
      </c>
      <c r="AY37" s="35">
        <v>24</v>
      </c>
      <c r="AZ37" s="28">
        <v>25</v>
      </c>
      <c r="BA37" s="35">
        <f t="shared" ref="BA37:BA66" si="2">AY37/$A37</f>
        <v>0.48979591836734693</v>
      </c>
      <c r="BB37" s="28">
        <f t="shared" ref="BB37:BB66" si="3">AZ37/$A37</f>
        <v>0.51020408163265307</v>
      </c>
    </row>
    <row r="38" spans="1:54" x14ac:dyDescent="0.3">
      <c r="A38">
        <v>44</v>
      </c>
      <c r="B38" s="5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1</v>
      </c>
      <c r="AG38" s="6" t="b">
        <v>1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1</v>
      </c>
      <c r="AM38" s="6" t="b">
        <v>1</v>
      </c>
      <c r="AN38" s="6" t="b">
        <v>1</v>
      </c>
      <c r="AO38" s="6" t="b">
        <v>1</v>
      </c>
      <c r="AP38" s="6" t="s">
        <v>34</v>
      </c>
      <c r="AQ38" s="6" t="s">
        <v>33</v>
      </c>
      <c r="AR38" s="6" t="s">
        <v>33</v>
      </c>
      <c r="AS38" s="6" t="s">
        <v>34</v>
      </c>
      <c r="AT38" s="6" t="s">
        <v>31</v>
      </c>
      <c r="AU38" s="6" t="s">
        <v>31</v>
      </c>
      <c r="AV38" s="6" t="s">
        <v>31</v>
      </c>
      <c r="AW38" s="6" t="s">
        <v>31</v>
      </c>
      <c r="AX38" s="7"/>
      <c r="AY38" s="35">
        <v>20</v>
      </c>
      <c r="AZ38" s="28">
        <v>24</v>
      </c>
      <c r="BA38" s="35">
        <f t="shared" si="2"/>
        <v>0.45454545454545453</v>
      </c>
      <c r="BB38" s="28">
        <f t="shared" si="3"/>
        <v>0.54545454545454541</v>
      </c>
    </row>
    <row r="39" spans="1:54" x14ac:dyDescent="0.3">
      <c r="A39">
        <v>39</v>
      </c>
      <c r="B39" s="5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1</v>
      </c>
      <c r="Z39" s="6" t="b">
        <v>0</v>
      </c>
      <c r="AA39" s="6" t="b">
        <v>0</v>
      </c>
      <c r="AB39" s="6" t="b">
        <v>1</v>
      </c>
      <c r="AC39" s="6" t="b">
        <v>1</v>
      </c>
      <c r="AD39" s="6" t="b">
        <v>1</v>
      </c>
      <c r="AE39" s="6" t="b">
        <v>1</v>
      </c>
      <c r="AF39" s="6" t="b">
        <v>0</v>
      </c>
      <c r="AG39" s="6" t="b">
        <v>1</v>
      </c>
      <c r="AH39" s="6" t="b">
        <v>0</v>
      </c>
      <c r="AI39" s="6" t="b">
        <v>0</v>
      </c>
      <c r="AJ39" s="6" t="b">
        <v>0</v>
      </c>
      <c r="AK39" s="6" t="b">
        <v>1</v>
      </c>
      <c r="AL39" s="6" t="b">
        <v>0</v>
      </c>
      <c r="AM39" s="6" t="b">
        <v>0</v>
      </c>
      <c r="AN39" s="6" t="b">
        <v>1</v>
      </c>
      <c r="AO39" s="6"/>
      <c r="AP39" s="6" t="s">
        <v>31</v>
      </c>
      <c r="AQ39" s="6" t="s">
        <v>31</v>
      </c>
      <c r="AR39" s="6" t="s">
        <v>31</v>
      </c>
      <c r="AS39" s="6" t="s">
        <v>31</v>
      </c>
      <c r="AT39" s="6" t="s">
        <v>31</v>
      </c>
      <c r="AU39" s="6" t="s">
        <v>31</v>
      </c>
      <c r="AV39" s="6" t="s">
        <v>31</v>
      </c>
      <c r="AW39" s="6" t="s">
        <v>31</v>
      </c>
      <c r="AX39" s="7"/>
      <c r="AY39" s="35">
        <v>16</v>
      </c>
      <c r="AZ39" s="28">
        <v>23</v>
      </c>
      <c r="BA39" s="35">
        <f t="shared" si="2"/>
        <v>0.41025641025641024</v>
      </c>
      <c r="BB39" s="28">
        <f t="shared" si="3"/>
        <v>0.58974358974358976</v>
      </c>
    </row>
    <row r="40" spans="1:54" x14ac:dyDescent="0.3">
      <c r="A40">
        <v>40</v>
      </c>
      <c r="B40" s="5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0</v>
      </c>
      <c r="X40" s="6" t="b">
        <v>0</v>
      </c>
      <c r="Y40" s="6" t="b">
        <v>1</v>
      </c>
      <c r="Z40" s="6" t="b">
        <v>1</v>
      </c>
      <c r="AA40" s="6" t="b">
        <v>1</v>
      </c>
      <c r="AB40" s="6" t="b">
        <v>0</v>
      </c>
      <c r="AC40" s="6" t="b">
        <v>0</v>
      </c>
      <c r="AD40" s="6" t="b">
        <v>1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1</v>
      </c>
      <c r="AK40" s="6" t="b">
        <v>0</v>
      </c>
      <c r="AL40" s="6" t="b">
        <v>1</v>
      </c>
      <c r="AM40" s="6" t="b">
        <v>1</v>
      </c>
      <c r="AN40" s="6" t="b">
        <v>1</v>
      </c>
      <c r="AO40" s="6" t="b">
        <v>0</v>
      </c>
      <c r="AP40" s="6" t="s">
        <v>31</v>
      </c>
      <c r="AQ40" s="6" t="s">
        <v>31</v>
      </c>
      <c r="AR40" s="6" t="s">
        <v>31</v>
      </c>
      <c r="AS40" s="6" t="s">
        <v>31</v>
      </c>
      <c r="AT40" s="6" t="s">
        <v>31</v>
      </c>
      <c r="AU40" s="6" t="s">
        <v>31</v>
      </c>
      <c r="AV40" s="6" t="s">
        <v>31</v>
      </c>
      <c r="AW40" s="6" t="s">
        <v>31</v>
      </c>
      <c r="AX40" s="7"/>
      <c r="AY40" s="35">
        <v>16</v>
      </c>
      <c r="AZ40" s="28">
        <v>24</v>
      </c>
      <c r="BA40" s="35">
        <f t="shared" si="2"/>
        <v>0.4</v>
      </c>
      <c r="BB40" s="28">
        <f t="shared" si="3"/>
        <v>0.6</v>
      </c>
    </row>
    <row r="41" spans="1:54" x14ac:dyDescent="0.3">
      <c r="A41">
        <v>42</v>
      </c>
      <c r="B41" s="5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0</v>
      </c>
      <c r="U41" s="6" t="b">
        <v>0</v>
      </c>
      <c r="V41" s="6" t="b">
        <v>0</v>
      </c>
      <c r="W41" s="6" t="b">
        <v>1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1</v>
      </c>
      <c r="AC41" s="6" t="b">
        <v>0</v>
      </c>
      <c r="AD41" s="6" t="b">
        <v>1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1</v>
      </c>
      <c r="AM41" s="6" t="b">
        <v>0</v>
      </c>
      <c r="AN41" s="6" t="b">
        <v>0</v>
      </c>
      <c r="AO41" s="6" t="b">
        <v>0</v>
      </c>
      <c r="AP41" s="6" t="s">
        <v>33</v>
      </c>
      <c r="AQ41" s="6" t="s">
        <v>33</v>
      </c>
      <c r="AR41" s="6" t="s">
        <v>31</v>
      </c>
      <c r="AS41" s="6" t="s">
        <v>31</v>
      </c>
      <c r="AT41" s="6" t="s">
        <v>31</v>
      </c>
      <c r="AU41" s="6" t="s">
        <v>31</v>
      </c>
      <c r="AV41" s="6" t="s">
        <v>31</v>
      </c>
      <c r="AW41" s="6" t="s">
        <v>31</v>
      </c>
      <c r="AX41" s="7"/>
      <c r="AY41" s="35">
        <v>9</v>
      </c>
      <c r="AZ41" s="28">
        <v>33</v>
      </c>
      <c r="BA41" s="35">
        <f t="shared" si="2"/>
        <v>0.21428571428571427</v>
      </c>
      <c r="BB41" s="28">
        <f t="shared" si="3"/>
        <v>0.7857142857142857</v>
      </c>
    </row>
    <row r="42" spans="1:54" x14ac:dyDescent="0.3">
      <c r="A42">
        <v>41</v>
      </c>
      <c r="B42" s="5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1</v>
      </c>
      <c r="N42" s="6" t="b">
        <v>1</v>
      </c>
      <c r="O42" s="6" t="b">
        <v>0</v>
      </c>
      <c r="P42" s="6" t="b">
        <v>0</v>
      </c>
      <c r="Q42" s="6" t="b">
        <v>1</v>
      </c>
      <c r="R42" s="6" t="b">
        <v>0</v>
      </c>
      <c r="S42" s="6" t="b">
        <v>0</v>
      </c>
      <c r="T42" s="6" t="b">
        <v>0</v>
      </c>
      <c r="U42" s="6" t="b">
        <v>1</v>
      </c>
      <c r="V42" s="6" t="b">
        <v>0</v>
      </c>
      <c r="W42" s="6" t="b">
        <v>0</v>
      </c>
      <c r="X42" s="6" t="b">
        <v>0</v>
      </c>
      <c r="Y42" s="6" t="b">
        <v>1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1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6" t="s">
        <v>33</v>
      </c>
      <c r="AQ42" s="6" t="s">
        <v>31</v>
      </c>
      <c r="AR42" s="6" t="s">
        <v>31</v>
      </c>
      <c r="AS42" s="6" t="s">
        <v>31</v>
      </c>
      <c r="AT42" s="6" t="s">
        <v>31</v>
      </c>
      <c r="AU42" s="6" t="s">
        <v>31</v>
      </c>
      <c r="AV42" s="6" t="s">
        <v>31</v>
      </c>
      <c r="AW42" s="6" t="s">
        <v>31</v>
      </c>
      <c r="AX42" s="7"/>
      <c r="AY42" s="35">
        <v>6</v>
      </c>
      <c r="AZ42" s="28">
        <v>35</v>
      </c>
      <c r="BA42" s="35">
        <f t="shared" si="2"/>
        <v>0.14634146341463414</v>
      </c>
      <c r="BB42" s="28">
        <f t="shared" si="3"/>
        <v>0.85365853658536583</v>
      </c>
    </row>
    <row r="43" spans="1:54" x14ac:dyDescent="0.3">
      <c r="A43">
        <v>38</v>
      </c>
      <c r="B43" s="5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1</v>
      </c>
      <c r="N43" s="6" t="b">
        <v>0</v>
      </c>
      <c r="O43" s="6" t="b">
        <v>0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/>
      <c r="AO43" s="6"/>
      <c r="AP43" s="6" t="s">
        <v>31</v>
      </c>
      <c r="AQ43" s="6" t="s">
        <v>31</v>
      </c>
      <c r="AR43" s="6" t="s">
        <v>31</v>
      </c>
      <c r="AS43" s="6" t="s">
        <v>31</v>
      </c>
      <c r="AT43" s="6" t="s">
        <v>31</v>
      </c>
      <c r="AU43" s="6" t="s">
        <v>31</v>
      </c>
      <c r="AV43" s="6" t="s">
        <v>31</v>
      </c>
      <c r="AW43" s="6" t="s">
        <v>31</v>
      </c>
      <c r="AX43" s="7"/>
      <c r="AY43" s="35">
        <v>2</v>
      </c>
      <c r="AZ43" s="28">
        <v>36</v>
      </c>
      <c r="BA43" s="35">
        <f t="shared" si="2"/>
        <v>5.2631578947368418E-2</v>
      </c>
      <c r="BB43" s="28">
        <f t="shared" si="3"/>
        <v>0.94736842105263153</v>
      </c>
    </row>
    <row r="44" spans="1:54" x14ac:dyDescent="0.3">
      <c r="A44">
        <v>40</v>
      </c>
      <c r="B44" s="5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 t="s">
        <v>31</v>
      </c>
      <c r="AQ44" s="6" t="s">
        <v>31</v>
      </c>
      <c r="AR44" s="6" t="s">
        <v>31</v>
      </c>
      <c r="AS44" s="6" t="s">
        <v>31</v>
      </c>
      <c r="AT44" s="6" t="s">
        <v>31</v>
      </c>
      <c r="AU44" s="6" t="s">
        <v>31</v>
      </c>
      <c r="AV44" s="6" t="s">
        <v>31</v>
      </c>
      <c r="AW44" s="6" t="s">
        <v>31</v>
      </c>
      <c r="AX44" s="7"/>
      <c r="AY44" s="35">
        <v>0</v>
      </c>
      <c r="AZ44" s="28">
        <v>40</v>
      </c>
      <c r="BA44" s="35">
        <f t="shared" si="2"/>
        <v>0</v>
      </c>
      <c r="BB44" s="28">
        <f t="shared" si="3"/>
        <v>1</v>
      </c>
    </row>
    <row r="45" spans="1:54" x14ac:dyDescent="0.3">
      <c r="A45">
        <v>34</v>
      </c>
      <c r="B45" s="5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/>
      <c r="AK45" s="6"/>
      <c r="AL45" s="6"/>
      <c r="AM45" s="6"/>
      <c r="AN45" s="6"/>
      <c r="AO45" s="6"/>
      <c r="AP45" s="6" t="s">
        <v>31</v>
      </c>
      <c r="AQ45" s="6" t="s">
        <v>31</v>
      </c>
      <c r="AR45" s="6" t="s">
        <v>31</v>
      </c>
      <c r="AS45" s="6" t="s">
        <v>31</v>
      </c>
      <c r="AT45" s="6" t="s">
        <v>31</v>
      </c>
      <c r="AU45" s="6" t="s">
        <v>31</v>
      </c>
      <c r="AV45" s="6" t="s">
        <v>31</v>
      </c>
      <c r="AW45" s="6" t="s">
        <v>31</v>
      </c>
      <c r="AX45" s="7"/>
      <c r="AY45" s="35">
        <v>0</v>
      </c>
      <c r="AZ45" s="28">
        <v>34</v>
      </c>
      <c r="BA45" s="35">
        <f t="shared" si="2"/>
        <v>0</v>
      </c>
      <c r="BB45" s="28">
        <f t="shared" si="3"/>
        <v>1</v>
      </c>
    </row>
    <row r="46" spans="1:54" x14ac:dyDescent="0.3">
      <c r="A46">
        <v>39</v>
      </c>
      <c r="B46" s="5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 t="b">
        <v>0</v>
      </c>
      <c r="AO46" s="6"/>
      <c r="AP46" s="6" t="s">
        <v>31</v>
      </c>
      <c r="AQ46" s="6" t="s">
        <v>31</v>
      </c>
      <c r="AR46" s="6" t="s">
        <v>31</v>
      </c>
      <c r="AS46" s="6" t="s">
        <v>31</v>
      </c>
      <c r="AT46" s="6" t="s">
        <v>31</v>
      </c>
      <c r="AU46" s="6" t="s">
        <v>31</v>
      </c>
      <c r="AV46" s="6" t="s">
        <v>31</v>
      </c>
      <c r="AW46" s="6" t="s">
        <v>31</v>
      </c>
      <c r="AX46" s="7"/>
      <c r="AY46" s="35">
        <v>0</v>
      </c>
      <c r="AZ46" s="28">
        <v>39</v>
      </c>
      <c r="BA46" s="35">
        <f t="shared" si="2"/>
        <v>0</v>
      </c>
      <c r="BB46" s="28">
        <f t="shared" si="3"/>
        <v>1</v>
      </c>
    </row>
    <row r="47" spans="1:54" x14ac:dyDescent="0.3">
      <c r="A47">
        <v>38</v>
      </c>
      <c r="B47" s="5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/>
      <c r="AO47" s="6"/>
      <c r="AP47" s="6" t="s">
        <v>31</v>
      </c>
      <c r="AQ47" s="6" t="s">
        <v>31</v>
      </c>
      <c r="AR47" s="6" t="s">
        <v>31</v>
      </c>
      <c r="AS47" s="6" t="s">
        <v>31</v>
      </c>
      <c r="AT47" s="6" t="s">
        <v>31</v>
      </c>
      <c r="AU47" s="6" t="s">
        <v>31</v>
      </c>
      <c r="AV47" s="6" t="s">
        <v>31</v>
      </c>
      <c r="AW47" s="6" t="s">
        <v>31</v>
      </c>
      <c r="AX47" s="7"/>
      <c r="AY47" s="35">
        <v>0</v>
      </c>
      <c r="AZ47" s="28">
        <v>38</v>
      </c>
      <c r="BA47" s="35">
        <f t="shared" si="2"/>
        <v>0</v>
      </c>
      <c r="BB47" s="28">
        <f t="shared" si="3"/>
        <v>1</v>
      </c>
    </row>
    <row r="48" spans="1:54" x14ac:dyDescent="0.3">
      <c r="A48">
        <v>33</v>
      </c>
      <c r="B48" s="5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/>
      <c r="AJ48" s="6"/>
      <c r="AK48" s="6"/>
      <c r="AL48" s="6"/>
      <c r="AM48" s="6"/>
      <c r="AN48" s="6"/>
      <c r="AO48" s="6"/>
      <c r="AP48" s="6" t="s">
        <v>31</v>
      </c>
      <c r="AQ48" s="6" t="s">
        <v>31</v>
      </c>
      <c r="AR48" s="6" t="s">
        <v>31</v>
      </c>
      <c r="AS48" s="6" t="s">
        <v>31</v>
      </c>
      <c r="AT48" s="6" t="s">
        <v>31</v>
      </c>
      <c r="AU48" s="6" t="s">
        <v>31</v>
      </c>
      <c r="AV48" s="6" t="s">
        <v>31</v>
      </c>
      <c r="AW48" s="6" t="s">
        <v>31</v>
      </c>
      <c r="AX48" s="7"/>
      <c r="AY48" s="35">
        <v>0</v>
      </c>
      <c r="AZ48" s="28">
        <v>33</v>
      </c>
      <c r="BA48" s="35">
        <f t="shared" si="2"/>
        <v>0</v>
      </c>
      <c r="BB48" s="28">
        <f t="shared" si="3"/>
        <v>1</v>
      </c>
    </row>
    <row r="49" spans="1:54" x14ac:dyDescent="0.3">
      <c r="A49">
        <v>39</v>
      </c>
      <c r="B49" s="5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/>
      <c r="AP49" s="6" t="s">
        <v>31</v>
      </c>
      <c r="AQ49" s="6" t="s">
        <v>31</v>
      </c>
      <c r="AR49" s="6" t="s">
        <v>31</v>
      </c>
      <c r="AS49" s="6" t="s">
        <v>31</v>
      </c>
      <c r="AT49" s="6" t="s">
        <v>31</v>
      </c>
      <c r="AU49" s="6" t="s">
        <v>31</v>
      </c>
      <c r="AV49" s="6" t="s">
        <v>31</v>
      </c>
      <c r="AW49" s="6" t="s">
        <v>31</v>
      </c>
      <c r="AX49" s="7"/>
      <c r="AY49" s="35">
        <v>0</v>
      </c>
      <c r="AZ49" s="28">
        <v>39</v>
      </c>
      <c r="BA49" s="35">
        <f t="shared" si="2"/>
        <v>0</v>
      </c>
      <c r="BB49" s="28">
        <f t="shared" si="3"/>
        <v>1</v>
      </c>
    </row>
    <row r="50" spans="1:54" x14ac:dyDescent="0.3">
      <c r="A50">
        <v>35</v>
      </c>
      <c r="B50" s="5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/>
      <c r="AL50" s="6"/>
      <c r="AM50" s="6"/>
      <c r="AN50" s="6"/>
      <c r="AO50" s="6"/>
      <c r="AP50" s="6" t="s">
        <v>31</v>
      </c>
      <c r="AQ50" s="6" t="s">
        <v>31</v>
      </c>
      <c r="AR50" s="6" t="s">
        <v>31</v>
      </c>
      <c r="AS50" s="6" t="s">
        <v>31</v>
      </c>
      <c r="AT50" s="6" t="s">
        <v>31</v>
      </c>
      <c r="AU50" s="6" t="s">
        <v>31</v>
      </c>
      <c r="AV50" s="6" t="s">
        <v>31</v>
      </c>
      <c r="AW50" s="6" t="s">
        <v>31</v>
      </c>
      <c r="AX50" s="7"/>
      <c r="AY50" s="35">
        <v>0</v>
      </c>
      <c r="AZ50" s="28">
        <v>35</v>
      </c>
      <c r="BA50" s="35">
        <f t="shared" si="2"/>
        <v>0</v>
      </c>
      <c r="BB50" s="28">
        <f t="shared" si="3"/>
        <v>1</v>
      </c>
    </row>
    <row r="51" spans="1:54" x14ac:dyDescent="0.3">
      <c r="A51">
        <v>35</v>
      </c>
      <c r="B51" s="5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/>
      <c r="AL51" s="6"/>
      <c r="AM51" s="6"/>
      <c r="AN51" s="6"/>
      <c r="AO51" s="6"/>
      <c r="AP51" s="6" t="s">
        <v>31</v>
      </c>
      <c r="AQ51" s="6" t="s">
        <v>31</v>
      </c>
      <c r="AR51" s="6" t="s">
        <v>31</v>
      </c>
      <c r="AS51" s="6" t="s">
        <v>31</v>
      </c>
      <c r="AT51" s="6" t="s">
        <v>31</v>
      </c>
      <c r="AU51" s="6" t="s">
        <v>31</v>
      </c>
      <c r="AV51" s="6" t="s">
        <v>31</v>
      </c>
      <c r="AW51" s="6" t="s">
        <v>31</v>
      </c>
      <c r="AX51" s="7"/>
      <c r="AY51" s="35">
        <v>0</v>
      </c>
      <c r="AZ51" s="28">
        <v>35</v>
      </c>
      <c r="BA51" s="35">
        <f t="shared" si="2"/>
        <v>0</v>
      </c>
      <c r="BB51" s="28">
        <f t="shared" si="3"/>
        <v>1</v>
      </c>
    </row>
    <row r="52" spans="1:54" x14ac:dyDescent="0.3">
      <c r="A52">
        <v>36</v>
      </c>
      <c r="B52" s="5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/>
      <c r="AM52" s="6"/>
      <c r="AN52" s="6"/>
      <c r="AO52" s="6"/>
      <c r="AP52" s="6" t="s">
        <v>31</v>
      </c>
      <c r="AQ52" s="6" t="s">
        <v>31</v>
      </c>
      <c r="AR52" s="6" t="s">
        <v>31</v>
      </c>
      <c r="AS52" s="6" t="s">
        <v>31</v>
      </c>
      <c r="AT52" s="6" t="s">
        <v>31</v>
      </c>
      <c r="AU52" s="6" t="s">
        <v>31</v>
      </c>
      <c r="AV52" s="6" t="s">
        <v>31</v>
      </c>
      <c r="AW52" s="6" t="s">
        <v>31</v>
      </c>
      <c r="AX52" s="7"/>
      <c r="AY52" s="35">
        <v>0</v>
      </c>
      <c r="AZ52" s="28">
        <v>36</v>
      </c>
      <c r="BA52" s="35">
        <f t="shared" si="2"/>
        <v>0</v>
      </c>
      <c r="BB52" s="28">
        <f t="shared" si="3"/>
        <v>1</v>
      </c>
    </row>
    <row r="53" spans="1:54" x14ac:dyDescent="0.3">
      <c r="A53">
        <v>36</v>
      </c>
      <c r="B53" s="5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/>
      <c r="AM53" s="6"/>
      <c r="AN53" s="6"/>
      <c r="AO53" s="6"/>
      <c r="AP53" s="6" t="s">
        <v>31</v>
      </c>
      <c r="AQ53" s="6" t="s">
        <v>31</v>
      </c>
      <c r="AR53" s="6" t="s">
        <v>31</v>
      </c>
      <c r="AS53" s="6" t="s">
        <v>31</v>
      </c>
      <c r="AT53" s="6" t="s">
        <v>31</v>
      </c>
      <c r="AU53" s="6" t="s">
        <v>31</v>
      </c>
      <c r="AV53" s="6" t="s">
        <v>31</v>
      </c>
      <c r="AW53" s="6" t="s">
        <v>31</v>
      </c>
      <c r="AX53" s="7"/>
      <c r="AY53" s="35">
        <v>0</v>
      </c>
      <c r="AZ53" s="28">
        <v>36</v>
      </c>
      <c r="BA53" s="35">
        <f t="shared" si="2"/>
        <v>0</v>
      </c>
      <c r="BB53" s="28">
        <f t="shared" si="3"/>
        <v>1</v>
      </c>
    </row>
    <row r="54" spans="1:54" x14ac:dyDescent="0.3">
      <c r="A54">
        <v>37</v>
      </c>
      <c r="B54" s="5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/>
      <c r="AN54" s="6"/>
      <c r="AO54" s="6"/>
      <c r="AP54" s="6" t="s">
        <v>31</v>
      </c>
      <c r="AQ54" s="6" t="s">
        <v>31</v>
      </c>
      <c r="AR54" s="6" t="s">
        <v>31</v>
      </c>
      <c r="AS54" s="6" t="s">
        <v>31</v>
      </c>
      <c r="AT54" s="6" t="s">
        <v>31</v>
      </c>
      <c r="AU54" s="6" t="s">
        <v>31</v>
      </c>
      <c r="AV54" s="6" t="s">
        <v>31</v>
      </c>
      <c r="AW54" s="6" t="s">
        <v>31</v>
      </c>
      <c r="AX54" s="7"/>
      <c r="AY54" s="35">
        <v>0</v>
      </c>
      <c r="AZ54" s="28">
        <v>37</v>
      </c>
      <c r="BA54" s="35">
        <f t="shared" si="2"/>
        <v>0</v>
      </c>
      <c r="BB54" s="28">
        <f t="shared" si="3"/>
        <v>1</v>
      </c>
    </row>
    <row r="55" spans="1:54" x14ac:dyDescent="0.3">
      <c r="A55">
        <v>35</v>
      </c>
      <c r="B55" s="5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/>
      <c r="AL55" s="6"/>
      <c r="AM55" s="6"/>
      <c r="AN55" s="6"/>
      <c r="AO55" s="6"/>
      <c r="AP55" s="6" t="s">
        <v>31</v>
      </c>
      <c r="AQ55" s="6" t="s">
        <v>31</v>
      </c>
      <c r="AR55" s="6" t="s">
        <v>31</v>
      </c>
      <c r="AS55" s="6" t="s">
        <v>31</v>
      </c>
      <c r="AT55" s="6" t="s">
        <v>31</v>
      </c>
      <c r="AU55" s="6" t="s">
        <v>31</v>
      </c>
      <c r="AV55" s="6" t="s">
        <v>31</v>
      </c>
      <c r="AW55" s="6" t="s">
        <v>31</v>
      </c>
      <c r="AX55" s="7"/>
      <c r="AY55" s="35">
        <v>0</v>
      </c>
      <c r="AZ55" s="28">
        <v>35</v>
      </c>
      <c r="BA55" s="35">
        <f t="shared" si="2"/>
        <v>0</v>
      </c>
      <c r="BB55" s="28">
        <f t="shared" si="3"/>
        <v>1</v>
      </c>
    </row>
    <row r="56" spans="1:54" x14ac:dyDescent="0.3">
      <c r="A56">
        <v>40</v>
      </c>
      <c r="B56" s="5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6" t="s">
        <v>31</v>
      </c>
      <c r="AQ56" s="6" t="s">
        <v>31</v>
      </c>
      <c r="AR56" s="6" t="s">
        <v>31</v>
      </c>
      <c r="AS56" s="6" t="s">
        <v>31</v>
      </c>
      <c r="AT56" s="6" t="s">
        <v>31</v>
      </c>
      <c r="AU56" s="6" t="s">
        <v>31</v>
      </c>
      <c r="AV56" s="6" t="s">
        <v>31</v>
      </c>
      <c r="AW56" s="6" t="s">
        <v>31</v>
      </c>
      <c r="AX56" s="7"/>
      <c r="AY56" s="35">
        <v>0</v>
      </c>
      <c r="AZ56" s="28">
        <v>40</v>
      </c>
      <c r="BA56" s="35">
        <f t="shared" si="2"/>
        <v>0</v>
      </c>
      <c r="BB56" s="28">
        <f t="shared" si="3"/>
        <v>1</v>
      </c>
    </row>
    <row r="57" spans="1:54" x14ac:dyDescent="0.3">
      <c r="A57">
        <v>38</v>
      </c>
      <c r="B57" s="5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 t="b">
        <v>0</v>
      </c>
      <c r="AN57" s="6"/>
      <c r="AO57" s="6"/>
      <c r="AP57" s="6" t="s">
        <v>31</v>
      </c>
      <c r="AQ57" s="6" t="s">
        <v>31</v>
      </c>
      <c r="AR57" s="6" t="s">
        <v>31</v>
      </c>
      <c r="AS57" s="6" t="s">
        <v>31</v>
      </c>
      <c r="AT57" s="6" t="s">
        <v>31</v>
      </c>
      <c r="AU57" s="6" t="s">
        <v>31</v>
      </c>
      <c r="AV57" s="6" t="s">
        <v>31</v>
      </c>
      <c r="AW57" s="6" t="s">
        <v>31</v>
      </c>
      <c r="AX57" s="7"/>
      <c r="AY57" s="35">
        <v>0</v>
      </c>
      <c r="AZ57" s="28">
        <v>38</v>
      </c>
      <c r="BA57" s="35">
        <f t="shared" si="2"/>
        <v>0</v>
      </c>
      <c r="BB57" s="28">
        <f t="shared" si="3"/>
        <v>1</v>
      </c>
    </row>
    <row r="58" spans="1:54" x14ac:dyDescent="0.3">
      <c r="A58">
        <v>35</v>
      </c>
      <c r="B58" s="5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/>
      <c r="AL58" s="6"/>
      <c r="AM58" s="6"/>
      <c r="AN58" s="6"/>
      <c r="AO58" s="6"/>
      <c r="AP58" s="6" t="s">
        <v>31</v>
      </c>
      <c r="AQ58" s="6" t="s">
        <v>31</v>
      </c>
      <c r="AR58" s="6" t="s">
        <v>31</v>
      </c>
      <c r="AS58" s="6" t="s">
        <v>31</v>
      </c>
      <c r="AT58" s="6" t="s">
        <v>31</v>
      </c>
      <c r="AU58" s="6" t="s">
        <v>31</v>
      </c>
      <c r="AV58" s="6" t="s">
        <v>31</v>
      </c>
      <c r="AW58" s="6" t="s">
        <v>31</v>
      </c>
      <c r="AX58" s="7"/>
      <c r="AY58" s="35">
        <v>0</v>
      </c>
      <c r="AZ58" s="28">
        <v>35</v>
      </c>
      <c r="BA58" s="35">
        <f t="shared" si="2"/>
        <v>0</v>
      </c>
      <c r="BB58" s="28">
        <f t="shared" si="3"/>
        <v>1</v>
      </c>
    </row>
    <row r="59" spans="1:54" x14ac:dyDescent="0.3">
      <c r="A59">
        <v>32</v>
      </c>
      <c r="B59" s="5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/>
      <c r="AI59" s="6"/>
      <c r="AJ59" s="6"/>
      <c r="AK59" s="6"/>
      <c r="AL59" s="6"/>
      <c r="AM59" s="6"/>
      <c r="AN59" s="6"/>
      <c r="AO59" s="6"/>
      <c r="AP59" s="6" t="s">
        <v>31</v>
      </c>
      <c r="AQ59" s="6" t="s">
        <v>31</v>
      </c>
      <c r="AR59" s="6" t="s">
        <v>31</v>
      </c>
      <c r="AS59" s="6" t="s">
        <v>31</v>
      </c>
      <c r="AT59" s="6" t="s">
        <v>31</v>
      </c>
      <c r="AU59" s="6" t="s">
        <v>31</v>
      </c>
      <c r="AV59" s="6" t="s">
        <v>31</v>
      </c>
      <c r="AW59" s="6" t="s">
        <v>31</v>
      </c>
      <c r="AX59" s="7"/>
      <c r="AY59" s="35">
        <v>0</v>
      </c>
      <c r="AZ59" s="28">
        <v>32</v>
      </c>
      <c r="BA59" s="35">
        <f t="shared" si="2"/>
        <v>0</v>
      </c>
      <c r="BB59" s="28">
        <f t="shared" si="3"/>
        <v>1</v>
      </c>
    </row>
    <row r="60" spans="1:54" x14ac:dyDescent="0.3">
      <c r="A60">
        <v>34</v>
      </c>
      <c r="B60" s="5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/>
      <c r="AK60" s="6"/>
      <c r="AL60" s="6"/>
      <c r="AM60" s="6"/>
      <c r="AN60" s="6"/>
      <c r="AO60" s="6"/>
      <c r="AP60" s="6" t="s">
        <v>31</v>
      </c>
      <c r="AQ60" s="6" t="s">
        <v>31</v>
      </c>
      <c r="AR60" s="6" t="s">
        <v>31</v>
      </c>
      <c r="AS60" s="6" t="s">
        <v>31</v>
      </c>
      <c r="AT60" s="6" t="s">
        <v>31</v>
      </c>
      <c r="AU60" s="6" t="s">
        <v>31</v>
      </c>
      <c r="AV60" s="6" t="s">
        <v>31</v>
      </c>
      <c r="AW60" s="6" t="s">
        <v>31</v>
      </c>
      <c r="AX60" s="7"/>
      <c r="AY60" s="35">
        <v>0</v>
      </c>
      <c r="AZ60" s="28">
        <v>34</v>
      </c>
      <c r="BA60" s="35">
        <f t="shared" si="2"/>
        <v>0</v>
      </c>
      <c r="BB60" s="28">
        <f t="shared" si="3"/>
        <v>1</v>
      </c>
    </row>
    <row r="61" spans="1:54" x14ac:dyDescent="0.3">
      <c r="A61">
        <v>36</v>
      </c>
      <c r="B61" s="5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6" t="s">
        <v>31</v>
      </c>
      <c r="AQ61" s="6" t="s">
        <v>31</v>
      </c>
      <c r="AR61" s="6" t="s">
        <v>31</v>
      </c>
      <c r="AS61" s="6" t="s">
        <v>31</v>
      </c>
      <c r="AT61" s="6" t="s">
        <v>31</v>
      </c>
      <c r="AU61" s="6" t="s">
        <v>31</v>
      </c>
      <c r="AV61" s="6" t="s">
        <v>31</v>
      </c>
      <c r="AW61" s="6" t="s">
        <v>31</v>
      </c>
      <c r="AX61" s="7"/>
      <c r="AY61" s="35">
        <v>0</v>
      </c>
      <c r="AZ61" s="28">
        <v>36</v>
      </c>
      <c r="BA61" s="35">
        <f t="shared" si="2"/>
        <v>0</v>
      </c>
      <c r="BB61" s="28">
        <f t="shared" si="3"/>
        <v>1</v>
      </c>
    </row>
    <row r="62" spans="1:54" x14ac:dyDescent="0.3">
      <c r="A62">
        <v>38</v>
      </c>
      <c r="B62" s="5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/>
      <c r="AO62" s="6"/>
      <c r="AP62" s="6" t="s">
        <v>31</v>
      </c>
      <c r="AQ62" s="6" t="s">
        <v>31</v>
      </c>
      <c r="AR62" s="6" t="s">
        <v>31</v>
      </c>
      <c r="AS62" s="6" t="s">
        <v>31</v>
      </c>
      <c r="AT62" s="6" t="s">
        <v>31</v>
      </c>
      <c r="AU62" s="6" t="s">
        <v>31</v>
      </c>
      <c r="AV62" s="6" t="s">
        <v>31</v>
      </c>
      <c r="AW62" s="6" t="s">
        <v>31</v>
      </c>
      <c r="AX62" s="7"/>
      <c r="AY62" s="35">
        <v>0</v>
      </c>
      <c r="AZ62" s="28">
        <v>38</v>
      </c>
      <c r="BA62" s="35">
        <f t="shared" si="2"/>
        <v>0</v>
      </c>
      <c r="BB62" s="28">
        <f t="shared" si="3"/>
        <v>1</v>
      </c>
    </row>
    <row r="63" spans="1:54" x14ac:dyDescent="0.3">
      <c r="A63">
        <v>37</v>
      </c>
      <c r="B63" s="5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/>
      <c r="AN63" s="6"/>
      <c r="AO63" s="6"/>
      <c r="AP63" s="6" t="s">
        <v>31</v>
      </c>
      <c r="AQ63" s="6" t="s">
        <v>31</v>
      </c>
      <c r="AR63" s="6" t="s">
        <v>31</v>
      </c>
      <c r="AS63" s="6" t="s">
        <v>31</v>
      </c>
      <c r="AT63" s="6" t="s">
        <v>31</v>
      </c>
      <c r="AU63" s="6" t="s">
        <v>31</v>
      </c>
      <c r="AV63" s="6" t="s">
        <v>31</v>
      </c>
      <c r="AW63" s="6" t="s">
        <v>31</v>
      </c>
      <c r="AX63" s="7"/>
      <c r="AY63" s="35">
        <v>0</v>
      </c>
      <c r="AZ63" s="28">
        <v>37</v>
      </c>
      <c r="BA63" s="35">
        <f t="shared" si="2"/>
        <v>0</v>
      </c>
      <c r="BB63" s="28">
        <f t="shared" si="3"/>
        <v>1</v>
      </c>
    </row>
    <row r="64" spans="1:54" x14ac:dyDescent="0.3">
      <c r="A64">
        <v>35</v>
      </c>
      <c r="B64" s="5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/>
      <c r="AL64" s="6"/>
      <c r="AM64" s="6"/>
      <c r="AN64" s="6"/>
      <c r="AO64" s="6"/>
      <c r="AP64" s="6" t="s">
        <v>31</v>
      </c>
      <c r="AQ64" s="6" t="s">
        <v>31</v>
      </c>
      <c r="AR64" s="6" t="s">
        <v>31</v>
      </c>
      <c r="AS64" s="6" t="s">
        <v>31</v>
      </c>
      <c r="AT64" s="6" t="s">
        <v>31</v>
      </c>
      <c r="AU64" s="6" t="s">
        <v>31</v>
      </c>
      <c r="AV64" s="6" t="s">
        <v>31</v>
      </c>
      <c r="AW64" s="6" t="s">
        <v>31</v>
      </c>
      <c r="AX64" s="7"/>
      <c r="AY64" s="35">
        <v>0</v>
      </c>
      <c r="AZ64" s="28">
        <v>35</v>
      </c>
      <c r="BA64" s="35">
        <f t="shared" si="2"/>
        <v>0</v>
      </c>
      <c r="BB64" s="28">
        <f t="shared" si="3"/>
        <v>1</v>
      </c>
    </row>
    <row r="65" spans="1:54" x14ac:dyDescent="0.3">
      <c r="A65">
        <v>40</v>
      </c>
      <c r="B65" s="5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 t="b">
        <v>0</v>
      </c>
      <c r="AO65" s="6" t="b">
        <v>0</v>
      </c>
      <c r="AP65" s="6" t="s">
        <v>31</v>
      </c>
      <c r="AQ65" s="6" t="s">
        <v>31</v>
      </c>
      <c r="AR65" s="6" t="s">
        <v>31</v>
      </c>
      <c r="AS65" s="6" t="s">
        <v>31</v>
      </c>
      <c r="AT65" s="6" t="s">
        <v>31</v>
      </c>
      <c r="AU65" s="6" t="s">
        <v>31</v>
      </c>
      <c r="AV65" s="6" t="s">
        <v>31</v>
      </c>
      <c r="AW65" s="6" t="s">
        <v>31</v>
      </c>
      <c r="AX65" s="7"/>
      <c r="AY65" s="35">
        <v>0</v>
      </c>
      <c r="AZ65" s="28">
        <v>40</v>
      </c>
      <c r="BA65" s="35">
        <f t="shared" si="2"/>
        <v>0</v>
      </c>
      <c r="BB65" s="28">
        <f t="shared" si="3"/>
        <v>1</v>
      </c>
    </row>
    <row r="66" spans="1:54" ht="15" thickBot="1" x14ac:dyDescent="0.35">
      <c r="A66">
        <v>36</v>
      </c>
      <c r="B66" s="8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/>
      <c r="AM66" s="9"/>
      <c r="AN66" s="9"/>
      <c r="AO66" s="9"/>
      <c r="AP66" s="9" t="s">
        <v>31</v>
      </c>
      <c r="AQ66" s="9" t="s">
        <v>31</v>
      </c>
      <c r="AR66" s="9" t="s">
        <v>31</v>
      </c>
      <c r="AS66" s="9" t="s">
        <v>31</v>
      </c>
      <c r="AT66" s="9" t="s">
        <v>31</v>
      </c>
      <c r="AU66" s="9" t="s">
        <v>31</v>
      </c>
      <c r="AV66" s="9" t="s">
        <v>31</v>
      </c>
      <c r="AW66" s="9" t="s">
        <v>31</v>
      </c>
      <c r="AX66" s="10"/>
      <c r="AY66" s="27">
        <v>0</v>
      </c>
      <c r="AZ66" s="29">
        <v>36</v>
      </c>
      <c r="BA66" s="27">
        <f t="shared" si="2"/>
        <v>0</v>
      </c>
      <c r="BB66" s="29">
        <f t="shared" si="3"/>
        <v>1</v>
      </c>
    </row>
    <row r="67" spans="1:54" ht="15" thickBot="1" x14ac:dyDescent="0.35">
      <c r="A67" s="64" t="s">
        <v>60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6"/>
    </row>
    <row r="68" spans="1:54" ht="15" thickBot="1" x14ac:dyDescent="0.35">
      <c r="A68" s="23" t="s">
        <v>47</v>
      </c>
      <c r="B68">
        <v>1</v>
      </c>
      <c r="C68">
        <v>2</v>
      </c>
      <c r="D68">
        <v>3</v>
      </c>
      <c r="E68">
        <v>4</v>
      </c>
      <c r="F68" t="s">
        <v>47</v>
      </c>
      <c r="G68">
        <v>5</v>
      </c>
      <c r="H68">
        <v>6</v>
      </c>
      <c r="I68">
        <v>7</v>
      </c>
      <c r="J68">
        <v>8</v>
      </c>
      <c r="K68" t="s">
        <v>47</v>
      </c>
      <c r="L68">
        <v>9</v>
      </c>
      <c r="M68">
        <v>10</v>
      </c>
      <c r="N68">
        <v>11</v>
      </c>
      <c r="O68">
        <v>12</v>
      </c>
      <c r="P68" t="s">
        <v>47</v>
      </c>
      <c r="Q68">
        <v>13</v>
      </c>
      <c r="R68">
        <v>14</v>
      </c>
      <c r="S68">
        <v>15</v>
      </c>
      <c r="T68">
        <v>16</v>
      </c>
      <c r="U68" t="s">
        <v>47</v>
      </c>
      <c r="V68">
        <v>17</v>
      </c>
      <c r="W68">
        <v>18</v>
      </c>
      <c r="X68">
        <v>19</v>
      </c>
      <c r="Y68">
        <v>20</v>
      </c>
      <c r="Z68" t="s">
        <v>47</v>
      </c>
      <c r="AA68">
        <v>21</v>
      </c>
      <c r="AB68">
        <v>22</v>
      </c>
      <c r="AC68">
        <v>23</v>
      </c>
      <c r="AD68">
        <v>24</v>
      </c>
      <c r="AE68" t="s">
        <v>47</v>
      </c>
      <c r="AF68">
        <v>25</v>
      </c>
      <c r="AG68">
        <v>26</v>
      </c>
      <c r="AH68">
        <v>27</v>
      </c>
      <c r="AI68">
        <v>28</v>
      </c>
      <c r="AJ68" t="s">
        <v>47</v>
      </c>
      <c r="AK68">
        <v>29</v>
      </c>
      <c r="AL68">
        <v>30</v>
      </c>
      <c r="AM68">
        <v>31</v>
      </c>
      <c r="AN68">
        <v>32</v>
      </c>
      <c r="AO68" t="s">
        <v>47</v>
      </c>
      <c r="AP68">
        <v>33</v>
      </c>
      <c r="AQ68">
        <v>34</v>
      </c>
      <c r="AR68">
        <v>35</v>
      </c>
      <c r="AS68">
        <v>36</v>
      </c>
      <c r="AT68" s="11" t="s">
        <v>42</v>
      </c>
      <c r="AU68" s="13" t="s">
        <v>43</v>
      </c>
      <c r="AV68" s="11" t="s">
        <v>44</v>
      </c>
      <c r="AW68" s="13" t="s">
        <v>45</v>
      </c>
    </row>
    <row r="69" spans="1:54" x14ac:dyDescent="0.3">
      <c r="A69" s="24">
        <v>36</v>
      </c>
      <c r="B69" s="3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 t="s">
        <v>31</v>
      </c>
      <c r="AQ69" s="3" t="s">
        <v>31</v>
      </c>
      <c r="AR69" s="3" t="s">
        <v>31</v>
      </c>
      <c r="AS69" s="4" t="s">
        <v>31</v>
      </c>
      <c r="AT69" s="30">
        <v>18</v>
      </c>
      <c r="AU69" s="34">
        <v>18</v>
      </c>
      <c r="AV69" s="30">
        <f>AT69/$A69</f>
        <v>0.5</v>
      </c>
      <c r="AW69" s="34">
        <f>AU69/$A69</f>
        <v>0.5</v>
      </c>
    </row>
    <row r="70" spans="1:54" x14ac:dyDescent="0.3">
      <c r="A70" s="24">
        <v>40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1</v>
      </c>
      <c r="AK70" s="6" t="b">
        <v>1</v>
      </c>
      <c r="AL70" s="6" t="b">
        <v>1</v>
      </c>
      <c r="AM70" s="6" t="b">
        <v>1</v>
      </c>
      <c r="AN70" s="6" t="b">
        <v>1</v>
      </c>
      <c r="AO70" s="6" t="b">
        <v>1</v>
      </c>
      <c r="AP70" s="6" t="s">
        <v>31</v>
      </c>
      <c r="AQ70" s="6" t="s">
        <v>31</v>
      </c>
      <c r="AR70" s="6" t="s">
        <v>31</v>
      </c>
      <c r="AS70" s="7" t="s">
        <v>31</v>
      </c>
      <c r="AT70" s="35">
        <v>16</v>
      </c>
      <c r="AU70" s="28">
        <v>24</v>
      </c>
      <c r="AV70" s="35">
        <f t="shared" ref="AV70:AV99" si="4">AT70/$A70</f>
        <v>0.4</v>
      </c>
      <c r="AW70" s="28">
        <f t="shared" ref="AW70:AW99" si="5">AU70/$A70</f>
        <v>0.6</v>
      </c>
    </row>
    <row r="71" spans="1:54" x14ac:dyDescent="0.3">
      <c r="A71" s="24">
        <v>44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0</v>
      </c>
      <c r="Y71" s="6" t="b">
        <v>0</v>
      </c>
      <c r="Z71" s="6" t="b">
        <v>0</v>
      </c>
      <c r="AA71" s="6" t="b">
        <v>1</v>
      </c>
      <c r="AB71" s="6" t="b">
        <v>1</v>
      </c>
      <c r="AC71" s="6" t="b">
        <v>1</v>
      </c>
      <c r="AD71" s="6" t="b">
        <v>1</v>
      </c>
      <c r="AE71" s="6" t="b">
        <v>1</v>
      </c>
      <c r="AF71" s="6" t="b">
        <v>1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1</v>
      </c>
      <c r="AN71" s="6" t="b">
        <v>1</v>
      </c>
      <c r="AO71" s="6" t="b">
        <v>0</v>
      </c>
      <c r="AP71" s="6" t="s">
        <v>33</v>
      </c>
      <c r="AQ71" s="6" t="s">
        <v>34</v>
      </c>
      <c r="AR71" s="6" t="s">
        <v>34</v>
      </c>
      <c r="AS71" s="7" t="s">
        <v>34</v>
      </c>
      <c r="AT71" s="35">
        <v>16</v>
      </c>
      <c r="AU71" s="28">
        <v>28</v>
      </c>
      <c r="AV71" s="35">
        <f t="shared" si="4"/>
        <v>0.36363636363636365</v>
      </c>
      <c r="AW71" s="28">
        <f t="shared" si="5"/>
        <v>0.63636363636363635</v>
      </c>
    </row>
    <row r="72" spans="1:54" x14ac:dyDescent="0.3">
      <c r="A72" s="24">
        <v>38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0</v>
      </c>
      <c r="U72" s="6" t="b">
        <v>0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1</v>
      </c>
      <c r="AF72" s="6" t="b">
        <v>1</v>
      </c>
      <c r="AG72" s="6" t="b">
        <v>1</v>
      </c>
      <c r="AH72" s="6" t="b">
        <v>0</v>
      </c>
      <c r="AI72" s="6" t="b">
        <v>0</v>
      </c>
      <c r="AJ72" s="6" t="b">
        <v>0</v>
      </c>
      <c r="AK72" s="6" t="b">
        <v>1</v>
      </c>
      <c r="AL72" s="6" t="b">
        <v>0</v>
      </c>
      <c r="AM72" s="6" t="b">
        <v>0</v>
      </c>
      <c r="AN72" s="6"/>
      <c r="AO72" s="6"/>
      <c r="AP72" s="6" t="s">
        <v>31</v>
      </c>
      <c r="AQ72" s="6" t="s">
        <v>31</v>
      </c>
      <c r="AR72" s="6" t="s">
        <v>31</v>
      </c>
      <c r="AS72" s="7" t="s">
        <v>31</v>
      </c>
      <c r="AT72" s="35">
        <v>12</v>
      </c>
      <c r="AU72" s="28">
        <v>26</v>
      </c>
      <c r="AV72" s="35">
        <f t="shared" si="4"/>
        <v>0.31578947368421051</v>
      </c>
      <c r="AW72" s="28">
        <f t="shared" si="5"/>
        <v>0.68421052631578949</v>
      </c>
    </row>
    <row r="73" spans="1:54" x14ac:dyDescent="0.3">
      <c r="A73" s="24">
        <v>37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1</v>
      </c>
      <c r="M73" s="6" t="b">
        <v>1</v>
      </c>
      <c r="N73" s="6" t="b">
        <v>0</v>
      </c>
      <c r="O73" s="6" t="b">
        <v>0</v>
      </c>
      <c r="P73" s="6" t="b">
        <v>1</v>
      </c>
      <c r="Q73" s="6" t="b">
        <v>1</v>
      </c>
      <c r="R73" s="6" t="b">
        <v>1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1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1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/>
      <c r="AN73" s="6"/>
      <c r="AO73" s="6"/>
      <c r="AP73" s="6" t="s">
        <v>31</v>
      </c>
      <c r="AQ73" s="6" t="s">
        <v>31</v>
      </c>
      <c r="AR73" s="6" t="s">
        <v>31</v>
      </c>
      <c r="AS73" s="7" t="s">
        <v>31</v>
      </c>
      <c r="AT73" s="35">
        <v>7</v>
      </c>
      <c r="AU73" s="28">
        <v>30</v>
      </c>
      <c r="AV73" s="35">
        <f t="shared" si="4"/>
        <v>0.1891891891891892</v>
      </c>
      <c r="AW73" s="28">
        <f t="shared" si="5"/>
        <v>0.81081081081081086</v>
      </c>
    </row>
    <row r="74" spans="1:54" x14ac:dyDescent="0.3">
      <c r="A74" s="24">
        <v>40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1</v>
      </c>
      <c r="AI74" s="6" t="b">
        <v>1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 t="s">
        <v>31</v>
      </c>
      <c r="AQ74" s="6" t="s">
        <v>31</v>
      </c>
      <c r="AR74" s="6" t="s">
        <v>31</v>
      </c>
      <c r="AS74" s="7" t="s">
        <v>31</v>
      </c>
      <c r="AT74" s="35">
        <v>7</v>
      </c>
      <c r="AU74" s="28">
        <v>33</v>
      </c>
      <c r="AV74" s="35">
        <f t="shared" si="4"/>
        <v>0.17499999999999999</v>
      </c>
      <c r="AW74" s="28">
        <f t="shared" si="5"/>
        <v>0.82499999999999996</v>
      </c>
    </row>
    <row r="75" spans="1:54" x14ac:dyDescent="0.3">
      <c r="A75" s="24">
        <v>37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1</v>
      </c>
      <c r="M75" s="6" t="b">
        <v>1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1</v>
      </c>
      <c r="V75" s="6" t="b">
        <v>1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1</v>
      </c>
      <c r="AJ75" s="6" t="b">
        <v>1</v>
      </c>
      <c r="AK75" s="6" t="b">
        <v>0</v>
      </c>
      <c r="AL75" s="6" t="b">
        <v>0</v>
      </c>
      <c r="AM75" s="6"/>
      <c r="AN75" s="6"/>
      <c r="AO75" s="6"/>
      <c r="AP75" s="6" t="s">
        <v>31</v>
      </c>
      <c r="AQ75" s="6" t="s">
        <v>31</v>
      </c>
      <c r="AR75" s="6" t="s">
        <v>31</v>
      </c>
      <c r="AS75" s="7" t="s">
        <v>31</v>
      </c>
      <c r="AT75" s="35">
        <v>6</v>
      </c>
      <c r="AU75" s="28">
        <v>31</v>
      </c>
      <c r="AV75" s="35">
        <f t="shared" si="4"/>
        <v>0.16216216216216217</v>
      </c>
      <c r="AW75" s="28">
        <f t="shared" si="5"/>
        <v>0.83783783783783783</v>
      </c>
    </row>
    <row r="76" spans="1:54" x14ac:dyDescent="0.3">
      <c r="A76" s="24">
        <v>33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1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1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1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1</v>
      </c>
      <c r="AI76" s="6"/>
      <c r="AJ76" s="6"/>
      <c r="AK76" s="6"/>
      <c r="AL76" s="6"/>
      <c r="AM76" s="6"/>
      <c r="AN76" s="6"/>
      <c r="AO76" s="6"/>
      <c r="AP76" s="6" t="s">
        <v>31</v>
      </c>
      <c r="AQ76" s="6" t="s">
        <v>31</v>
      </c>
      <c r="AR76" s="6" t="s">
        <v>31</v>
      </c>
      <c r="AS76" s="7" t="s">
        <v>31</v>
      </c>
      <c r="AT76" s="35">
        <v>4</v>
      </c>
      <c r="AU76" s="28">
        <v>29</v>
      </c>
      <c r="AV76" s="35">
        <f t="shared" si="4"/>
        <v>0.12121212121212122</v>
      </c>
      <c r="AW76" s="28">
        <f t="shared" si="5"/>
        <v>0.87878787878787878</v>
      </c>
    </row>
    <row r="77" spans="1:54" x14ac:dyDescent="0.3">
      <c r="A77" s="24">
        <v>34</v>
      </c>
      <c r="B77" s="6" t="b">
        <v>0</v>
      </c>
      <c r="C77" s="6" t="b">
        <v>0</v>
      </c>
      <c r="D77" s="6" t="b">
        <v>0</v>
      </c>
      <c r="E77" s="6" t="b">
        <v>1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1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1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1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/>
      <c r="AK77" s="6"/>
      <c r="AL77" s="6"/>
      <c r="AM77" s="6"/>
      <c r="AN77" s="6"/>
      <c r="AO77" s="6"/>
      <c r="AP77" s="6" t="s">
        <v>31</v>
      </c>
      <c r="AQ77" s="6" t="s">
        <v>31</v>
      </c>
      <c r="AR77" s="6" t="s">
        <v>31</v>
      </c>
      <c r="AS77" s="7" t="s">
        <v>31</v>
      </c>
      <c r="AT77" s="35">
        <v>4</v>
      </c>
      <c r="AU77" s="28">
        <v>30</v>
      </c>
      <c r="AV77" s="35">
        <f t="shared" si="4"/>
        <v>0.11764705882352941</v>
      </c>
      <c r="AW77" s="28">
        <f t="shared" si="5"/>
        <v>0.88235294117647056</v>
      </c>
    </row>
    <row r="78" spans="1:54" x14ac:dyDescent="0.3">
      <c r="A78" s="24">
        <v>36</v>
      </c>
      <c r="B78" s="6" t="b">
        <v>0</v>
      </c>
      <c r="C78" s="6" t="b">
        <v>0</v>
      </c>
      <c r="D78" s="6" t="b">
        <v>0</v>
      </c>
      <c r="E78" s="6" t="b">
        <v>1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1</v>
      </c>
      <c r="K78" s="6" t="b">
        <v>0</v>
      </c>
      <c r="L78" s="6" t="b">
        <v>1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1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1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/>
      <c r="AM78" s="6"/>
      <c r="AN78" s="6"/>
      <c r="AO78" s="6"/>
      <c r="AP78" s="6" t="s">
        <v>31</v>
      </c>
      <c r="AQ78" s="6" t="s">
        <v>31</v>
      </c>
      <c r="AR78" s="6" t="s">
        <v>31</v>
      </c>
      <c r="AS78" s="7" t="s">
        <v>31</v>
      </c>
      <c r="AT78" s="35">
        <v>5</v>
      </c>
      <c r="AU78" s="28">
        <v>31</v>
      </c>
      <c r="AV78" s="35">
        <f t="shared" si="4"/>
        <v>0.1388888888888889</v>
      </c>
      <c r="AW78" s="28">
        <f t="shared" si="5"/>
        <v>0.86111111111111116</v>
      </c>
    </row>
    <row r="79" spans="1:54" x14ac:dyDescent="0.3">
      <c r="A79" s="24">
        <v>42</v>
      </c>
      <c r="B79" s="6" t="b">
        <v>0</v>
      </c>
      <c r="C79" s="6" t="b">
        <v>0</v>
      </c>
      <c r="D79" s="6" t="b">
        <v>0</v>
      </c>
      <c r="E79" s="6" t="b">
        <v>1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1</v>
      </c>
      <c r="K79" s="6" t="b">
        <v>0</v>
      </c>
      <c r="L79" s="6" t="b">
        <v>1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1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1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1</v>
      </c>
      <c r="AJ79" s="6" t="b">
        <v>1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1</v>
      </c>
      <c r="AP79" s="6" t="s">
        <v>33</v>
      </c>
      <c r="AQ79" s="6" t="s">
        <v>33</v>
      </c>
      <c r="AR79" s="6" t="s">
        <v>31</v>
      </c>
      <c r="AS79" s="7" t="s">
        <v>31</v>
      </c>
      <c r="AT79" s="35">
        <v>8</v>
      </c>
      <c r="AU79" s="28">
        <v>34</v>
      </c>
      <c r="AV79" s="35">
        <f t="shared" si="4"/>
        <v>0.19047619047619047</v>
      </c>
      <c r="AW79" s="28">
        <f t="shared" si="5"/>
        <v>0.80952380952380953</v>
      </c>
    </row>
    <row r="80" spans="1:54" x14ac:dyDescent="0.3">
      <c r="A80" s="24">
        <v>35</v>
      </c>
      <c r="B80" s="6" t="b">
        <v>0</v>
      </c>
      <c r="C80" s="6" t="b">
        <v>0</v>
      </c>
      <c r="D80" s="6" t="b">
        <v>0</v>
      </c>
      <c r="E80" s="6" t="b">
        <v>1</v>
      </c>
      <c r="F80" s="6" t="b">
        <v>0</v>
      </c>
      <c r="G80" s="6" t="b">
        <v>0</v>
      </c>
      <c r="H80" s="6" t="b">
        <v>0</v>
      </c>
      <c r="I80" s="6" t="b">
        <v>1</v>
      </c>
      <c r="J80" s="6" t="b">
        <v>0</v>
      </c>
      <c r="K80" s="6" t="b">
        <v>1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1</v>
      </c>
      <c r="V80" s="6" t="b">
        <v>0</v>
      </c>
      <c r="W80" s="6" t="b">
        <v>0</v>
      </c>
      <c r="X80" s="6" t="b">
        <v>0</v>
      </c>
      <c r="Y80" s="6" t="b">
        <v>1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/>
      <c r="AL80" s="6"/>
      <c r="AM80" s="6"/>
      <c r="AN80" s="6"/>
      <c r="AO80" s="6"/>
      <c r="AP80" s="6" t="s">
        <v>31</v>
      </c>
      <c r="AQ80" s="6" t="s">
        <v>31</v>
      </c>
      <c r="AR80" s="6" t="s">
        <v>31</v>
      </c>
      <c r="AS80" s="7" t="s">
        <v>31</v>
      </c>
      <c r="AT80" s="35">
        <v>5</v>
      </c>
      <c r="AU80" s="28">
        <v>30</v>
      </c>
      <c r="AV80" s="35">
        <f t="shared" si="4"/>
        <v>0.14285714285714285</v>
      </c>
      <c r="AW80" s="28">
        <f t="shared" si="5"/>
        <v>0.8571428571428571</v>
      </c>
    </row>
    <row r="81" spans="1:49" x14ac:dyDescent="0.3">
      <c r="A81" s="24">
        <v>44</v>
      </c>
      <c r="B81" s="6" t="b">
        <v>0</v>
      </c>
      <c r="C81" s="6" t="b">
        <v>0</v>
      </c>
      <c r="D81" s="6" t="b">
        <v>0</v>
      </c>
      <c r="E81" s="6" t="b">
        <v>1</v>
      </c>
      <c r="F81" s="6" t="b">
        <v>0</v>
      </c>
      <c r="G81" s="6" t="b">
        <v>0</v>
      </c>
      <c r="H81" s="6" t="b">
        <v>1</v>
      </c>
      <c r="I81" s="6" t="b">
        <v>0</v>
      </c>
      <c r="J81" s="6" t="b">
        <v>1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1</v>
      </c>
      <c r="T81" s="6" t="b">
        <v>0</v>
      </c>
      <c r="U81" s="6" t="b">
        <v>0</v>
      </c>
      <c r="V81" s="6" t="b">
        <v>1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1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1</v>
      </c>
      <c r="AP81" s="6" t="s">
        <v>33</v>
      </c>
      <c r="AQ81" s="6" t="s">
        <v>33</v>
      </c>
      <c r="AR81" s="6" t="s">
        <v>33</v>
      </c>
      <c r="AS81" s="7" t="s">
        <v>33</v>
      </c>
      <c r="AT81" s="35">
        <v>7</v>
      </c>
      <c r="AU81" s="28">
        <v>37</v>
      </c>
      <c r="AV81" s="35">
        <f t="shared" si="4"/>
        <v>0.15909090909090909</v>
      </c>
      <c r="AW81" s="28">
        <f t="shared" si="5"/>
        <v>0.84090909090909094</v>
      </c>
    </row>
    <row r="82" spans="1:49" x14ac:dyDescent="0.3">
      <c r="A82" s="24">
        <v>38</v>
      </c>
      <c r="B82" s="6" t="b">
        <v>0</v>
      </c>
      <c r="C82" s="6" t="b">
        <v>0</v>
      </c>
      <c r="D82" s="6" t="b">
        <v>0</v>
      </c>
      <c r="E82" s="6" t="b">
        <v>1</v>
      </c>
      <c r="F82" s="6" t="b">
        <v>0</v>
      </c>
      <c r="G82" s="6" t="b">
        <v>0</v>
      </c>
      <c r="H82" s="6" t="b">
        <v>0</v>
      </c>
      <c r="I82" s="6" t="b">
        <v>1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1</v>
      </c>
      <c r="P82" s="6" t="b">
        <v>0</v>
      </c>
      <c r="Q82" s="6" t="b">
        <v>0</v>
      </c>
      <c r="R82" s="6" t="b">
        <v>1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1</v>
      </c>
      <c r="Z82" s="6" t="b">
        <v>0</v>
      </c>
      <c r="AA82" s="6" t="b">
        <v>0</v>
      </c>
      <c r="AB82" s="6" t="b">
        <v>0</v>
      </c>
      <c r="AC82" s="6" t="b">
        <v>1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1</v>
      </c>
      <c r="AJ82" s="6" t="b">
        <v>0</v>
      </c>
      <c r="AK82" s="6" t="b">
        <v>0</v>
      </c>
      <c r="AL82" s="6" t="b">
        <v>0</v>
      </c>
      <c r="AM82" s="6" t="b">
        <v>0</v>
      </c>
      <c r="AN82" s="6"/>
      <c r="AO82" s="6"/>
      <c r="AP82" s="6" t="s">
        <v>31</v>
      </c>
      <c r="AQ82" s="6" t="s">
        <v>31</v>
      </c>
      <c r="AR82" s="6" t="s">
        <v>31</v>
      </c>
      <c r="AS82" s="7" t="s">
        <v>31</v>
      </c>
      <c r="AT82" s="35">
        <v>7</v>
      </c>
      <c r="AU82" s="28">
        <v>31</v>
      </c>
      <c r="AV82" s="35">
        <f t="shared" si="4"/>
        <v>0.18421052631578946</v>
      </c>
      <c r="AW82" s="28">
        <f t="shared" si="5"/>
        <v>0.81578947368421051</v>
      </c>
    </row>
    <row r="83" spans="1:49" x14ac:dyDescent="0.3">
      <c r="A83" s="24">
        <v>39</v>
      </c>
      <c r="B83" s="6" t="b">
        <v>0</v>
      </c>
      <c r="C83" s="6" t="b">
        <v>0</v>
      </c>
      <c r="D83" s="6" t="b">
        <v>0</v>
      </c>
      <c r="E83" s="6" t="b">
        <v>1</v>
      </c>
      <c r="F83" s="6" t="b">
        <v>0</v>
      </c>
      <c r="G83" s="6" t="b">
        <v>0</v>
      </c>
      <c r="H83" s="6" t="b">
        <v>0</v>
      </c>
      <c r="I83" s="6" t="b">
        <v>1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1</v>
      </c>
      <c r="P83" s="6" t="b">
        <v>0</v>
      </c>
      <c r="Q83" s="6" t="b">
        <v>1</v>
      </c>
      <c r="R83" s="6" t="b">
        <v>0</v>
      </c>
      <c r="S83" s="6" t="b">
        <v>0</v>
      </c>
      <c r="T83" s="6" t="b">
        <v>0</v>
      </c>
      <c r="U83" s="6" t="b">
        <v>1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1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1</v>
      </c>
      <c r="AH83" s="6" t="b">
        <v>0</v>
      </c>
      <c r="AI83" s="6" t="b">
        <v>0</v>
      </c>
      <c r="AJ83" s="6" t="b">
        <v>1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 t="s">
        <v>31</v>
      </c>
      <c r="AQ83" s="6" t="s">
        <v>31</v>
      </c>
      <c r="AR83" s="6" t="s">
        <v>31</v>
      </c>
      <c r="AS83" s="7" t="s">
        <v>31</v>
      </c>
      <c r="AT83" s="35">
        <v>8</v>
      </c>
      <c r="AU83" s="28">
        <v>31</v>
      </c>
      <c r="AV83" s="35">
        <f t="shared" si="4"/>
        <v>0.20512820512820512</v>
      </c>
      <c r="AW83" s="28">
        <f t="shared" si="5"/>
        <v>0.79487179487179482</v>
      </c>
    </row>
    <row r="84" spans="1:49" x14ac:dyDescent="0.3">
      <c r="A84" s="24">
        <v>38</v>
      </c>
      <c r="B84" s="6" t="b">
        <v>0</v>
      </c>
      <c r="C84" s="6" t="b">
        <v>0</v>
      </c>
      <c r="D84" s="6" t="b">
        <v>0</v>
      </c>
      <c r="E84" s="6" t="b">
        <v>1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1</v>
      </c>
      <c r="M84" s="6" t="b">
        <v>0</v>
      </c>
      <c r="N84" s="6" t="b">
        <v>0</v>
      </c>
      <c r="O84" s="6" t="b">
        <v>1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1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/>
      <c r="AO84" s="6"/>
      <c r="AP84" s="6" t="s">
        <v>31</v>
      </c>
      <c r="AQ84" s="6" t="s">
        <v>31</v>
      </c>
      <c r="AR84" s="6" t="s">
        <v>31</v>
      </c>
      <c r="AS84" s="7" t="s">
        <v>31</v>
      </c>
      <c r="AT84" s="35">
        <v>4</v>
      </c>
      <c r="AU84" s="28">
        <v>34</v>
      </c>
      <c r="AV84" s="35">
        <f t="shared" si="4"/>
        <v>0.10526315789473684</v>
      </c>
      <c r="AW84" s="28">
        <f t="shared" si="5"/>
        <v>0.89473684210526316</v>
      </c>
    </row>
    <row r="85" spans="1:49" x14ac:dyDescent="0.3">
      <c r="A85" s="24">
        <v>38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1</v>
      </c>
      <c r="I85" s="6" t="b">
        <v>0</v>
      </c>
      <c r="J85" s="6" t="b">
        <v>1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/>
      <c r="AO85" s="6"/>
      <c r="AP85" s="6" t="s">
        <v>31</v>
      </c>
      <c r="AQ85" s="6" t="s">
        <v>31</v>
      </c>
      <c r="AR85" s="6" t="s">
        <v>31</v>
      </c>
      <c r="AS85" s="7" t="s">
        <v>31</v>
      </c>
      <c r="AT85" s="35">
        <v>2</v>
      </c>
      <c r="AU85" s="28">
        <v>36</v>
      </c>
      <c r="AV85" s="35">
        <f t="shared" si="4"/>
        <v>5.2631578947368418E-2</v>
      </c>
      <c r="AW85" s="28">
        <f t="shared" si="5"/>
        <v>0.94736842105263153</v>
      </c>
    </row>
    <row r="86" spans="1:49" x14ac:dyDescent="0.3">
      <c r="A86" s="24">
        <v>35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/>
      <c r="AL86" s="6"/>
      <c r="AM86" s="6"/>
      <c r="AN86" s="6"/>
      <c r="AO86" s="6"/>
      <c r="AP86" s="6" t="s">
        <v>31</v>
      </c>
      <c r="AQ86" s="6" t="s">
        <v>31</v>
      </c>
      <c r="AR86" s="6" t="s">
        <v>31</v>
      </c>
      <c r="AS86" s="7" t="s">
        <v>31</v>
      </c>
      <c r="AT86" s="35">
        <v>0</v>
      </c>
      <c r="AU86" s="28">
        <v>35</v>
      </c>
      <c r="AV86" s="35">
        <f t="shared" si="4"/>
        <v>0</v>
      </c>
      <c r="AW86" s="28">
        <f t="shared" si="5"/>
        <v>1</v>
      </c>
    </row>
    <row r="87" spans="1:49" x14ac:dyDescent="0.3">
      <c r="A87" s="24">
        <v>33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/>
      <c r="AJ87" s="6"/>
      <c r="AK87" s="6"/>
      <c r="AL87" s="6"/>
      <c r="AM87" s="6"/>
      <c r="AN87" s="6"/>
      <c r="AO87" s="6"/>
      <c r="AP87" s="6" t="s">
        <v>31</v>
      </c>
      <c r="AQ87" s="6" t="s">
        <v>31</v>
      </c>
      <c r="AR87" s="6" t="s">
        <v>31</v>
      </c>
      <c r="AS87" s="7" t="s">
        <v>31</v>
      </c>
      <c r="AT87" s="35">
        <v>0</v>
      </c>
      <c r="AU87" s="28">
        <v>33</v>
      </c>
      <c r="AV87" s="35">
        <f t="shared" si="4"/>
        <v>0</v>
      </c>
      <c r="AW87" s="28">
        <f t="shared" si="5"/>
        <v>1</v>
      </c>
    </row>
    <row r="88" spans="1:49" x14ac:dyDescent="0.3">
      <c r="A88" s="24">
        <v>35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/>
      <c r="AL88" s="6"/>
      <c r="AM88" s="6"/>
      <c r="AN88" s="6"/>
      <c r="AO88" s="6"/>
      <c r="AP88" s="6" t="s">
        <v>31</v>
      </c>
      <c r="AQ88" s="6" t="s">
        <v>31</v>
      </c>
      <c r="AR88" s="6" t="s">
        <v>31</v>
      </c>
      <c r="AS88" s="7" t="s">
        <v>31</v>
      </c>
      <c r="AT88" s="35">
        <v>0</v>
      </c>
      <c r="AU88" s="28">
        <v>35</v>
      </c>
      <c r="AV88" s="35">
        <f t="shared" si="4"/>
        <v>0</v>
      </c>
      <c r="AW88" s="28">
        <f t="shared" si="5"/>
        <v>1</v>
      </c>
    </row>
    <row r="89" spans="1:49" x14ac:dyDescent="0.3">
      <c r="A89" s="24">
        <v>37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/>
      <c r="AN89" s="6"/>
      <c r="AO89" s="6"/>
      <c r="AP89" s="6" t="s">
        <v>31</v>
      </c>
      <c r="AQ89" s="6" t="s">
        <v>31</v>
      </c>
      <c r="AR89" s="6" t="s">
        <v>31</v>
      </c>
      <c r="AS89" s="7" t="s">
        <v>31</v>
      </c>
      <c r="AT89" s="35">
        <v>0</v>
      </c>
      <c r="AU89" s="28">
        <v>37</v>
      </c>
      <c r="AV89" s="35">
        <f t="shared" si="4"/>
        <v>0</v>
      </c>
      <c r="AW89" s="28">
        <f t="shared" si="5"/>
        <v>1</v>
      </c>
    </row>
    <row r="90" spans="1:49" x14ac:dyDescent="0.3">
      <c r="A90" s="24">
        <v>37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/>
      <c r="AN90" s="6"/>
      <c r="AO90" s="6"/>
      <c r="AP90" s="6" t="s">
        <v>31</v>
      </c>
      <c r="AQ90" s="6" t="s">
        <v>31</v>
      </c>
      <c r="AR90" s="6" t="s">
        <v>31</v>
      </c>
      <c r="AS90" s="7" t="s">
        <v>31</v>
      </c>
      <c r="AT90" s="35">
        <v>0</v>
      </c>
      <c r="AU90" s="28">
        <v>37</v>
      </c>
      <c r="AV90" s="35">
        <f t="shared" si="4"/>
        <v>0</v>
      </c>
      <c r="AW90" s="28">
        <f t="shared" si="5"/>
        <v>1</v>
      </c>
    </row>
    <row r="91" spans="1:49" x14ac:dyDescent="0.3">
      <c r="A91" s="24">
        <v>33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/>
      <c r="AJ91" s="6"/>
      <c r="AK91" s="6"/>
      <c r="AL91" s="6"/>
      <c r="AM91" s="6"/>
      <c r="AN91" s="6"/>
      <c r="AO91" s="6"/>
      <c r="AP91" s="6" t="s">
        <v>31</v>
      </c>
      <c r="AQ91" s="6" t="s">
        <v>31</v>
      </c>
      <c r="AR91" s="6" t="s">
        <v>31</v>
      </c>
      <c r="AS91" s="7" t="s">
        <v>31</v>
      </c>
      <c r="AT91" s="35">
        <v>0</v>
      </c>
      <c r="AU91" s="28">
        <v>33</v>
      </c>
      <c r="AV91" s="35">
        <f t="shared" si="4"/>
        <v>0</v>
      </c>
      <c r="AW91" s="28">
        <f t="shared" si="5"/>
        <v>1</v>
      </c>
    </row>
    <row r="92" spans="1:49" x14ac:dyDescent="0.3">
      <c r="A92" s="24">
        <v>32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/>
      <c r="AI92" s="6"/>
      <c r="AJ92" s="6"/>
      <c r="AK92" s="6"/>
      <c r="AL92" s="6"/>
      <c r="AM92" s="6"/>
      <c r="AN92" s="6"/>
      <c r="AO92" s="6"/>
      <c r="AP92" s="6" t="s">
        <v>31</v>
      </c>
      <c r="AQ92" s="6" t="s">
        <v>31</v>
      </c>
      <c r="AR92" s="6" t="s">
        <v>31</v>
      </c>
      <c r="AS92" s="7" t="s">
        <v>31</v>
      </c>
      <c r="AT92" s="35">
        <v>0</v>
      </c>
      <c r="AU92" s="28">
        <v>32</v>
      </c>
      <c r="AV92" s="35">
        <f t="shared" si="4"/>
        <v>0</v>
      </c>
      <c r="AW92" s="28">
        <f t="shared" si="5"/>
        <v>1</v>
      </c>
    </row>
    <row r="93" spans="1:49" x14ac:dyDescent="0.3">
      <c r="A93" s="24">
        <v>35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/>
      <c r="AL93" s="6"/>
      <c r="AM93" s="6"/>
      <c r="AN93" s="6"/>
      <c r="AO93" s="6"/>
      <c r="AP93" s="6" t="s">
        <v>31</v>
      </c>
      <c r="AQ93" s="6" t="s">
        <v>31</v>
      </c>
      <c r="AR93" s="6" t="s">
        <v>31</v>
      </c>
      <c r="AS93" s="7" t="s">
        <v>31</v>
      </c>
      <c r="AT93" s="35">
        <v>0</v>
      </c>
      <c r="AU93" s="28">
        <v>35</v>
      </c>
      <c r="AV93" s="35">
        <f t="shared" si="4"/>
        <v>0</v>
      </c>
      <c r="AW93" s="28">
        <f t="shared" si="5"/>
        <v>1</v>
      </c>
    </row>
    <row r="94" spans="1:49" x14ac:dyDescent="0.3">
      <c r="A94" s="24">
        <v>33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/>
      <c r="AJ94" s="6"/>
      <c r="AK94" s="6"/>
      <c r="AL94" s="6"/>
      <c r="AM94" s="6"/>
      <c r="AN94" s="6"/>
      <c r="AO94" s="6"/>
      <c r="AP94" s="6" t="s">
        <v>31</v>
      </c>
      <c r="AQ94" s="6" t="s">
        <v>31</v>
      </c>
      <c r="AR94" s="6" t="s">
        <v>31</v>
      </c>
      <c r="AS94" s="7" t="s">
        <v>31</v>
      </c>
      <c r="AT94" s="35">
        <v>0</v>
      </c>
      <c r="AU94" s="28">
        <v>33</v>
      </c>
      <c r="AV94" s="35">
        <f t="shared" si="4"/>
        <v>0</v>
      </c>
      <c r="AW94" s="28">
        <f t="shared" si="5"/>
        <v>1</v>
      </c>
    </row>
    <row r="95" spans="1:49" x14ac:dyDescent="0.3">
      <c r="A95" s="24">
        <v>36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/>
      <c r="AM95" s="6"/>
      <c r="AN95" s="6"/>
      <c r="AO95" s="6"/>
      <c r="AP95" s="6" t="s">
        <v>31</v>
      </c>
      <c r="AQ95" s="6" t="s">
        <v>31</v>
      </c>
      <c r="AR95" s="6" t="s">
        <v>31</v>
      </c>
      <c r="AS95" s="7" t="s">
        <v>31</v>
      </c>
      <c r="AT95" s="35">
        <v>0</v>
      </c>
      <c r="AU95" s="28">
        <v>36</v>
      </c>
      <c r="AV95" s="35">
        <f t="shared" si="4"/>
        <v>0</v>
      </c>
      <c r="AW95" s="28">
        <f t="shared" si="5"/>
        <v>1</v>
      </c>
    </row>
    <row r="96" spans="1:49" x14ac:dyDescent="0.3">
      <c r="A96" s="24">
        <v>38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 t="b">
        <v>0</v>
      </c>
      <c r="AN96" s="6"/>
      <c r="AO96" s="6"/>
      <c r="AP96" s="6" t="s">
        <v>31</v>
      </c>
      <c r="AQ96" s="6" t="s">
        <v>31</v>
      </c>
      <c r="AR96" s="6" t="s">
        <v>31</v>
      </c>
      <c r="AS96" s="7" t="s">
        <v>31</v>
      </c>
      <c r="AT96" s="35">
        <v>0</v>
      </c>
      <c r="AU96" s="28">
        <v>38</v>
      </c>
      <c r="AV96" s="35">
        <f t="shared" si="4"/>
        <v>0</v>
      </c>
      <c r="AW96" s="28">
        <f t="shared" si="5"/>
        <v>1</v>
      </c>
    </row>
    <row r="97" spans="1:49" x14ac:dyDescent="0.3">
      <c r="A97" s="24">
        <v>39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/>
      <c r="AP97" s="6" t="s">
        <v>31</v>
      </c>
      <c r="AQ97" s="6" t="s">
        <v>31</v>
      </c>
      <c r="AR97" s="6" t="s">
        <v>31</v>
      </c>
      <c r="AS97" s="7" t="s">
        <v>31</v>
      </c>
      <c r="AT97" s="35">
        <v>0</v>
      </c>
      <c r="AU97" s="28">
        <v>39</v>
      </c>
      <c r="AV97" s="35">
        <f t="shared" si="4"/>
        <v>0</v>
      </c>
      <c r="AW97" s="28">
        <f t="shared" si="5"/>
        <v>1</v>
      </c>
    </row>
    <row r="98" spans="1:49" x14ac:dyDescent="0.3">
      <c r="A98" s="24">
        <v>39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 t="b">
        <v>0</v>
      </c>
      <c r="AM98" s="6" t="b">
        <v>0</v>
      </c>
      <c r="AN98" s="6" t="b">
        <v>0</v>
      </c>
      <c r="AO98" s="6"/>
      <c r="AP98" s="6" t="s">
        <v>31</v>
      </c>
      <c r="AQ98" s="6" t="s">
        <v>31</v>
      </c>
      <c r="AR98" s="6" t="s">
        <v>31</v>
      </c>
      <c r="AS98" s="7" t="s">
        <v>31</v>
      </c>
      <c r="AT98" s="35">
        <v>0</v>
      </c>
      <c r="AU98" s="28">
        <v>39</v>
      </c>
      <c r="AV98" s="35">
        <f t="shared" si="4"/>
        <v>0</v>
      </c>
      <c r="AW98" s="28">
        <f t="shared" si="5"/>
        <v>1</v>
      </c>
    </row>
    <row r="99" spans="1:49" ht="15" thickBot="1" x14ac:dyDescent="0.35">
      <c r="A99" s="17">
        <v>35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/>
      <c r="AP99" s="9" t="s">
        <v>31</v>
      </c>
      <c r="AQ99" s="9" t="s">
        <v>31</v>
      </c>
      <c r="AR99" s="9" t="s">
        <v>31</v>
      </c>
      <c r="AS99" s="10" t="s">
        <v>31</v>
      </c>
      <c r="AT99" s="27">
        <v>0</v>
      </c>
      <c r="AU99" s="29">
        <v>35</v>
      </c>
      <c r="AV99" s="27">
        <f t="shared" si="4"/>
        <v>0</v>
      </c>
      <c r="AW99" s="29">
        <f t="shared" si="5"/>
        <v>1</v>
      </c>
    </row>
    <row r="100" spans="1:49" ht="15" thickBot="1" x14ac:dyDescent="0.35">
      <c r="A100" s="64" t="s">
        <v>60</v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6"/>
    </row>
    <row r="101" spans="1:49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 t="s">
        <v>47</v>
      </c>
      <c r="G101">
        <v>5</v>
      </c>
      <c r="H101">
        <v>6</v>
      </c>
      <c r="I101">
        <v>7</v>
      </c>
      <c r="J101">
        <v>8</v>
      </c>
      <c r="K101" t="s">
        <v>47</v>
      </c>
      <c r="L101">
        <v>9</v>
      </c>
      <c r="M101">
        <v>10</v>
      </c>
      <c r="N101">
        <v>11</v>
      </c>
      <c r="O101">
        <v>12</v>
      </c>
      <c r="P101" t="s">
        <v>47</v>
      </c>
      <c r="Q101">
        <v>13</v>
      </c>
      <c r="R101">
        <v>14</v>
      </c>
      <c r="S101">
        <v>15</v>
      </c>
      <c r="T101">
        <v>16</v>
      </c>
      <c r="U101" t="s">
        <v>47</v>
      </c>
      <c r="V101">
        <v>17</v>
      </c>
      <c r="W101">
        <v>18</v>
      </c>
      <c r="X101">
        <v>19</v>
      </c>
      <c r="Y101">
        <v>20</v>
      </c>
      <c r="Z101" t="s">
        <v>47</v>
      </c>
      <c r="AA101">
        <v>21</v>
      </c>
      <c r="AB101">
        <v>22</v>
      </c>
      <c r="AC101">
        <v>23</v>
      </c>
      <c r="AD101">
        <v>24</v>
      </c>
      <c r="AE101" t="s">
        <v>47</v>
      </c>
      <c r="AF101">
        <v>25</v>
      </c>
      <c r="AG101">
        <v>26</v>
      </c>
      <c r="AH101">
        <v>27</v>
      </c>
      <c r="AI101">
        <v>28</v>
      </c>
      <c r="AJ101" t="s">
        <v>47</v>
      </c>
      <c r="AK101">
        <v>29</v>
      </c>
      <c r="AL101">
        <v>30</v>
      </c>
      <c r="AM101">
        <v>31</v>
      </c>
      <c r="AN101">
        <v>32</v>
      </c>
      <c r="AO101" t="s">
        <v>47</v>
      </c>
      <c r="AP101" s="11" t="s">
        <v>42</v>
      </c>
      <c r="AQ101" s="13" t="s">
        <v>43</v>
      </c>
      <c r="AR101" s="11" t="s">
        <v>44</v>
      </c>
      <c r="AS101" s="13" t="s">
        <v>45</v>
      </c>
    </row>
    <row r="102" spans="1:49" x14ac:dyDescent="0.3">
      <c r="A102" s="24">
        <v>36</v>
      </c>
      <c r="B102" s="3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4"/>
      <c r="AP102" s="30">
        <v>18</v>
      </c>
      <c r="AQ102" s="34">
        <v>18</v>
      </c>
      <c r="AR102" s="30">
        <f>AP102/$A102</f>
        <v>0.5</v>
      </c>
      <c r="AS102" s="34">
        <f>AQ102/$A102</f>
        <v>0.5</v>
      </c>
      <c r="AT102" t="s">
        <v>3</v>
      </c>
      <c r="AU102" t="s">
        <v>3</v>
      </c>
      <c r="AV102" t="s">
        <v>3</v>
      </c>
      <c r="AW102" t="s">
        <v>3</v>
      </c>
    </row>
    <row r="103" spans="1:49" x14ac:dyDescent="0.3">
      <c r="A103" s="24">
        <v>36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1</v>
      </c>
      <c r="AJ103" s="6" t="b">
        <v>1</v>
      </c>
      <c r="AK103" s="6" t="b">
        <v>1</v>
      </c>
      <c r="AL103" s="6"/>
      <c r="AM103" s="6"/>
      <c r="AN103" s="6"/>
      <c r="AO103" s="7"/>
      <c r="AP103" s="35">
        <v>12</v>
      </c>
      <c r="AQ103" s="28">
        <v>24</v>
      </c>
      <c r="AR103" s="35">
        <f t="shared" ref="AR103:AR132" si="6">AP103/$A103</f>
        <v>0.33333333333333331</v>
      </c>
      <c r="AS103" s="28">
        <f t="shared" ref="AS103:AS132" si="7">AQ103/$A103</f>
        <v>0.66666666666666663</v>
      </c>
      <c r="AT103" t="s">
        <v>3</v>
      </c>
      <c r="AU103" t="s">
        <v>3</v>
      </c>
      <c r="AV103" t="s">
        <v>3</v>
      </c>
      <c r="AW103" t="s">
        <v>3</v>
      </c>
    </row>
    <row r="104" spans="1:49" x14ac:dyDescent="0.3">
      <c r="A104" s="24">
        <v>32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0</v>
      </c>
      <c r="V104" s="6" t="b">
        <v>0</v>
      </c>
      <c r="W104" s="6" t="b">
        <v>0</v>
      </c>
      <c r="X104" s="6" t="b">
        <v>1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1</v>
      </c>
      <c r="AE104" s="6" t="b">
        <v>0</v>
      </c>
      <c r="AF104" s="6" t="b">
        <v>0</v>
      </c>
      <c r="AG104" s="6" t="b">
        <v>1</v>
      </c>
      <c r="AH104" s="6"/>
      <c r="AI104" s="6"/>
      <c r="AJ104" s="6"/>
      <c r="AK104" s="6"/>
      <c r="AL104" s="6"/>
      <c r="AM104" s="6"/>
      <c r="AN104" s="6"/>
      <c r="AO104" s="7"/>
      <c r="AP104" s="35">
        <v>7</v>
      </c>
      <c r="AQ104" s="28">
        <v>25</v>
      </c>
      <c r="AR104" s="35">
        <f t="shared" si="6"/>
        <v>0.21875</v>
      </c>
      <c r="AS104" s="28">
        <f t="shared" si="7"/>
        <v>0.78125</v>
      </c>
      <c r="AT104" t="s">
        <v>3</v>
      </c>
      <c r="AU104" t="s">
        <v>3</v>
      </c>
      <c r="AV104" t="s">
        <v>3</v>
      </c>
      <c r="AW104" t="s">
        <v>3</v>
      </c>
    </row>
    <row r="105" spans="1:49" x14ac:dyDescent="0.3">
      <c r="A105" s="24">
        <v>33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1</v>
      </c>
      <c r="O105" s="6" t="b">
        <v>1</v>
      </c>
      <c r="P105" s="6" t="b">
        <v>1</v>
      </c>
      <c r="Q105" s="6" t="b">
        <v>0</v>
      </c>
      <c r="R105" s="6" t="b">
        <v>1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1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/>
      <c r="AJ105" s="6"/>
      <c r="AK105" s="6"/>
      <c r="AL105" s="6"/>
      <c r="AM105" s="6"/>
      <c r="AN105" s="6"/>
      <c r="AO105" s="7"/>
      <c r="AP105" s="35">
        <v>5</v>
      </c>
      <c r="AQ105" s="28">
        <v>28</v>
      </c>
      <c r="AR105" s="35">
        <f t="shared" si="6"/>
        <v>0.15151515151515152</v>
      </c>
      <c r="AS105" s="28">
        <f t="shared" si="7"/>
        <v>0.84848484848484851</v>
      </c>
      <c r="AT105" t="s">
        <v>3</v>
      </c>
      <c r="AU105" t="s">
        <v>3</v>
      </c>
      <c r="AV105" t="s">
        <v>3</v>
      </c>
      <c r="AW105" t="s">
        <v>3</v>
      </c>
    </row>
    <row r="106" spans="1:49" x14ac:dyDescent="0.3">
      <c r="A106" s="24">
        <v>40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1</v>
      </c>
      <c r="O106" s="6" t="b">
        <v>1</v>
      </c>
      <c r="P106" s="6" t="b">
        <v>1</v>
      </c>
      <c r="Q106" s="6" t="b">
        <v>0</v>
      </c>
      <c r="R106" s="6" t="b">
        <v>0</v>
      </c>
      <c r="S106" s="6" t="b">
        <v>0</v>
      </c>
      <c r="T106" s="6" t="b">
        <v>1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1</v>
      </c>
      <c r="AL106" s="6" t="b">
        <v>0</v>
      </c>
      <c r="AM106" s="6" t="b">
        <v>0</v>
      </c>
      <c r="AN106" s="6" t="b">
        <v>0</v>
      </c>
      <c r="AO106" s="7" t="b">
        <v>0</v>
      </c>
      <c r="AP106" s="35">
        <v>5</v>
      </c>
      <c r="AQ106" s="28">
        <v>35</v>
      </c>
      <c r="AR106" s="35">
        <f t="shared" si="6"/>
        <v>0.125</v>
      </c>
      <c r="AS106" s="28">
        <f t="shared" si="7"/>
        <v>0.875</v>
      </c>
      <c r="AT106" t="s">
        <v>3</v>
      </c>
      <c r="AU106" t="s">
        <v>3</v>
      </c>
      <c r="AV106" t="s">
        <v>3</v>
      </c>
      <c r="AW106" t="s">
        <v>3</v>
      </c>
    </row>
    <row r="107" spans="1:49" x14ac:dyDescent="0.3">
      <c r="A107" s="24">
        <v>34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1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1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/>
      <c r="AK107" s="6"/>
      <c r="AL107" s="6"/>
      <c r="AM107" s="6"/>
      <c r="AN107" s="6"/>
      <c r="AO107" s="7"/>
      <c r="AP107" s="35">
        <v>2</v>
      </c>
      <c r="AQ107" s="28">
        <v>32</v>
      </c>
      <c r="AR107" s="35">
        <f t="shared" si="6"/>
        <v>5.8823529411764705E-2</v>
      </c>
      <c r="AS107" s="28">
        <f t="shared" si="7"/>
        <v>0.94117647058823528</v>
      </c>
      <c r="AT107" t="s">
        <v>3</v>
      </c>
      <c r="AU107" t="s">
        <v>3</v>
      </c>
      <c r="AV107" t="s">
        <v>3</v>
      </c>
      <c r="AW107" t="s">
        <v>3</v>
      </c>
    </row>
    <row r="108" spans="1:49" x14ac:dyDescent="0.3">
      <c r="A108" s="24">
        <v>34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1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1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/>
      <c r="AK108" s="6"/>
      <c r="AL108" s="6"/>
      <c r="AM108" s="6"/>
      <c r="AN108" s="6"/>
      <c r="AO108" s="7"/>
      <c r="AP108" s="35">
        <v>2</v>
      </c>
      <c r="AQ108" s="28">
        <v>32</v>
      </c>
      <c r="AR108" s="35">
        <f t="shared" si="6"/>
        <v>5.8823529411764705E-2</v>
      </c>
      <c r="AS108" s="28">
        <f t="shared" si="7"/>
        <v>0.94117647058823528</v>
      </c>
      <c r="AT108" t="s">
        <v>3</v>
      </c>
      <c r="AU108" t="s">
        <v>3</v>
      </c>
      <c r="AV108" t="s">
        <v>3</v>
      </c>
      <c r="AW108" t="s">
        <v>3</v>
      </c>
    </row>
    <row r="109" spans="1:49" x14ac:dyDescent="0.3">
      <c r="A109" s="24">
        <v>38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1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1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1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1</v>
      </c>
      <c r="AL109" s="6" t="b">
        <v>0</v>
      </c>
      <c r="AM109" s="6" t="b">
        <v>0</v>
      </c>
      <c r="AN109" s="6"/>
      <c r="AO109" s="7"/>
      <c r="AP109" s="35">
        <v>4</v>
      </c>
      <c r="AQ109" s="28">
        <v>34</v>
      </c>
      <c r="AR109" s="35">
        <f t="shared" si="6"/>
        <v>0.10526315789473684</v>
      </c>
      <c r="AS109" s="28">
        <f t="shared" si="7"/>
        <v>0.89473684210526316</v>
      </c>
      <c r="AT109" t="s">
        <v>3</v>
      </c>
      <c r="AU109" t="s">
        <v>3</v>
      </c>
      <c r="AV109" t="s">
        <v>3</v>
      </c>
      <c r="AW109" t="s">
        <v>3</v>
      </c>
    </row>
    <row r="110" spans="1:49" x14ac:dyDescent="0.3">
      <c r="A110" s="24">
        <v>32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/>
      <c r="AI110" s="6"/>
      <c r="AJ110" s="6"/>
      <c r="AK110" s="6"/>
      <c r="AL110" s="6"/>
      <c r="AM110" s="6"/>
      <c r="AN110" s="6"/>
      <c r="AO110" s="7"/>
      <c r="AP110" s="35">
        <v>1</v>
      </c>
      <c r="AQ110" s="28">
        <v>31</v>
      </c>
      <c r="AR110" s="35">
        <f t="shared" si="6"/>
        <v>3.125E-2</v>
      </c>
      <c r="AS110" s="28">
        <f t="shared" si="7"/>
        <v>0.96875</v>
      </c>
      <c r="AT110" t="s">
        <v>3</v>
      </c>
      <c r="AU110" t="s">
        <v>3</v>
      </c>
      <c r="AV110" t="s">
        <v>3</v>
      </c>
      <c r="AW110" t="s">
        <v>3</v>
      </c>
    </row>
    <row r="111" spans="1:49" x14ac:dyDescent="0.3">
      <c r="A111" s="24">
        <v>29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1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1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7"/>
      <c r="AP111" s="35">
        <v>2</v>
      </c>
      <c r="AQ111" s="28">
        <v>27</v>
      </c>
      <c r="AR111" s="35">
        <f t="shared" si="6"/>
        <v>6.8965517241379309E-2</v>
      </c>
      <c r="AS111" s="28">
        <f t="shared" si="7"/>
        <v>0.93103448275862066</v>
      </c>
      <c r="AT111" t="s">
        <v>3</v>
      </c>
      <c r="AU111" t="s">
        <v>3</v>
      </c>
      <c r="AV111" t="s">
        <v>3</v>
      </c>
      <c r="AW111" t="s">
        <v>3</v>
      </c>
    </row>
    <row r="112" spans="1:49" x14ac:dyDescent="0.3">
      <c r="A112" s="24">
        <v>33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1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/>
      <c r="AJ112" s="6"/>
      <c r="AK112" s="6"/>
      <c r="AL112" s="6"/>
      <c r="AM112" s="6"/>
      <c r="AN112" s="6"/>
      <c r="AO112" s="7"/>
      <c r="AP112" s="35">
        <v>1</v>
      </c>
      <c r="AQ112" s="28">
        <v>32</v>
      </c>
      <c r="AR112" s="35">
        <f t="shared" si="6"/>
        <v>3.0303030303030304E-2</v>
      </c>
      <c r="AS112" s="28">
        <f t="shared" si="7"/>
        <v>0.96969696969696972</v>
      </c>
      <c r="AT112" t="s">
        <v>3</v>
      </c>
      <c r="AU112" t="s">
        <v>3</v>
      </c>
      <c r="AV112" t="s">
        <v>3</v>
      </c>
      <c r="AW112" t="s">
        <v>3</v>
      </c>
    </row>
    <row r="113" spans="1:49" x14ac:dyDescent="0.3">
      <c r="A113" s="24">
        <v>32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/>
      <c r="AI113" s="6"/>
      <c r="AJ113" s="6"/>
      <c r="AK113" s="6"/>
      <c r="AL113" s="6"/>
      <c r="AM113" s="6"/>
      <c r="AN113" s="6"/>
      <c r="AO113" s="7"/>
      <c r="AP113" s="35">
        <v>0</v>
      </c>
      <c r="AQ113" s="28">
        <v>32</v>
      </c>
      <c r="AR113" s="35">
        <f t="shared" si="6"/>
        <v>0</v>
      </c>
      <c r="AS113" s="28">
        <f t="shared" si="7"/>
        <v>1</v>
      </c>
      <c r="AT113" t="s">
        <v>3</v>
      </c>
      <c r="AU113" t="s">
        <v>3</v>
      </c>
      <c r="AV113" t="s">
        <v>3</v>
      </c>
      <c r="AW113" t="s">
        <v>3</v>
      </c>
    </row>
    <row r="114" spans="1:49" x14ac:dyDescent="0.3">
      <c r="A114" s="24">
        <v>30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/>
      <c r="AG114" s="6"/>
      <c r="AH114" s="6"/>
      <c r="AI114" s="6"/>
      <c r="AJ114" s="6"/>
      <c r="AK114" s="6"/>
      <c r="AL114" s="6"/>
      <c r="AM114" s="6"/>
      <c r="AN114" s="6"/>
      <c r="AO114" s="7"/>
      <c r="AP114" s="35">
        <v>0</v>
      </c>
      <c r="AQ114" s="28">
        <v>30</v>
      </c>
      <c r="AR114" s="35">
        <f t="shared" si="6"/>
        <v>0</v>
      </c>
      <c r="AS114" s="28">
        <f t="shared" si="7"/>
        <v>1</v>
      </c>
      <c r="AT114" t="s">
        <v>3</v>
      </c>
      <c r="AU114" t="s">
        <v>3</v>
      </c>
      <c r="AV114" t="s">
        <v>3</v>
      </c>
      <c r="AW114" t="s">
        <v>3</v>
      </c>
    </row>
    <row r="115" spans="1:49" x14ac:dyDescent="0.3">
      <c r="A115" s="24">
        <v>33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/>
      <c r="AJ115" s="6"/>
      <c r="AK115" s="6"/>
      <c r="AL115" s="6"/>
      <c r="AM115" s="6"/>
      <c r="AN115" s="6"/>
      <c r="AO115" s="7"/>
      <c r="AP115" s="35">
        <v>0</v>
      </c>
      <c r="AQ115" s="28">
        <v>33</v>
      </c>
      <c r="AR115" s="35">
        <f t="shared" si="6"/>
        <v>0</v>
      </c>
      <c r="AS115" s="28">
        <f t="shared" si="7"/>
        <v>1</v>
      </c>
      <c r="AT115" t="s">
        <v>3</v>
      </c>
      <c r="AU115" t="s">
        <v>3</v>
      </c>
      <c r="AV115" t="s">
        <v>3</v>
      </c>
      <c r="AW115" t="s">
        <v>3</v>
      </c>
    </row>
    <row r="116" spans="1:49" x14ac:dyDescent="0.3">
      <c r="A116" s="24">
        <v>36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/>
      <c r="AM116" s="6"/>
      <c r="AN116" s="6"/>
      <c r="AO116" s="7"/>
      <c r="AP116" s="35">
        <v>0</v>
      </c>
      <c r="AQ116" s="28">
        <v>36</v>
      </c>
      <c r="AR116" s="35">
        <f t="shared" si="6"/>
        <v>0</v>
      </c>
      <c r="AS116" s="28">
        <f t="shared" si="7"/>
        <v>1</v>
      </c>
      <c r="AT116" t="s">
        <v>3</v>
      </c>
      <c r="AU116" t="s">
        <v>3</v>
      </c>
      <c r="AV116" t="s">
        <v>3</v>
      </c>
      <c r="AW116" t="s">
        <v>3</v>
      </c>
    </row>
    <row r="117" spans="1:49" x14ac:dyDescent="0.3">
      <c r="A117" s="24">
        <v>37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0</v>
      </c>
      <c r="AM117" s="6"/>
      <c r="AN117" s="6"/>
      <c r="AO117" s="7"/>
      <c r="AP117" s="35">
        <v>0</v>
      </c>
      <c r="AQ117" s="28">
        <v>37</v>
      </c>
      <c r="AR117" s="35">
        <f t="shared" si="6"/>
        <v>0</v>
      </c>
      <c r="AS117" s="28">
        <f t="shared" si="7"/>
        <v>1</v>
      </c>
      <c r="AT117" t="s">
        <v>3</v>
      </c>
      <c r="AU117" t="s">
        <v>3</v>
      </c>
      <c r="AV117" t="s">
        <v>3</v>
      </c>
      <c r="AW117" t="s">
        <v>3</v>
      </c>
    </row>
    <row r="118" spans="1:49" x14ac:dyDescent="0.3">
      <c r="A118" s="24">
        <v>38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/>
      <c r="AO118" s="7"/>
      <c r="AP118" s="35">
        <v>0</v>
      </c>
      <c r="AQ118" s="28">
        <v>38</v>
      </c>
      <c r="AR118" s="35">
        <f t="shared" si="6"/>
        <v>0</v>
      </c>
      <c r="AS118" s="28">
        <f t="shared" si="7"/>
        <v>1</v>
      </c>
      <c r="AT118" t="s">
        <v>3</v>
      </c>
      <c r="AU118" t="s">
        <v>3</v>
      </c>
      <c r="AV118" t="s">
        <v>3</v>
      </c>
      <c r="AW118" t="s">
        <v>3</v>
      </c>
    </row>
    <row r="119" spans="1:49" x14ac:dyDescent="0.3">
      <c r="A119" s="24">
        <v>38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/>
      <c r="AO119" s="7"/>
      <c r="AP119" s="35">
        <v>0</v>
      </c>
      <c r="AQ119" s="28">
        <v>38</v>
      </c>
      <c r="AR119" s="35">
        <f t="shared" si="6"/>
        <v>0</v>
      </c>
      <c r="AS119" s="28">
        <f t="shared" si="7"/>
        <v>1</v>
      </c>
      <c r="AT119" t="s">
        <v>3</v>
      </c>
      <c r="AU119" t="s">
        <v>3</v>
      </c>
      <c r="AV119" t="s">
        <v>3</v>
      </c>
      <c r="AW119" t="s">
        <v>3</v>
      </c>
    </row>
    <row r="120" spans="1:49" x14ac:dyDescent="0.3">
      <c r="A120" s="24">
        <v>35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/>
      <c r="AL120" s="6"/>
      <c r="AM120" s="6"/>
      <c r="AN120" s="6"/>
      <c r="AO120" s="7"/>
      <c r="AP120" s="35">
        <v>0</v>
      </c>
      <c r="AQ120" s="28">
        <v>35</v>
      </c>
      <c r="AR120" s="35">
        <f t="shared" si="6"/>
        <v>0</v>
      </c>
      <c r="AS120" s="28">
        <f t="shared" si="7"/>
        <v>1</v>
      </c>
      <c r="AT120" t="s">
        <v>3</v>
      </c>
      <c r="AU120" t="s">
        <v>3</v>
      </c>
      <c r="AV120" t="s">
        <v>3</v>
      </c>
      <c r="AW120" t="s">
        <v>3</v>
      </c>
    </row>
    <row r="121" spans="1:49" x14ac:dyDescent="0.3">
      <c r="A121" s="24">
        <v>33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/>
      <c r="AJ121" s="6"/>
      <c r="AK121" s="6"/>
      <c r="AL121" s="6"/>
      <c r="AM121" s="6"/>
      <c r="AN121" s="6"/>
      <c r="AO121" s="7"/>
      <c r="AP121" s="35">
        <v>0</v>
      </c>
      <c r="AQ121" s="28">
        <v>33</v>
      </c>
      <c r="AR121" s="35">
        <f t="shared" si="6"/>
        <v>0</v>
      </c>
      <c r="AS121" s="28">
        <f t="shared" si="7"/>
        <v>1</v>
      </c>
      <c r="AT121" t="s">
        <v>3</v>
      </c>
      <c r="AU121" t="s">
        <v>3</v>
      </c>
      <c r="AV121" t="s">
        <v>3</v>
      </c>
      <c r="AW121" t="s">
        <v>3</v>
      </c>
    </row>
    <row r="122" spans="1:49" x14ac:dyDescent="0.3">
      <c r="A122" s="24">
        <v>34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/>
      <c r="AK122" s="6"/>
      <c r="AL122" s="6"/>
      <c r="AM122" s="6"/>
      <c r="AN122" s="6"/>
      <c r="AO122" s="7"/>
      <c r="AP122" s="35">
        <v>0</v>
      </c>
      <c r="AQ122" s="28">
        <v>34</v>
      </c>
      <c r="AR122" s="35">
        <f t="shared" si="6"/>
        <v>0</v>
      </c>
      <c r="AS122" s="28">
        <f t="shared" si="7"/>
        <v>1</v>
      </c>
      <c r="AT122" t="s">
        <v>3</v>
      </c>
      <c r="AU122" t="s">
        <v>3</v>
      </c>
      <c r="AV122" t="s">
        <v>3</v>
      </c>
      <c r="AW122" t="s">
        <v>3</v>
      </c>
    </row>
    <row r="123" spans="1:49" x14ac:dyDescent="0.3">
      <c r="A123" s="24">
        <v>34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/>
      <c r="AK123" s="6"/>
      <c r="AL123" s="6"/>
      <c r="AM123" s="6"/>
      <c r="AN123" s="6"/>
      <c r="AO123" s="7"/>
      <c r="AP123" s="35">
        <v>0</v>
      </c>
      <c r="AQ123" s="28">
        <v>34</v>
      </c>
      <c r="AR123" s="35">
        <f t="shared" si="6"/>
        <v>0</v>
      </c>
      <c r="AS123" s="28">
        <f t="shared" si="7"/>
        <v>1</v>
      </c>
      <c r="AT123" t="s">
        <v>3</v>
      </c>
      <c r="AU123" t="s">
        <v>3</v>
      </c>
      <c r="AV123" t="s">
        <v>3</v>
      </c>
      <c r="AW123" t="s">
        <v>3</v>
      </c>
    </row>
    <row r="124" spans="1:49" x14ac:dyDescent="0.3">
      <c r="A124" s="24">
        <v>33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/>
      <c r="AJ124" s="6"/>
      <c r="AK124" s="6"/>
      <c r="AL124" s="6"/>
      <c r="AM124" s="6"/>
      <c r="AN124" s="6"/>
      <c r="AO124" s="7"/>
      <c r="AP124" s="35">
        <v>0</v>
      </c>
      <c r="AQ124" s="28">
        <v>33</v>
      </c>
      <c r="AR124" s="35">
        <f t="shared" si="6"/>
        <v>0</v>
      </c>
      <c r="AS124" s="28">
        <f t="shared" si="7"/>
        <v>1</v>
      </c>
      <c r="AT124" t="s">
        <v>3</v>
      </c>
      <c r="AU124" t="s">
        <v>3</v>
      </c>
      <c r="AV124" t="s">
        <v>3</v>
      </c>
      <c r="AW124" t="s">
        <v>3</v>
      </c>
    </row>
    <row r="125" spans="1:49" x14ac:dyDescent="0.3">
      <c r="A125" s="24">
        <v>39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7"/>
      <c r="AP125" s="35">
        <v>0</v>
      </c>
      <c r="AQ125" s="28">
        <v>39</v>
      </c>
      <c r="AR125" s="35">
        <f t="shared" si="6"/>
        <v>0</v>
      </c>
      <c r="AS125" s="28">
        <f t="shared" si="7"/>
        <v>1</v>
      </c>
      <c r="AT125" t="s">
        <v>3</v>
      </c>
      <c r="AU125" t="s">
        <v>3</v>
      </c>
      <c r="AV125" t="s">
        <v>3</v>
      </c>
      <c r="AW125" t="s">
        <v>3</v>
      </c>
    </row>
    <row r="126" spans="1:49" x14ac:dyDescent="0.3">
      <c r="A126" s="24">
        <v>40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 t="b">
        <v>0</v>
      </c>
      <c r="AO126" s="7" t="b">
        <v>0</v>
      </c>
      <c r="AP126" s="35">
        <v>0</v>
      </c>
      <c r="AQ126" s="28">
        <v>40</v>
      </c>
      <c r="AR126" s="35">
        <f t="shared" si="6"/>
        <v>0</v>
      </c>
      <c r="AS126" s="28">
        <f t="shared" si="7"/>
        <v>1</v>
      </c>
      <c r="AT126" t="s">
        <v>3</v>
      </c>
      <c r="AU126" t="s">
        <v>3</v>
      </c>
      <c r="AV126" t="s">
        <v>3</v>
      </c>
      <c r="AW126" t="s">
        <v>3</v>
      </c>
    </row>
    <row r="127" spans="1:49" x14ac:dyDescent="0.3">
      <c r="A127" s="24">
        <v>35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/>
      <c r="AL127" s="6"/>
      <c r="AM127" s="6"/>
      <c r="AN127" s="6"/>
      <c r="AO127" s="7"/>
      <c r="AP127" s="35">
        <v>0</v>
      </c>
      <c r="AQ127" s="28">
        <v>35</v>
      </c>
      <c r="AR127" s="35">
        <f t="shared" si="6"/>
        <v>0</v>
      </c>
      <c r="AS127" s="28">
        <f t="shared" si="7"/>
        <v>1</v>
      </c>
      <c r="AT127" t="s">
        <v>3</v>
      </c>
      <c r="AU127" t="s">
        <v>3</v>
      </c>
      <c r="AV127" t="s">
        <v>3</v>
      </c>
      <c r="AW127" t="s">
        <v>3</v>
      </c>
    </row>
    <row r="128" spans="1:49" x14ac:dyDescent="0.3">
      <c r="A128" s="24">
        <v>35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/>
      <c r="AL128" s="6"/>
      <c r="AM128" s="6"/>
      <c r="AN128" s="6"/>
      <c r="AO128" s="7"/>
      <c r="AP128" s="35">
        <v>0</v>
      </c>
      <c r="AQ128" s="28">
        <v>35</v>
      </c>
      <c r="AR128" s="35">
        <f t="shared" si="6"/>
        <v>0</v>
      </c>
      <c r="AS128" s="28">
        <f t="shared" si="7"/>
        <v>1</v>
      </c>
      <c r="AT128" t="s">
        <v>3</v>
      </c>
      <c r="AU128" t="s">
        <v>3</v>
      </c>
      <c r="AV128" t="s">
        <v>3</v>
      </c>
      <c r="AW128" t="s">
        <v>3</v>
      </c>
    </row>
    <row r="129" spans="1:49" x14ac:dyDescent="0.3">
      <c r="A129" s="24">
        <v>37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7"/>
      <c r="AP129" s="35">
        <v>0</v>
      </c>
      <c r="AQ129" s="28">
        <v>37</v>
      </c>
      <c r="AR129" s="35">
        <f t="shared" si="6"/>
        <v>0</v>
      </c>
      <c r="AS129" s="28">
        <f t="shared" si="7"/>
        <v>1</v>
      </c>
      <c r="AT129" t="s">
        <v>3</v>
      </c>
      <c r="AU129" t="s">
        <v>3</v>
      </c>
    </row>
    <row r="130" spans="1:49" x14ac:dyDescent="0.3">
      <c r="A130" s="24">
        <v>36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/>
      <c r="AM130" s="6"/>
      <c r="AN130" s="6"/>
      <c r="AO130" s="7"/>
      <c r="AP130" s="35">
        <v>0</v>
      </c>
      <c r="AQ130" s="28">
        <v>36</v>
      </c>
      <c r="AR130" s="35">
        <f t="shared" si="6"/>
        <v>0</v>
      </c>
      <c r="AS130" s="28">
        <f t="shared" si="7"/>
        <v>1</v>
      </c>
      <c r="AT130" t="s">
        <v>3</v>
      </c>
      <c r="AU130" t="s">
        <v>3</v>
      </c>
    </row>
    <row r="131" spans="1:49" x14ac:dyDescent="0.3">
      <c r="A131" s="24">
        <v>40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 t="b">
        <v>0</v>
      </c>
      <c r="AN131" s="6" t="b">
        <v>0</v>
      </c>
      <c r="AO131" s="7" t="b">
        <v>0</v>
      </c>
      <c r="AP131" s="35">
        <v>0</v>
      </c>
      <c r="AQ131" s="28">
        <v>40</v>
      </c>
      <c r="AR131" s="35">
        <f t="shared" si="6"/>
        <v>0</v>
      </c>
      <c r="AS131" s="28">
        <f t="shared" si="7"/>
        <v>1</v>
      </c>
      <c r="AT131" t="s">
        <v>3</v>
      </c>
      <c r="AU131" t="s">
        <v>3</v>
      </c>
    </row>
    <row r="132" spans="1:49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10"/>
      <c r="AP132" s="27">
        <v>0</v>
      </c>
      <c r="AQ132" s="29">
        <v>37</v>
      </c>
      <c r="AR132" s="27">
        <f t="shared" si="6"/>
        <v>0</v>
      </c>
      <c r="AS132" s="29">
        <f t="shared" si="7"/>
        <v>1</v>
      </c>
      <c r="AT132" t="s">
        <v>3</v>
      </c>
      <c r="AU132" t="s">
        <v>3</v>
      </c>
    </row>
    <row r="133" spans="1:49" ht="15" thickBot="1" x14ac:dyDescent="0.35">
      <c r="A133" s="64" t="s">
        <v>60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6"/>
    </row>
    <row r="134" spans="1:49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 t="s">
        <v>47</v>
      </c>
      <c r="G134" s="26">
        <v>5</v>
      </c>
      <c r="H134" s="26">
        <v>6</v>
      </c>
      <c r="I134" s="26">
        <v>7</v>
      </c>
      <c r="J134" s="26">
        <v>8</v>
      </c>
      <c r="K134" s="26" t="s">
        <v>47</v>
      </c>
      <c r="L134" s="26">
        <v>9</v>
      </c>
      <c r="M134" s="26">
        <v>10</v>
      </c>
      <c r="N134" s="26">
        <v>11</v>
      </c>
      <c r="O134" s="26">
        <v>12</v>
      </c>
      <c r="P134" s="26" t="s">
        <v>47</v>
      </c>
      <c r="Q134" s="26">
        <v>13</v>
      </c>
      <c r="R134" s="26">
        <v>14</v>
      </c>
      <c r="S134" s="26">
        <v>15</v>
      </c>
      <c r="T134" s="26">
        <v>16</v>
      </c>
      <c r="U134" s="26" t="s">
        <v>47</v>
      </c>
      <c r="V134" s="26">
        <v>17</v>
      </c>
      <c r="W134" s="26">
        <v>18</v>
      </c>
      <c r="X134" s="26">
        <v>19</v>
      </c>
      <c r="Y134" s="26">
        <v>20</v>
      </c>
      <c r="Z134" s="26" t="s">
        <v>47</v>
      </c>
      <c r="AA134" s="26">
        <v>21</v>
      </c>
      <c r="AB134" s="26">
        <v>22</v>
      </c>
      <c r="AC134" s="26">
        <v>23</v>
      </c>
      <c r="AD134" s="26">
        <v>24</v>
      </c>
      <c r="AE134" s="26" t="s">
        <v>47</v>
      </c>
      <c r="AF134" s="26">
        <v>25</v>
      </c>
      <c r="AG134" s="26">
        <v>26</v>
      </c>
      <c r="AH134" s="26">
        <v>27</v>
      </c>
      <c r="AI134" s="26">
        <v>28</v>
      </c>
      <c r="AJ134" s="26" t="s">
        <v>47</v>
      </c>
      <c r="AK134" s="26">
        <v>29</v>
      </c>
      <c r="AL134" s="26">
        <v>30</v>
      </c>
      <c r="AM134" s="26">
        <v>31</v>
      </c>
      <c r="AN134" s="26">
        <v>32</v>
      </c>
      <c r="AO134" s="26" t="s">
        <v>47</v>
      </c>
      <c r="AP134" s="26">
        <v>33</v>
      </c>
      <c r="AQ134" s="26">
        <v>34</v>
      </c>
      <c r="AR134" s="11" t="s">
        <v>42</v>
      </c>
      <c r="AS134" s="13" t="s">
        <v>43</v>
      </c>
      <c r="AT134" s="12" t="s">
        <v>44</v>
      </c>
      <c r="AU134" s="13" t="s">
        <v>45</v>
      </c>
    </row>
    <row r="135" spans="1:49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 t="s">
        <v>31</v>
      </c>
      <c r="AQ135" s="4" t="s">
        <v>31</v>
      </c>
      <c r="AR135" s="30">
        <v>18</v>
      </c>
      <c r="AS135" s="34">
        <v>18</v>
      </c>
      <c r="AT135" s="30">
        <f>AR135/$A135</f>
        <v>0.5</v>
      </c>
      <c r="AU135" s="34">
        <f>AS135/$A135</f>
        <v>0.5</v>
      </c>
      <c r="AV135" t="s">
        <v>3</v>
      </c>
      <c r="AW135" t="s">
        <v>3</v>
      </c>
    </row>
    <row r="136" spans="1:49" x14ac:dyDescent="0.3">
      <c r="A136" s="24">
        <v>36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1</v>
      </c>
      <c r="AL136" s="6"/>
      <c r="AM136" s="6"/>
      <c r="AN136" s="6"/>
      <c r="AO136" s="6"/>
      <c r="AP136" s="6" t="s">
        <v>31</v>
      </c>
      <c r="AQ136" s="7" t="s">
        <v>31</v>
      </c>
      <c r="AR136" s="35">
        <v>13</v>
      </c>
      <c r="AS136" s="28">
        <v>23</v>
      </c>
      <c r="AT136" s="35">
        <f t="shared" ref="AT136:AT165" si="8">AR136/$A136</f>
        <v>0.3611111111111111</v>
      </c>
      <c r="AU136" s="28">
        <f t="shared" ref="AU136:AU165" si="9">AS136/$A136</f>
        <v>0.63888888888888884</v>
      </c>
      <c r="AV136" t="s">
        <v>3</v>
      </c>
      <c r="AW136" t="s">
        <v>3</v>
      </c>
    </row>
    <row r="137" spans="1:49" x14ac:dyDescent="0.3">
      <c r="A137" s="24">
        <v>42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1</v>
      </c>
      <c r="AP137" s="6" t="s">
        <v>33</v>
      </c>
      <c r="AQ137" s="7" t="s">
        <v>33</v>
      </c>
      <c r="AR137" s="35">
        <v>13</v>
      </c>
      <c r="AS137" s="28">
        <v>29</v>
      </c>
      <c r="AT137" s="35">
        <f t="shared" si="8"/>
        <v>0.30952380952380953</v>
      </c>
      <c r="AU137" s="28">
        <f t="shared" si="9"/>
        <v>0.69047619047619047</v>
      </c>
      <c r="AV137" t="s">
        <v>3</v>
      </c>
      <c r="AW137" t="s">
        <v>3</v>
      </c>
    </row>
    <row r="138" spans="1:49" x14ac:dyDescent="0.3">
      <c r="A138" s="24">
        <v>38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1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/>
      <c r="AO138" s="6"/>
      <c r="AP138" s="6" t="s">
        <v>31</v>
      </c>
      <c r="AQ138" s="7" t="s">
        <v>31</v>
      </c>
      <c r="AR138" s="35">
        <v>8</v>
      </c>
      <c r="AS138" s="28">
        <v>30</v>
      </c>
      <c r="AT138" s="35">
        <f t="shared" si="8"/>
        <v>0.21052631578947367</v>
      </c>
      <c r="AU138" s="28">
        <f t="shared" si="9"/>
        <v>0.78947368421052633</v>
      </c>
      <c r="AV138" t="s">
        <v>3</v>
      </c>
      <c r="AW138" t="s">
        <v>3</v>
      </c>
    </row>
    <row r="139" spans="1:49" x14ac:dyDescent="0.3">
      <c r="A139" s="24">
        <v>34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1</v>
      </c>
      <c r="M139" s="6" t="b">
        <v>1</v>
      </c>
      <c r="N139" s="6" t="b">
        <v>1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1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/>
      <c r="AK139" s="6"/>
      <c r="AL139" s="6"/>
      <c r="AM139" s="6"/>
      <c r="AN139" s="6"/>
      <c r="AO139" s="6"/>
      <c r="AP139" s="6" t="s">
        <v>31</v>
      </c>
      <c r="AQ139" s="7" t="s">
        <v>31</v>
      </c>
      <c r="AR139" s="35">
        <v>4</v>
      </c>
      <c r="AS139" s="28">
        <v>30</v>
      </c>
      <c r="AT139" s="35">
        <f t="shared" si="8"/>
        <v>0.11764705882352941</v>
      </c>
      <c r="AU139" s="28">
        <f t="shared" si="9"/>
        <v>0.88235294117647056</v>
      </c>
      <c r="AV139" t="s">
        <v>3</v>
      </c>
      <c r="AW139" t="s">
        <v>3</v>
      </c>
    </row>
    <row r="140" spans="1:49" x14ac:dyDescent="0.3">
      <c r="A140" s="24">
        <v>40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1</v>
      </c>
      <c r="L140" s="6" t="b">
        <v>1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1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1</v>
      </c>
      <c r="AK140" s="6" t="b">
        <v>0</v>
      </c>
      <c r="AL140" s="6" t="b">
        <v>0</v>
      </c>
      <c r="AM140" s="6" t="b">
        <v>0</v>
      </c>
      <c r="AN140" s="6" t="b">
        <v>0</v>
      </c>
      <c r="AO140" s="6" t="b">
        <v>0</v>
      </c>
      <c r="AP140" s="6" t="s">
        <v>31</v>
      </c>
      <c r="AQ140" s="7" t="s">
        <v>31</v>
      </c>
      <c r="AR140" s="35">
        <v>4</v>
      </c>
      <c r="AS140" s="28">
        <v>36</v>
      </c>
      <c r="AT140" s="35">
        <f t="shared" si="8"/>
        <v>0.1</v>
      </c>
      <c r="AU140" s="28">
        <f t="shared" si="9"/>
        <v>0.9</v>
      </c>
      <c r="AV140" t="s">
        <v>3</v>
      </c>
      <c r="AW140" t="s">
        <v>3</v>
      </c>
    </row>
    <row r="141" spans="1:49" x14ac:dyDescent="0.3">
      <c r="A141" s="24">
        <v>36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1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1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1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/>
      <c r="AM141" s="6"/>
      <c r="AN141" s="6"/>
      <c r="AO141" s="6"/>
      <c r="AP141" s="6" t="s">
        <v>31</v>
      </c>
      <c r="AQ141" s="7" t="s">
        <v>31</v>
      </c>
      <c r="AR141" s="35">
        <v>3</v>
      </c>
      <c r="AS141" s="28">
        <v>33</v>
      </c>
      <c r="AT141" s="35">
        <f t="shared" si="8"/>
        <v>8.3333333333333329E-2</v>
      </c>
      <c r="AU141" s="28">
        <f t="shared" si="9"/>
        <v>0.91666666666666663</v>
      </c>
      <c r="AV141" t="s">
        <v>3</v>
      </c>
      <c r="AW141" t="s">
        <v>3</v>
      </c>
    </row>
    <row r="142" spans="1:49" x14ac:dyDescent="0.3">
      <c r="A142" s="24">
        <v>36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1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1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1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1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/>
      <c r="AM142" s="6"/>
      <c r="AN142" s="6"/>
      <c r="AO142" s="6"/>
      <c r="AP142" s="6" t="s">
        <v>31</v>
      </c>
      <c r="AQ142" s="7" t="s">
        <v>31</v>
      </c>
      <c r="AR142" s="35">
        <v>4</v>
      </c>
      <c r="AS142" s="28">
        <v>32</v>
      </c>
      <c r="AT142" s="35">
        <f t="shared" si="8"/>
        <v>0.1111111111111111</v>
      </c>
      <c r="AU142" s="28">
        <f t="shared" si="9"/>
        <v>0.88888888888888884</v>
      </c>
      <c r="AV142" t="s">
        <v>3</v>
      </c>
      <c r="AW142" t="s">
        <v>3</v>
      </c>
    </row>
    <row r="143" spans="1:49" x14ac:dyDescent="0.3">
      <c r="A143" s="24">
        <v>36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1</v>
      </c>
      <c r="M143" s="6" t="b">
        <v>0</v>
      </c>
      <c r="N143" s="6" t="b">
        <v>0</v>
      </c>
      <c r="O143" s="6" t="b">
        <v>1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1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1</v>
      </c>
      <c r="AC143" s="6" t="b">
        <v>0</v>
      </c>
      <c r="AD143" s="6" t="b">
        <v>1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/>
      <c r="AM143" s="6"/>
      <c r="AN143" s="6"/>
      <c r="AO143" s="6"/>
      <c r="AP143" s="6" t="s">
        <v>31</v>
      </c>
      <c r="AQ143" s="7" t="s">
        <v>31</v>
      </c>
      <c r="AR143" s="35">
        <v>5</v>
      </c>
      <c r="AS143" s="28">
        <v>31</v>
      </c>
      <c r="AT143" s="35">
        <f t="shared" si="8"/>
        <v>0.1388888888888889</v>
      </c>
      <c r="AU143" s="28">
        <f t="shared" si="9"/>
        <v>0.86111111111111116</v>
      </c>
      <c r="AV143" t="s">
        <v>3</v>
      </c>
      <c r="AW143" t="s">
        <v>3</v>
      </c>
    </row>
    <row r="144" spans="1:49" x14ac:dyDescent="0.3">
      <c r="A144" s="24">
        <v>35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1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1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/>
      <c r="AL144" s="6"/>
      <c r="AM144" s="6"/>
      <c r="AN144" s="6"/>
      <c r="AO144" s="6"/>
      <c r="AP144" s="6" t="s">
        <v>31</v>
      </c>
      <c r="AQ144" s="7" t="s">
        <v>31</v>
      </c>
      <c r="AR144" s="35">
        <v>2</v>
      </c>
      <c r="AS144" s="28">
        <v>33</v>
      </c>
      <c r="AT144" s="35">
        <f t="shared" si="8"/>
        <v>5.7142857142857141E-2</v>
      </c>
      <c r="AU144" s="28">
        <f t="shared" si="9"/>
        <v>0.94285714285714284</v>
      </c>
      <c r="AV144" t="s">
        <v>3</v>
      </c>
      <c r="AW144" t="s">
        <v>3</v>
      </c>
    </row>
    <row r="145" spans="1:49" x14ac:dyDescent="0.3">
      <c r="A145" s="24">
        <v>39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1</v>
      </c>
      <c r="K145" s="6" t="b">
        <v>0</v>
      </c>
      <c r="L145" s="6" t="b">
        <v>0</v>
      </c>
      <c r="M145" s="6" t="b">
        <v>1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1</v>
      </c>
      <c r="AE145" s="6" t="b">
        <v>0</v>
      </c>
      <c r="AF145" s="6" t="b">
        <v>1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/>
      <c r="AP145" s="6" t="s">
        <v>31</v>
      </c>
      <c r="AQ145" s="7" t="s">
        <v>31</v>
      </c>
      <c r="AR145" s="35">
        <v>4</v>
      </c>
      <c r="AS145" s="28">
        <v>35</v>
      </c>
      <c r="AT145" s="35">
        <f t="shared" si="8"/>
        <v>0.10256410256410256</v>
      </c>
      <c r="AU145" s="28">
        <f t="shared" si="9"/>
        <v>0.89743589743589747</v>
      </c>
      <c r="AV145" t="s">
        <v>3</v>
      </c>
      <c r="AW145" t="s">
        <v>3</v>
      </c>
    </row>
    <row r="146" spans="1:49" x14ac:dyDescent="0.3">
      <c r="A146" s="24">
        <v>31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1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1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/>
      <c r="AH146" s="6"/>
      <c r="AI146" s="6"/>
      <c r="AJ146" s="6"/>
      <c r="AK146" s="6"/>
      <c r="AL146" s="6"/>
      <c r="AM146" s="6"/>
      <c r="AN146" s="6"/>
      <c r="AO146" s="6"/>
      <c r="AP146" s="6" t="s">
        <v>31</v>
      </c>
      <c r="AQ146" s="7" t="s">
        <v>31</v>
      </c>
      <c r="AR146" s="35">
        <v>2</v>
      </c>
      <c r="AS146" s="28">
        <v>29</v>
      </c>
      <c r="AT146" s="35">
        <f t="shared" si="8"/>
        <v>6.4516129032258063E-2</v>
      </c>
      <c r="AU146" s="28">
        <f t="shared" si="9"/>
        <v>0.93548387096774188</v>
      </c>
      <c r="AV146" t="s">
        <v>3</v>
      </c>
      <c r="AW146" t="s">
        <v>3</v>
      </c>
    </row>
    <row r="147" spans="1:49" x14ac:dyDescent="0.3">
      <c r="A147" s="24">
        <v>33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1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1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/>
      <c r="AJ147" s="6"/>
      <c r="AK147" s="6"/>
      <c r="AL147" s="6"/>
      <c r="AM147" s="6"/>
      <c r="AN147" s="6"/>
      <c r="AO147" s="6"/>
      <c r="AP147" s="6" t="s">
        <v>31</v>
      </c>
      <c r="AQ147" s="7" t="s">
        <v>31</v>
      </c>
      <c r="AR147" s="35">
        <v>2</v>
      </c>
      <c r="AS147" s="28">
        <v>31</v>
      </c>
      <c r="AT147" s="35">
        <f t="shared" si="8"/>
        <v>6.0606060606060608E-2</v>
      </c>
      <c r="AU147" s="28">
        <f t="shared" si="9"/>
        <v>0.93939393939393945</v>
      </c>
      <c r="AV147" t="s">
        <v>3</v>
      </c>
      <c r="AW147" t="s">
        <v>3</v>
      </c>
    </row>
    <row r="148" spans="1:49" x14ac:dyDescent="0.3">
      <c r="A148" s="24">
        <v>36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/>
      <c r="AM148" s="6"/>
      <c r="AN148" s="6"/>
      <c r="AO148" s="6"/>
      <c r="AP148" s="6" t="s">
        <v>31</v>
      </c>
      <c r="AQ148" s="7" t="s">
        <v>31</v>
      </c>
      <c r="AR148" s="35">
        <v>0</v>
      </c>
      <c r="AS148" s="28">
        <v>36</v>
      </c>
      <c r="AT148" s="35">
        <f t="shared" si="8"/>
        <v>0</v>
      </c>
      <c r="AU148" s="28">
        <f t="shared" si="9"/>
        <v>1</v>
      </c>
      <c r="AV148" t="s">
        <v>3</v>
      </c>
      <c r="AW148" t="s">
        <v>3</v>
      </c>
    </row>
    <row r="149" spans="1:49" x14ac:dyDescent="0.3">
      <c r="A149" s="24">
        <v>36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/>
      <c r="AM149" s="6"/>
      <c r="AN149" s="6"/>
      <c r="AO149" s="6"/>
      <c r="AP149" s="6" t="s">
        <v>31</v>
      </c>
      <c r="AQ149" s="7" t="s">
        <v>31</v>
      </c>
      <c r="AR149" s="35">
        <v>0</v>
      </c>
      <c r="AS149" s="28">
        <v>36</v>
      </c>
      <c r="AT149" s="35">
        <f t="shared" si="8"/>
        <v>0</v>
      </c>
      <c r="AU149" s="28">
        <f t="shared" si="9"/>
        <v>1</v>
      </c>
      <c r="AV149" t="s">
        <v>3</v>
      </c>
      <c r="AW149" t="s">
        <v>3</v>
      </c>
    </row>
    <row r="150" spans="1:49" x14ac:dyDescent="0.3">
      <c r="A150" s="24">
        <v>40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0</v>
      </c>
      <c r="AP150" s="6" t="s">
        <v>31</v>
      </c>
      <c r="AQ150" s="7" t="s">
        <v>31</v>
      </c>
      <c r="AR150" s="35">
        <v>0</v>
      </c>
      <c r="AS150" s="28">
        <v>40</v>
      </c>
      <c r="AT150" s="35">
        <f t="shared" si="8"/>
        <v>0</v>
      </c>
      <c r="AU150" s="28">
        <f t="shared" si="9"/>
        <v>1</v>
      </c>
      <c r="AV150" t="s">
        <v>3</v>
      </c>
      <c r="AW150" t="s">
        <v>3</v>
      </c>
    </row>
    <row r="151" spans="1:49" x14ac:dyDescent="0.3">
      <c r="A151" s="24">
        <v>40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0</v>
      </c>
      <c r="AN151" s="6" t="b">
        <v>0</v>
      </c>
      <c r="AO151" s="6" t="b">
        <v>0</v>
      </c>
      <c r="AP151" s="6" t="s">
        <v>31</v>
      </c>
      <c r="AQ151" s="7" t="s">
        <v>31</v>
      </c>
      <c r="AR151" s="35">
        <v>0</v>
      </c>
      <c r="AS151" s="28">
        <v>40</v>
      </c>
      <c r="AT151" s="35">
        <f t="shared" si="8"/>
        <v>0</v>
      </c>
      <c r="AU151" s="28">
        <f t="shared" si="9"/>
        <v>1</v>
      </c>
      <c r="AV151" t="s">
        <v>3</v>
      </c>
      <c r="AW151" t="s">
        <v>3</v>
      </c>
    </row>
    <row r="152" spans="1:49" x14ac:dyDescent="0.3">
      <c r="A152" s="24">
        <v>38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/>
      <c r="AO152" s="6"/>
      <c r="AP152" s="6" t="s">
        <v>31</v>
      </c>
      <c r="AQ152" s="7" t="s">
        <v>31</v>
      </c>
      <c r="AR152" s="35">
        <v>0</v>
      </c>
      <c r="AS152" s="28">
        <v>38</v>
      </c>
      <c r="AT152" s="35">
        <f t="shared" si="8"/>
        <v>0</v>
      </c>
      <c r="AU152" s="28">
        <f t="shared" si="9"/>
        <v>1</v>
      </c>
      <c r="AV152" t="s">
        <v>3</v>
      </c>
      <c r="AW152" t="s">
        <v>3</v>
      </c>
    </row>
    <row r="153" spans="1:49" x14ac:dyDescent="0.3">
      <c r="A153" s="24">
        <v>34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/>
      <c r="AK153" s="6"/>
      <c r="AL153" s="6"/>
      <c r="AM153" s="6"/>
      <c r="AN153" s="6"/>
      <c r="AO153" s="6"/>
      <c r="AP153" s="6" t="s">
        <v>31</v>
      </c>
      <c r="AQ153" s="7" t="s">
        <v>31</v>
      </c>
      <c r="AR153" s="35">
        <v>0</v>
      </c>
      <c r="AS153" s="28">
        <v>34</v>
      </c>
      <c r="AT153" s="35">
        <f t="shared" si="8"/>
        <v>0</v>
      </c>
      <c r="AU153" s="28">
        <f t="shared" si="9"/>
        <v>1</v>
      </c>
      <c r="AV153" t="s">
        <v>3</v>
      </c>
      <c r="AW153" t="s">
        <v>3</v>
      </c>
    </row>
    <row r="154" spans="1:49" x14ac:dyDescent="0.3">
      <c r="A154" s="24">
        <v>35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6"/>
      <c r="AP154" s="6" t="s">
        <v>31</v>
      </c>
      <c r="AQ154" s="7" t="s">
        <v>31</v>
      </c>
      <c r="AR154" s="35">
        <v>0</v>
      </c>
      <c r="AS154" s="28">
        <v>35</v>
      </c>
      <c r="AT154" s="35">
        <f t="shared" si="8"/>
        <v>0</v>
      </c>
      <c r="AU154" s="28">
        <f t="shared" si="9"/>
        <v>1</v>
      </c>
      <c r="AV154" t="s">
        <v>3</v>
      </c>
      <c r="AW154" t="s">
        <v>3</v>
      </c>
    </row>
    <row r="155" spans="1:49" x14ac:dyDescent="0.3">
      <c r="A155" s="24">
        <v>38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/>
      <c r="AO155" s="6"/>
      <c r="AP155" s="6" t="s">
        <v>31</v>
      </c>
      <c r="AQ155" s="7" t="s">
        <v>31</v>
      </c>
      <c r="AR155" s="35">
        <v>0</v>
      </c>
      <c r="AS155" s="28">
        <v>38</v>
      </c>
      <c r="AT155" s="35">
        <f t="shared" si="8"/>
        <v>0</v>
      </c>
      <c r="AU155" s="28">
        <f t="shared" si="9"/>
        <v>1</v>
      </c>
      <c r="AV155" t="s">
        <v>3</v>
      </c>
      <c r="AW155" t="s">
        <v>3</v>
      </c>
    </row>
    <row r="156" spans="1:49" x14ac:dyDescent="0.3">
      <c r="A156" s="24">
        <v>36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/>
      <c r="AM156" s="6"/>
      <c r="AN156" s="6"/>
      <c r="AO156" s="6"/>
      <c r="AP156" s="6" t="s">
        <v>31</v>
      </c>
      <c r="AQ156" s="7" t="s">
        <v>31</v>
      </c>
      <c r="AR156" s="35">
        <v>0</v>
      </c>
      <c r="AS156" s="28">
        <v>36</v>
      </c>
      <c r="AT156" s="35">
        <f t="shared" si="8"/>
        <v>0</v>
      </c>
      <c r="AU156" s="28">
        <f t="shared" si="9"/>
        <v>1</v>
      </c>
      <c r="AV156" t="s">
        <v>3</v>
      </c>
      <c r="AW156" t="s">
        <v>3</v>
      </c>
    </row>
    <row r="157" spans="1:49" x14ac:dyDescent="0.3">
      <c r="A157" s="24">
        <v>36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/>
      <c r="AM157" s="6"/>
      <c r="AN157" s="6"/>
      <c r="AO157" s="6"/>
      <c r="AP157" s="6" t="s">
        <v>31</v>
      </c>
      <c r="AQ157" s="7" t="s">
        <v>31</v>
      </c>
      <c r="AR157" s="35">
        <v>0</v>
      </c>
      <c r="AS157" s="28">
        <v>36</v>
      </c>
      <c r="AT157" s="35">
        <f t="shared" si="8"/>
        <v>0</v>
      </c>
      <c r="AU157" s="28">
        <f t="shared" si="9"/>
        <v>1</v>
      </c>
      <c r="AV157" t="s">
        <v>3</v>
      </c>
      <c r="AW157" t="s">
        <v>3</v>
      </c>
    </row>
    <row r="158" spans="1:49" x14ac:dyDescent="0.3">
      <c r="A158" s="24">
        <v>30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 t="s">
        <v>31</v>
      </c>
      <c r="AQ158" s="7" t="s">
        <v>31</v>
      </c>
      <c r="AR158" s="35">
        <v>0</v>
      </c>
      <c r="AS158" s="28">
        <v>30</v>
      </c>
      <c r="AT158" s="35">
        <f t="shared" si="8"/>
        <v>0</v>
      </c>
      <c r="AU158" s="28">
        <f t="shared" si="9"/>
        <v>1</v>
      </c>
      <c r="AV158" t="s">
        <v>3</v>
      </c>
      <c r="AW158" t="s">
        <v>3</v>
      </c>
    </row>
    <row r="159" spans="1:49" x14ac:dyDescent="0.3">
      <c r="A159" s="24">
        <v>35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/>
      <c r="AL159" s="6"/>
      <c r="AM159" s="6"/>
      <c r="AN159" s="6"/>
      <c r="AO159" s="6"/>
      <c r="AP159" s="6" t="s">
        <v>31</v>
      </c>
      <c r="AQ159" s="7" t="s">
        <v>31</v>
      </c>
      <c r="AR159" s="35">
        <v>0</v>
      </c>
      <c r="AS159" s="28">
        <v>35</v>
      </c>
      <c r="AT159" s="35">
        <f t="shared" si="8"/>
        <v>0</v>
      </c>
      <c r="AU159" s="28">
        <f t="shared" si="9"/>
        <v>1</v>
      </c>
      <c r="AV159" t="s">
        <v>3</v>
      </c>
      <c r="AW159" t="s">
        <v>3</v>
      </c>
    </row>
    <row r="160" spans="1:49" x14ac:dyDescent="0.3">
      <c r="A160" s="24">
        <v>33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/>
      <c r="AJ160" s="6"/>
      <c r="AK160" s="6"/>
      <c r="AL160" s="6"/>
      <c r="AM160" s="6"/>
      <c r="AN160" s="6"/>
      <c r="AO160" s="6"/>
      <c r="AP160" s="6" t="s">
        <v>31</v>
      </c>
      <c r="AQ160" s="7" t="s">
        <v>31</v>
      </c>
      <c r="AR160" s="35">
        <v>0</v>
      </c>
      <c r="AS160" s="28">
        <v>33</v>
      </c>
      <c r="AT160" s="35">
        <f t="shared" si="8"/>
        <v>0</v>
      </c>
      <c r="AU160" s="28">
        <f t="shared" si="9"/>
        <v>1</v>
      </c>
      <c r="AV160" t="s">
        <v>3</v>
      </c>
      <c r="AW160" t="s">
        <v>3</v>
      </c>
    </row>
    <row r="161" spans="1:49" x14ac:dyDescent="0.3">
      <c r="A161" s="24">
        <v>35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/>
      <c r="AL161" s="6"/>
      <c r="AM161" s="6"/>
      <c r="AN161" s="6"/>
      <c r="AO161" s="6"/>
      <c r="AP161" s="6" t="s">
        <v>31</v>
      </c>
      <c r="AQ161" s="7" t="s">
        <v>31</v>
      </c>
      <c r="AR161" s="35">
        <v>0</v>
      </c>
      <c r="AS161" s="28">
        <v>35</v>
      </c>
      <c r="AT161" s="35">
        <f t="shared" si="8"/>
        <v>0</v>
      </c>
      <c r="AU161" s="28">
        <f t="shared" si="9"/>
        <v>1</v>
      </c>
      <c r="AV161" t="s">
        <v>3</v>
      </c>
      <c r="AW161" t="s">
        <v>3</v>
      </c>
    </row>
    <row r="162" spans="1:49" x14ac:dyDescent="0.3">
      <c r="A162" s="24">
        <v>34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/>
      <c r="AK162" s="6"/>
      <c r="AL162" s="6"/>
      <c r="AM162" s="6"/>
      <c r="AN162" s="6"/>
      <c r="AO162" s="6"/>
      <c r="AP162" s="6" t="s">
        <v>31</v>
      </c>
      <c r="AQ162" s="7" t="s">
        <v>31</v>
      </c>
      <c r="AR162" s="35">
        <v>0</v>
      </c>
      <c r="AS162" s="28">
        <v>34</v>
      </c>
      <c r="AT162" s="35">
        <f t="shared" si="8"/>
        <v>0</v>
      </c>
      <c r="AU162" s="28">
        <f t="shared" si="9"/>
        <v>1</v>
      </c>
      <c r="AV162" t="s">
        <v>3</v>
      </c>
      <c r="AW162" t="s">
        <v>3</v>
      </c>
    </row>
    <row r="163" spans="1:49" x14ac:dyDescent="0.3">
      <c r="A163" s="24">
        <v>35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/>
      <c r="AL163" s="6"/>
      <c r="AM163" s="6"/>
      <c r="AN163" s="6"/>
      <c r="AO163" s="6"/>
      <c r="AP163" s="6" t="s">
        <v>31</v>
      </c>
      <c r="AQ163" s="7" t="s">
        <v>31</v>
      </c>
      <c r="AR163" s="35">
        <v>0</v>
      </c>
      <c r="AS163" s="28">
        <v>35</v>
      </c>
      <c r="AT163" s="35">
        <f t="shared" si="8"/>
        <v>0</v>
      </c>
      <c r="AU163" s="28">
        <f t="shared" si="9"/>
        <v>1</v>
      </c>
      <c r="AV163" t="s">
        <v>3</v>
      </c>
      <c r="AW163" t="s">
        <v>3</v>
      </c>
    </row>
    <row r="164" spans="1:49" x14ac:dyDescent="0.3">
      <c r="A164" s="24">
        <v>38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/>
      <c r="AO164" s="6"/>
      <c r="AP164" s="6" t="s">
        <v>31</v>
      </c>
      <c r="AQ164" s="7" t="s">
        <v>31</v>
      </c>
      <c r="AR164" s="35">
        <v>0</v>
      </c>
      <c r="AS164" s="28">
        <v>38</v>
      </c>
      <c r="AT164" s="35">
        <f t="shared" si="8"/>
        <v>0</v>
      </c>
      <c r="AU164" s="28">
        <f t="shared" si="9"/>
        <v>1</v>
      </c>
      <c r="AV164" t="s">
        <v>3</v>
      </c>
      <c r="AW164" t="s">
        <v>3</v>
      </c>
    </row>
    <row r="165" spans="1:49" ht="15" thickBot="1" x14ac:dyDescent="0.35">
      <c r="A165" s="17">
        <v>36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/>
      <c r="AM165" s="9"/>
      <c r="AN165" s="9"/>
      <c r="AO165" s="9"/>
      <c r="AP165" s="9" t="s">
        <v>31</v>
      </c>
      <c r="AQ165" s="10" t="s">
        <v>31</v>
      </c>
      <c r="AR165" s="27">
        <v>0</v>
      </c>
      <c r="AS165" s="29">
        <v>36</v>
      </c>
      <c r="AT165" s="27">
        <f t="shared" si="8"/>
        <v>0</v>
      </c>
      <c r="AU165" s="29">
        <f t="shared" si="9"/>
        <v>1</v>
      </c>
      <c r="AV165" t="s">
        <v>3</v>
      </c>
      <c r="AW165" t="s">
        <v>3</v>
      </c>
    </row>
    <row r="170" spans="1:49" x14ac:dyDescent="0.3">
      <c r="A170" s="60" t="s">
        <v>88</v>
      </c>
      <c r="B170" s="60"/>
      <c r="C170" s="60"/>
      <c r="D170" s="60"/>
      <c r="E170" s="60"/>
    </row>
    <row r="171" spans="1:49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9" x14ac:dyDescent="0.3">
      <c r="A172" s="50">
        <v>1</v>
      </c>
      <c r="B172" s="52">
        <f>AVERAGE(AT135,AR102,AV69,BA36,AV3)</f>
        <v>0.5</v>
      </c>
      <c r="C172" s="50">
        <f>_xlfn.STDEV.P(AT135,AR102,AV69,BA36,AV3)</f>
        <v>0</v>
      </c>
      <c r="D172" s="52">
        <f>AVERAGE(AU135,AS102,AW69,BB36,AW3)</f>
        <v>0.5</v>
      </c>
      <c r="E172" s="50">
        <f>_xlfn.STDEV.S(AU135,AS102,AW69,BB36,AW3)</f>
        <v>0</v>
      </c>
    </row>
    <row r="173" spans="1:49" x14ac:dyDescent="0.3">
      <c r="A173" s="50">
        <v>2</v>
      </c>
      <c r="B173" s="52">
        <f t="shared" ref="B173:B201" si="10">AVERAGE(AT136,AR103,AV70,BA37,AV4)</f>
        <v>0.39684807256235832</v>
      </c>
      <c r="C173" s="50">
        <f t="shared" ref="C173:C201" si="11">_xlfn.STDEV.P(AT136,AR103,AV70,BA37,AV4)</f>
        <v>5.2859102992826507E-2</v>
      </c>
      <c r="D173" s="52">
        <f t="shared" ref="D173:D201" si="12">AVERAGE(AU136,AS103,AW70,BB37,AW4)</f>
        <v>0.60315192743764168</v>
      </c>
      <c r="E173" s="50">
        <f t="shared" ref="E173:E201" si="13">_xlfn.STDEV.S(AU136,AS103,AW70,BB37,AW4)</f>
        <v>5.9098273760811365E-2</v>
      </c>
    </row>
    <row r="174" spans="1:49" x14ac:dyDescent="0.3">
      <c r="A174" s="50">
        <v>3</v>
      </c>
      <c r="B174" s="52">
        <f t="shared" si="10"/>
        <v>0.35565476190476192</v>
      </c>
      <c r="C174" s="50">
        <f t="shared" si="11"/>
        <v>8.5457498430317899E-2</v>
      </c>
      <c r="D174" s="52">
        <f t="shared" si="12"/>
        <v>0.64434523809523814</v>
      </c>
      <c r="E174" s="50">
        <f t="shared" si="13"/>
        <v>9.5544387838635614E-2</v>
      </c>
    </row>
    <row r="175" spans="1:49" x14ac:dyDescent="0.3">
      <c r="A175" s="50">
        <v>4</v>
      </c>
      <c r="B175" s="52">
        <f t="shared" si="10"/>
        <v>0.2938079464395254</v>
      </c>
      <c r="C175" s="50">
        <f t="shared" si="11"/>
        <v>9.8813616696291531E-2</v>
      </c>
      <c r="D175" s="52">
        <f t="shared" si="12"/>
        <v>0.70619205356047465</v>
      </c>
      <c r="E175" s="50">
        <f t="shared" si="13"/>
        <v>0.11047698201775823</v>
      </c>
    </row>
    <row r="176" spans="1:49" x14ac:dyDescent="0.3">
      <c r="A176" s="50">
        <v>5</v>
      </c>
      <c r="B176" s="52">
        <f t="shared" si="10"/>
        <v>0.22136724960254375</v>
      </c>
      <c r="C176" s="50">
        <f t="shared" si="11"/>
        <v>0.10570343776142319</v>
      </c>
      <c r="D176" s="52">
        <f t="shared" si="12"/>
        <v>0.77863275039745639</v>
      </c>
      <c r="E176" s="50">
        <f t="shared" si="13"/>
        <v>0.1181800361449792</v>
      </c>
    </row>
    <row r="177" spans="1:5" x14ac:dyDescent="0.3">
      <c r="A177" s="50">
        <v>6</v>
      </c>
      <c r="B177" s="52">
        <f t="shared" si="10"/>
        <v>0.15352428776388602</v>
      </c>
      <c r="C177" s="50">
        <f t="shared" si="11"/>
        <v>6.3781884731655109E-2</v>
      </c>
      <c r="D177" s="52">
        <f t="shared" si="12"/>
        <v>0.84647571223611384</v>
      </c>
      <c r="E177" s="50">
        <f t="shared" si="13"/>
        <v>7.1310314996518326E-2</v>
      </c>
    </row>
    <row r="178" spans="1:5" x14ac:dyDescent="0.3">
      <c r="A178" s="50">
        <v>7</v>
      </c>
      <c r="B178" s="52">
        <f t="shared" si="10"/>
        <v>0.12602953356181476</v>
      </c>
      <c r="C178" s="50">
        <f t="shared" si="11"/>
        <v>4.672359951794227E-2</v>
      </c>
      <c r="D178" s="52">
        <f t="shared" si="12"/>
        <v>0.87397046643818521</v>
      </c>
      <c r="E178" s="50">
        <f t="shared" si="13"/>
        <v>5.2238572337797683E-2</v>
      </c>
    </row>
    <row r="179" spans="1:5" x14ac:dyDescent="0.3">
      <c r="A179" s="50">
        <v>8</v>
      </c>
      <c r="B179" s="52">
        <f t="shared" si="10"/>
        <v>0.12194603285745775</v>
      </c>
      <c r="C179" s="50">
        <f t="shared" si="11"/>
        <v>5.4258459271250545E-2</v>
      </c>
      <c r="D179" s="52">
        <f t="shared" si="12"/>
        <v>0.87805396714254225</v>
      </c>
      <c r="E179" s="50">
        <f t="shared" si="13"/>
        <v>6.0662801642459914E-2</v>
      </c>
    </row>
    <row r="180" spans="1:5" x14ac:dyDescent="0.3">
      <c r="A180" s="50">
        <v>9</v>
      </c>
      <c r="B180" s="52">
        <f t="shared" si="10"/>
        <v>0.10327147525676936</v>
      </c>
      <c r="C180" s="50">
        <f t="shared" si="11"/>
        <v>8.1274136546939893E-2</v>
      </c>
      <c r="D180" s="52">
        <f t="shared" si="12"/>
        <v>0.89672852474323062</v>
      </c>
      <c r="E180" s="50">
        <f t="shared" si="13"/>
        <v>9.0867247065778783E-2</v>
      </c>
    </row>
    <row r="181" spans="1:5" x14ac:dyDescent="0.3">
      <c r="A181" s="50">
        <v>10</v>
      </c>
      <c r="B181" s="52">
        <f t="shared" si="10"/>
        <v>0.10036787370725664</v>
      </c>
      <c r="C181" s="50">
        <f t="shared" si="11"/>
        <v>8.1286289877833345E-2</v>
      </c>
      <c r="D181" s="52">
        <f t="shared" si="12"/>
        <v>0.89963212629274347</v>
      </c>
      <c r="E181" s="50">
        <f t="shared" si="13"/>
        <v>9.0880834902794194E-2</v>
      </c>
    </row>
    <row r="182" spans="1:5" x14ac:dyDescent="0.3">
      <c r="A182" s="50">
        <v>11</v>
      </c>
      <c r="B182" s="52">
        <f t="shared" si="10"/>
        <v>0.10857110369305492</v>
      </c>
      <c r="C182" s="50">
        <f t="shared" si="11"/>
        <v>8.5983753047032416E-2</v>
      </c>
      <c r="D182" s="52">
        <f t="shared" si="12"/>
        <v>0.89142889630694511</v>
      </c>
      <c r="E182" s="50">
        <f t="shared" si="13"/>
        <v>9.6132758386859599E-2</v>
      </c>
    </row>
    <row r="183" spans="1:5" x14ac:dyDescent="0.3">
      <c r="A183" s="50">
        <v>12</v>
      </c>
      <c r="B183" s="52">
        <f t="shared" si="10"/>
        <v>6.8747381650607453E-2</v>
      </c>
      <c r="C183" s="50">
        <f t="shared" si="11"/>
        <v>6.2505236698785077E-2</v>
      </c>
      <c r="D183" s="52">
        <f t="shared" si="12"/>
        <v>0.93125261834939255</v>
      </c>
      <c r="E183" s="50">
        <f t="shared" si="13"/>
        <v>6.9882979104099005E-2</v>
      </c>
    </row>
    <row r="184" spans="1:5" x14ac:dyDescent="0.3">
      <c r="A184" s="50">
        <v>13</v>
      </c>
      <c r="B184" s="52">
        <f t="shared" si="10"/>
        <v>6.8939393939393939E-2</v>
      </c>
      <c r="C184" s="50">
        <f t="shared" si="11"/>
        <v>6.4567502280795497E-2</v>
      </c>
      <c r="D184" s="52">
        <f t="shared" si="12"/>
        <v>0.93106060606060603</v>
      </c>
      <c r="E184" s="50">
        <f t="shared" si="13"/>
        <v>7.2188662118615729E-2</v>
      </c>
    </row>
    <row r="185" spans="1:5" x14ac:dyDescent="0.3">
      <c r="A185" s="50">
        <v>14</v>
      </c>
      <c r="B185" s="52">
        <f t="shared" si="10"/>
        <v>5.222672064777327E-2</v>
      </c>
      <c r="C185" s="50">
        <f t="shared" si="11"/>
        <v>7.2405146254601316E-2</v>
      </c>
      <c r="D185" s="52">
        <f t="shared" si="12"/>
        <v>0.94777327935222677</v>
      </c>
      <c r="E185" s="50">
        <f t="shared" si="13"/>
        <v>8.0951414473051431E-2</v>
      </c>
    </row>
    <row r="186" spans="1:5" x14ac:dyDescent="0.3">
      <c r="A186" s="50">
        <v>15</v>
      </c>
      <c r="B186" s="52">
        <f t="shared" si="10"/>
        <v>4.6431046431046431E-2</v>
      </c>
      <c r="C186" s="50">
        <f t="shared" si="11"/>
        <v>8.0036029843600684E-2</v>
      </c>
      <c r="D186" s="52">
        <f t="shared" si="12"/>
        <v>0.95356895356895355</v>
      </c>
      <c r="E186" s="50">
        <f t="shared" si="13"/>
        <v>8.9483001689746516E-2</v>
      </c>
    </row>
    <row r="187" spans="1:5" x14ac:dyDescent="0.3">
      <c r="A187" s="50">
        <v>16</v>
      </c>
      <c r="B187" s="52">
        <f t="shared" si="10"/>
        <v>2.1052631578947368E-2</v>
      </c>
      <c r="C187" s="50">
        <f t="shared" si="11"/>
        <v>4.2105263157894736E-2</v>
      </c>
      <c r="D187" s="52">
        <f t="shared" si="12"/>
        <v>0.97894736842105279</v>
      </c>
      <c r="E187" s="50">
        <f t="shared" si="13"/>
        <v>4.7075115315785052E-2</v>
      </c>
    </row>
    <row r="188" spans="1:5" x14ac:dyDescent="0.3">
      <c r="A188" s="50">
        <v>17</v>
      </c>
      <c r="B188" s="52">
        <f t="shared" si="10"/>
        <v>1.0526315789473684E-2</v>
      </c>
      <c r="C188" s="50">
        <f t="shared" si="11"/>
        <v>2.1052631578947368E-2</v>
      </c>
      <c r="D188" s="52">
        <f t="shared" si="12"/>
        <v>0.98947368421052639</v>
      </c>
      <c r="E188" s="50">
        <f t="shared" si="13"/>
        <v>2.3537557657892547E-2</v>
      </c>
    </row>
    <row r="189" spans="1:5" x14ac:dyDescent="0.3">
      <c r="A189" s="50">
        <v>18</v>
      </c>
      <c r="B189" s="52">
        <f t="shared" si="10"/>
        <v>0</v>
      </c>
      <c r="C189" s="50">
        <f t="shared" si="11"/>
        <v>0</v>
      </c>
      <c r="D189" s="52">
        <f t="shared" si="12"/>
        <v>1</v>
      </c>
      <c r="E189" s="50">
        <f t="shared" si="13"/>
        <v>0</v>
      </c>
    </row>
    <row r="190" spans="1:5" x14ac:dyDescent="0.3">
      <c r="A190" s="50">
        <v>19</v>
      </c>
      <c r="B190" s="52">
        <f t="shared" si="10"/>
        <v>0</v>
      </c>
      <c r="C190" s="50">
        <f t="shared" si="11"/>
        <v>0</v>
      </c>
      <c r="D190" s="52">
        <f t="shared" si="12"/>
        <v>1</v>
      </c>
      <c r="E190" s="50">
        <f t="shared" si="13"/>
        <v>0</v>
      </c>
    </row>
    <row r="191" spans="1:5" x14ac:dyDescent="0.3">
      <c r="A191" s="50">
        <v>20</v>
      </c>
      <c r="B191" s="52">
        <f t="shared" si="10"/>
        <v>0</v>
      </c>
      <c r="C191" s="50">
        <f t="shared" si="11"/>
        <v>0</v>
      </c>
      <c r="D191" s="52">
        <f t="shared" si="12"/>
        <v>1</v>
      </c>
      <c r="E191" s="50">
        <f t="shared" si="13"/>
        <v>0</v>
      </c>
    </row>
    <row r="192" spans="1:5" x14ac:dyDescent="0.3">
      <c r="A192" s="50">
        <v>21</v>
      </c>
      <c r="B192" s="52">
        <f t="shared" si="10"/>
        <v>0</v>
      </c>
      <c r="C192" s="50">
        <f t="shared" si="11"/>
        <v>0</v>
      </c>
      <c r="D192" s="52">
        <f t="shared" si="12"/>
        <v>1</v>
      </c>
      <c r="E192" s="50">
        <f t="shared" si="13"/>
        <v>0</v>
      </c>
    </row>
    <row r="193" spans="1:5" x14ac:dyDescent="0.3">
      <c r="A193" s="50">
        <v>22</v>
      </c>
      <c r="B193" s="52">
        <f t="shared" si="10"/>
        <v>0</v>
      </c>
      <c r="C193" s="50">
        <f t="shared" si="11"/>
        <v>0</v>
      </c>
      <c r="D193" s="52">
        <f t="shared" si="12"/>
        <v>1</v>
      </c>
      <c r="E193" s="50">
        <f t="shared" si="13"/>
        <v>0</v>
      </c>
    </row>
    <row r="194" spans="1:5" x14ac:dyDescent="0.3">
      <c r="A194" s="50">
        <v>23</v>
      </c>
      <c r="B194" s="52">
        <f t="shared" si="10"/>
        <v>0</v>
      </c>
      <c r="C194" s="50">
        <f t="shared" si="11"/>
        <v>0</v>
      </c>
      <c r="D194" s="52">
        <f t="shared" si="12"/>
        <v>1</v>
      </c>
      <c r="E194" s="50">
        <f t="shared" si="13"/>
        <v>0</v>
      </c>
    </row>
    <row r="195" spans="1:5" x14ac:dyDescent="0.3">
      <c r="A195" s="50">
        <v>24</v>
      </c>
      <c r="B195" s="52">
        <f t="shared" si="10"/>
        <v>0</v>
      </c>
      <c r="C195" s="50">
        <f t="shared" si="11"/>
        <v>0</v>
      </c>
      <c r="D195" s="52">
        <f t="shared" si="12"/>
        <v>1</v>
      </c>
      <c r="E195" s="50">
        <f t="shared" si="13"/>
        <v>0</v>
      </c>
    </row>
    <row r="196" spans="1:5" x14ac:dyDescent="0.3">
      <c r="A196" s="50">
        <v>25</v>
      </c>
      <c r="B196" s="52">
        <f t="shared" si="10"/>
        <v>0</v>
      </c>
      <c r="C196" s="50">
        <f t="shared" si="11"/>
        <v>0</v>
      </c>
      <c r="D196" s="52">
        <f t="shared" si="12"/>
        <v>1</v>
      </c>
      <c r="E196" s="50">
        <f t="shared" si="13"/>
        <v>0</v>
      </c>
    </row>
    <row r="197" spans="1:5" x14ac:dyDescent="0.3">
      <c r="A197" s="50">
        <v>26</v>
      </c>
      <c r="B197" s="52">
        <f t="shared" si="10"/>
        <v>0</v>
      </c>
      <c r="C197" s="50">
        <f t="shared" si="11"/>
        <v>0</v>
      </c>
      <c r="D197" s="52">
        <f t="shared" si="12"/>
        <v>1</v>
      </c>
      <c r="E197" s="50">
        <f t="shared" si="13"/>
        <v>0</v>
      </c>
    </row>
    <row r="198" spans="1:5" x14ac:dyDescent="0.3">
      <c r="A198" s="50">
        <v>27</v>
      </c>
      <c r="B198" s="52">
        <f t="shared" si="10"/>
        <v>0</v>
      </c>
      <c r="C198" s="50">
        <f t="shared" si="11"/>
        <v>0</v>
      </c>
      <c r="D198" s="52">
        <f t="shared" si="12"/>
        <v>1</v>
      </c>
      <c r="E198" s="50">
        <f t="shared" si="13"/>
        <v>0</v>
      </c>
    </row>
    <row r="199" spans="1:5" x14ac:dyDescent="0.3">
      <c r="A199" s="50">
        <v>28</v>
      </c>
      <c r="B199" s="52">
        <f t="shared" si="10"/>
        <v>0</v>
      </c>
      <c r="C199" s="50">
        <f t="shared" si="11"/>
        <v>0</v>
      </c>
      <c r="D199" s="52">
        <f t="shared" si="12"/>
        <v>1</v>
      </c>
      <c r="E199" s="50">
        <f t="shared" si="13"/>
        <v>0</v>
      </c>
    </row>
    <row r="200" spans="1:5" x14ac:dyDescent="0.3">
      <c r="A200" s="50">
        <v>29</v>
      </c>
      <c r="B200" s="52">
        <f t="shared" si="10"/>
        <v>0</v>
      </c>
      <c r="C200" s="50">
        <f t="shared" si="11"/>
        <v>0</v>
      </c>
      <c r="D200" s="52">
        <f t="shared" si="12"/>
        <v>1</v>
      </c>
      <c r="E200" s="50">
        <f t="shared" si="13"/>
        <v>0</v>
      </c>
    </row>
    <row r="201" spans="1:5" x14ac:dyDescent="0.3">
      <c r="A201" s="50">
        <v>30</v>
      </c>
      <c r="B201" s="52">
        <f t="shared" si="10"/>
        <v>0</v>
      </c>
      <c r="C201" s="50">
        <f t="shared" si="11"/>
        <v>0</v>
      </c>
      <c r="D201" s="52">
        <f t="shared" si="12"/>
        <v>1</v>
      </c>
      <c r="E201" s="50">
        <f t="shared" si="13"/>
        <v>0</v>
      </c>
    </row>
  </sheetData>
  <mergeCells count="6">
    <mergeCell ref="A170:E170"/>
    <mergeCell ref="A1:AW1"/>
    <mergeCell ref="A67:AW67"/>
    <mergeCell ref="A34:BB34"/>
    <mergeCell ref="A100:AS100"/>
    <mergeCell ref="A133:AU133"/>
  </mergeCells>
  <conditionalFormatting sqref="B3:AS33">
    <cfRule type="containsText" dxfId="99" priority="47" operator="containsText" text="FALSE">
      <formula>NOT(ISERROR(SEARCH("FALSE",B3)))</formula>
    </cfRule>
    <cfRule type="containsText" dxfId="98" priority="48" operator="containsText" text="TRUE">
      <formula>NOT(ISERROR(SEARCH("TRUE",B3)))</formula>
    </cfRule>
  </conditionalFormatting>
  <conditionalFormatting sqref="B36:AX66">
    <cfRule type="containsText" dxfId="97" priority="45" operator="containsText" text="FALSE">
      <formula>NOT(ISERROR(SEARCH("FALSE",B36)))</formula>
    </cfRule>
    <cfRule type="containsText" dxfId="96" priority="46" operator="containsText" text="TRUE">
      <formula>NOT(ISERROR(SEARCH("TRUE",B36)))</formula>
    </cfRule>
  </conditionalFormatting>
  <conditionalFormatting sqref="B69:AS99">
    <cfRule type="containsText" dxfId="95" priority="43" operator="containsText" text="FALSE">
      <formula>NOT(ISERROR(SEARCH("FALSE",B69)))</formula>
    </cfRule>
    <cfRule type="containsText" dxfId="94" priority="44" operator="containsText" text="TRUE">
      <formula>NOT(ISERROR(SEARCH("TRUE",B69)))</formula>
    </cfRule>
  </conditionalFormatting>
  <conditionalFormatting sqref="B102:AO132">
    <cfRule type="containsText" dxfId="93" priority="41" operator="containsText" text="FALSE">
      <formula>NOT(ISERROR(SEARCH("FALSE",B102)))</formula>
    </cfRule>
    <cfRule type="containsText" dxfId="92" priority="42" operator="containsText" text="TRUE">
      <formula>NOT(ISERROR(SEARCH("TRUE",B102)))</formula>
    </cfRule>
  </conditionalFormatting>
  <conditionalFormatting sqref="B135:AQ165">
    <cfRule type="containsText" dxfId="91" priority="39" operator="containsText" text="FALSE">
      <formula>NOT(ISERROR(SEARCH("FALSE",B135)))</formula>
    </cfRule>
    <cfRule type="containsText" dxfId="90" priority="40" operator="containsText" text="TRUE">
      <formula>NOT(ISERROR(SEARCH("TRUE",B135)))</formula>
    </cfRule>
  </conditionalFormatting>
  <conditionalFormatting sqref="A134:A165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:AW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36:AY6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36:AZ6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2:AP13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:AQ1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66:AR19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36:BA6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36:BB6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69:AW9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2:AR1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5:AU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284-D274-436B-A30F-36B66443ABA8}">
  <dimension ref="A1:AZ201"/>
  <sheetViews>
    <sheetView zoomScale="10" zoomScaleNormal="33" workbookViewId="0">
      <selection activeCell="E201" sqref="A170:E201"/>
    </sheetView>
  </sheetViews>
  <sheetFormatPr defaultRowHeight="14.4" x14ac:dyDescent="0.3"/>
  <cols>
    <col min="1" max="1" width="4.5546875" bestFit="1" customWidth="1"/>
    <col min="2" max="43" width="9.44140625" bestFit="1" customWidth="1"/>
    <col min="44" max="45" width="8.109375" bestFit="1" customWidth="1"/>
    <col min="46" max="50" width="16.5546875" bestFit="1" customWidth="1"/>
  </cols>
  <sheetData>
    <row r="1" spans="1:48" ht="15" thickBot="1" x14ac:dyDescent="0.35">
      <c r="A1" s="64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6"/>
    </row>
    <row r="2" spans="1:48" ht="15" thickBot="1" x14ac:dyDescent="0.35">
      <c r="A2" s="23" t="s">
        <v>47</v>
      </c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>
        <v>41</v>
      </c>
      <c r="AQ2" s="26">
        <v>42</v>
      </c>
      <c r="AR2" s="26">
        <v>43</v>
      </c>
      <c r="AS2" s="25" t="s">
        <v>42</v>
      </c>
      <c r="AT2" s="36" t="s">
        <v>43</v>
      </c>
      <c r="AU2" s="25" t="s">
        <v>61</v>
      </c>
      <c r="AV2" s="37" t="s">
        <v>62</v>
      </c>
    </row>
    <row r="3" spans="1:48" x14ac:dyDescent="0.3">
      <c r="A3" s="24">
        <v>36</v>
      </c>
      <c r="B3" s="6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1</v>
      </c>
      <c r="Z3" s="6" t="b">
        <v>1</v>
      </c>
      <c r="AA3" s="6" t="b">
        <v>1</v>
      </c>
      <c r="AB3" s="6" t="b">
        <v>1</v>
      </c>
      <c r="AC3" s="6" t="b">
        <v>1</v>
      </c>
      <c r="AD3" s="6" t="b">
        <v>1</v>
      </c>
      <c r="AE3" s="6" t="b">
        <v>1</v>
      </c>
      <c r="AF3" s="6" t="b">
        <v>1</v>
      </c>
      <c r="AG3" s="6" t="b">
        <v>1</v>
      </c>
      <c r="AH3" s="6" t="b">
        <v>1</v>
      </c>
      <c r="AI3" s="6" t="b">
        <v>1</v>
      </c>
      <c r="AJ3" s="6" t="b">
        <v>1</v>
      </c>
      <c r="AK3" s="6" t="b">
        <v>1</v>
      </c>
      <c r="AL3" s="6"/>
      <c r="AM3" s="6"/>
      <c r="AN3" s="6"/>
      <c r="AO3" s="6"/>
      <c r="AP3" s="6"/>
      <c r="AQ3" s="6"/>
      <c r="AR3" s="6" t="s">
        <v>31</v>
      </c>
      <c r="AS3" s="35">
        <v>18</v>
      </c>
      <c r="AT3" s="35">
        <v>18</v>
      </c>
      <c r="AU3" s="35">
        <f>AS3/$A3</f>
        <v>0.5</v>
      </c>
      <c r="AV3" s="24">
        <f>AT3/$A3</f>
        <v>0.5</v>
      </c>
    </row>
    <row r="4" spans="1:48" x14ac:dyDescent="0.3">
      <c r="A4" s="24">
        <v>42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1</v>
      </c>
      <c r="AH4" s="6" t="b">
        <v>1</v>
      </c>
      <c r="AI4" s="6" t="b">
        <v>0</v>
      </c>
      <c r="AJ4" s="6" t="b">
        <v>0</v>
      </c>
      <c r="AK4" s="6" t="b">
        <v>0</v>
      </c>
      <c r="AL4" s="6" t="b">
        <v>1</v>
      </c>
      <c r="AM4" s="6" t="b">
        <v>1</v>
      </c>
      <c r="AN4" s="6" t="b">
        <v>1</v>
      </c>
      <c r="AO4" s="6" t="b">
        <v>1</v>
      </c>
      <c r="AP4" s="6" t="b">
        <v>1</v>
      </c>
      <c r="AQ4" s="6" t="b">
        <v>1</v>
      </c>
      <c r="AR4" s="6" t="s">
        <v>31</v>
      </c>
      <c r="AS4" s="35">
        <v>21</v>
      </c>
      <c r="AT4" s="35">
        <v>21</v>
      </c>
      <c r="AU4" s="35">
        <f t="shared" ref="AU4:AU33" si="0">AS4/$A4</f>
        <v>0.5</v>
      </c>
      <c r="AV4" s="24">
        <f t="shared" ref="AV4:AV33" si="1">AT4/$A4</f>
        <v>0.5</v>
      </c>
    </row>
    <row r="5" spans="1:48" x14ac:dyDescent="0.3">
      <c r="A5" s="24">
        <v>41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1</v>
      </c>
      <c r="AB5" s="6" t="b">
        <v>0</v>
      </c>
      <c r="AC5" s="6" t="b">
        <v>0</v>
      </c>
      <c r="AD5" s="6" t="b">
        <v>1</v>
      </c>
      <c r="AE5" s="6" t="b">
        <v>1</v>
      </c>
      <c r="AF5" s="6" t="b">
        <v>1</v>
      </c>
      <c r="AG5" s="6" t="b">
        <v>1</v>
      </c>
      <c r="AH5" s="6" t="b">
        <v>0</v>
      </c>
      <c r="AI5" s="6" t="b">
        <v>0</v>
      </c>
      <c r="AJ5" s="6" t="b">
        <v>0</v>
      </c>
      <c r="AK5" s="6" t="b">
        <v>1</v>
      </c>
      <c r="AL5" s="6" t="b">
        <v>1</v>
      </c>
      <c r="AM5" s="6" t="b">
        <v>1</v>
      </c>
      <c r="AN5" s="6" t="b">
        <v>0</v>
      </c>
      <c r="AO5" s="6" t="b">
        <v>1</v>
      </c>
      <c r="AP5" s="6" t="b">
        <v>1</v>
      </c>
      <c r="AQ5" s="6"/>
      <c r="AR5" s="6" t="s">
        <v>31</v>
      </c>
      <c r="AS5" s="35">
        <v>18</v>
      </c>
      <c r="AT5" s="35">
        <v>23</v>
      </c>
      <c r="AU5" s="35">
        <f t="shared" si="0"/>
        <v>0.43902439024390244</v>
      </c>
      <c r="AV5" s="24">
        <f t="shared" si="1"/>
        <v>0.56097560975609762</v>
      </c>
    </row>
    <row r="6" spans="1:48" x14ac:dyDescent="0.3">
      <c r="A6" s="24">
        <v>42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1</v>
      </c>
      <c r="S6" s="6" t="b">
        <v>1</v>
      </c>
      <c r="T6" s="6" t="b">
        <v>1</v>
      </c>
      <c r="U6" s="6" t="b">
        <v>1</v>
      </c>
      <c r="V6" s="6" t="b">
        <v>1</v>
      </c>
      <c r="W6" s="6" t="b">
        <v>0</v>
      </c>
      <c r="X6" s="6" t="b">
        <v>1</v>
      </c>
      <c r="Y6" s="6" t="b">
        <v>1</v>
      </c>
      <c r="Z6" s="6" t="b">
        <v>0</v>
      </c>
      <c r="AA6" s="6" t="b">
        <v>0</v>
      </c>
      <c r="AB6" s="6" t="b">
        <v>1</v>
      </c>
      <c r="AC6" s="6" t="b">
        <v>1</v>
      </c>
      <c r="AD6" s="6" t="b">
        <v>1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1</v>
      </c>
      <c r="AM6" s="6" t="b">
        <v>1</v>
      </c>
      <c r="AN6" s="6" t="b">
        <v>1</v>
      </c>
      <c r="AO6" s="6" t="b">
        <v>0</v>
      </c>
      <c r="AP6" s="6" t="b">
        <v>1</v>
      </c>
      <c r="AQ6" s="6" t="b">
        <v>1</v>
      </c>
      <c r="AR6" s="6" t="s">
        <v>31</v>
      </c>
      <c r="AS6" s="35">
        <v>15</v>
      </c>
      <c r="AT6" s="35">
        <v>27</v>
      </c>
      <c r="AU6" s="35">
        <f t="shared" si="0"/>
        <v>0.35714285714285715</v>
      </c>
      <c r="AV6" s="24">
        <f t="shared" si="1"/>
        <v>0.6428571428571429</v>
      </c>
    </row>
    <row r="7" spans="1:48" x14ac:dyDescent="0.3">
      <c r="A7" s="24">
        <v>43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1</v>
      </c>
      <c r="R7" s="6" t="b">
        <v>1</v>
      </c>
      <c r="S7" s="6" t="b">
        <v>1</v>
      </c>
      <c r="T7" s="6" t="b">
        <v>0</v>
      </c>
      <c r="U7" s="6" t="b">
        <v>1</v>
      </c>
      <c r="V7" s="6" t="b">
        <v>1</v>
      </c>
      <c r="W7" s="6" t="b">
        <v>0</v>
      </c>
      <c r="X7" s="6" t="b">
        <v>1</v>
      </c>
      <c r="Y7" s="6" t="b">
        <v>1</v>
      </c>
      <c r="Z7" s="6" t="b">
        <v>1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1</v>
      </c>
      <c r="AF7" s="6" t="b">
        <v>1</v>
      </c>
      <c r="AG7" s="6" t="b">
        <v>1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1</v>
      </c>
      <c r="AM7" s="6" t="b">
        <v>0</v>
      </c>
      <c r="AN7" s="6" t="b">
        <v>1</v>
      </c>
      <c r="AO7" s="6" t="b">
        <v>0</v>
      </c>
      <c r="AP7" s="6" t="b">
        <v>0</v>
      </c>
      <c r="AQ7" s="6" t="b">
        <v>0</v>
      </c>
      <c r="AR7" s="6" t="s">
        <v>34</v>
      </c>
      <c r="AS7" s="35">
        <v>14</v>
      </c>
      <c r="AT7" s="35">
        <v>29</v>
      </c>
      <c r="AU7" s="35">
        <f t="shared" si="0"/>
        <v>0.32558139534883723</v>
      </c>
      <c r="AV7" s="24">
        <f t="shared" si="1"/>
        <v>0.67441860465116277</v>
      </c>
    </row>
    <row r="8" spans="1:48" x14ac:dyDescent="0.3">
      <c r="A8" s="24">
        <v>41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1</v>
      </c>
      <c r="P8" s="6" t="b">
        <v>1</v>
      </c>
      <c r="Q8" s="6" t="b">
        <v>1</v>
      </c>
      <c r="R8" s="6" t="b">
        <v>1</v>
      </c>
      <c r="S8" s="6" t="b">
        <v>1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1</v>
      </c>
      <c r="Y8" s="6" t="b">
        <v>1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1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1</v>
      </c>
      <c r="AM8" s="6" t="b">
        <v>1</v>
      </c>
      <c r="AN8" s="6" t="b">
        <v>0</v>
      </c>
      <c r="AO8" s="6" t="b">
        <v>0</v>
      </c>
      <c r="AP8" s="6" t="b">
        <v>0</v>
      </c>
      <c r="AQ8" s="6"/>
      <c r="AR8" s="6" t="s">
        <v>31</v>
      </c>
      <c r="AS8" s="35">
        <v>10</v>
      </c>
      <c r="AT8" s="35">
        <v>31</v>
      </c>
      <c r="AU8" s="35">
        <f t="shared" si="0"/>
        <v>0.24390243902439024</v>
      </c>
      <c r="AV8" s="24">
        <f t="shared" si="1"/>
        <v>0.75609756097560976</v>
      </c>
    </row>
    <row r="9" spans="1:48" x14ac:dyDescent="0.3">
      <c r="A9" s="24">
        <v>38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1</v>
      </c>
      <c r="O9" s="6" t="b">
        <v>1</v>
      </c>
      <c r="P9" s="6" t="b">
        <v>1</v>
      </c>
      <c r="Q9" s="6" t="b">
        <v>1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1</v>
      </c>
      <c r="Y9" s="6" t="b">
        <v>0</v>
      </c>
      <c r="Z9" s="6" t="b">
        <v>0</v>
      </c>
      <c r="AA9" s="6" t="b">
        <v>0</v>
      </c>
      <c r="AB9" s="6" t="b">
        <v>1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1</v>
      </c>
      <c r="AK9" s="6" t="b">
        <v>0</v>
      </c>
      <c r="AL9" s="6" t="b">
        <v>0</v>
      </c>
      <c r="AM9" s="6" t="b">
        <v>0</v>
      </c>
      <c r="AN9" s="6"/>
      <c r="AO9" s="6"/>
      <c r="AP9" s="6"/>
      <c r="AQ9" s="6"/>
      <c r="AR9" s="6" t="s">
        <v>31</v>
      </c>
      <c r="AS9" s="35">
        <v>7</v>
      </c>
      <c r="AT9" s="35">
        <v>31</v>
      </c>
      <c r="AU9" s="35">
        <f t="shared" si="0"/>
        <v>0.18421052631578946</v>
      </c>
      <c r="AV9" s="24">
        <f t="shared" si="1"/>
        <v>0.81578947368421051</v>
      </c>
    </row>
    <row r="10" spans="1:48" x14ac:dyDescent="0.3">
      <c r="A10" s="24">
        <v>38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1</v>
      </c>
      <c r="M10" s="6" t="b">
        <v>1</v>
      </c>
      <c r="N10" s="6" t="b">
        <v>1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1</v>
      </c>
      <c r="V10" s="6" t="b">
        <v>0</v>
      </c>
      <c r="W10" s="6" t="b">
        <v>1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1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/>
      <c r="AO10" s="6"/>
      <c r="AP10" s="6"/>
      <c r="AQ10" s="6"/>
      <c r="AR10" s="6" t="s">
        <v>31</v>
      </c>
      <c r="AS10" s="35">
        <v>6</v>
      </c>
      <c r="AT10" s="35">
        <v>32</v>
      </c>
      <c r="AU10" s="35">
        <f t="shared" si="0"/>
        <v>0.15789473684210525</v>
      </c>
      <c r="AV10" s="24">
        <f t="shared" si="1"/>
        <v>0.84210526315789469</v>
      </c>
    </row>
    <row r="11" spans="1:48" x14ac:dyDescent="0.3">
      <c r="A11" s="24">
        <v>37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1</v>
      </c>
      <c r="L11" s="6" t="b">
        <v>1</v>
      </c>
      <c r="M11" s="6" t="b">
        <v>1</v>
      </c>
      <c r="N11" s="6" t="b">
        <v>0</v>
      </c>
      <c r="O11" s="6" t="b">
        <v>0</v>
      </c>
      <c r="P11" s="6" t="b">
        <v>0</v>
      </c>
      <c r="Q11" s="6" t="b">
        <v>1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1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1</v>
      </c>
      <c r="AF11" s="6" t="b">
        <v>0</v>
      </c>
      <c r="AG11" s="6" t="b">
        <v>0</v>
      </c>
      <c r="AH11" s="6" t="b">
        <v>1</v>
      </c>
      <c r="AI11" s="6" t="b">
        <v>0</v>
      </c>
      <c r="AJ11" s="6" t="b">
        <v>0</v>
      </c>
      <c r="AK11" s="6" t="b">
        <v>0</v>
      </c>
      <c r="AL11" s="6" t="b">
        <v>0</v>
      </c>
      <c r="AM11" s="6"/>
      <c r="AN11" s="6"/>
      <c r="AO11" s="6"/>
      <c r="AP11" s="6"/>
      <c r="AQ11" s="6"/>
      <c r="AR11" s="6" t="s">
        <v>31</v>
      </c>
      <c r="AS11" s="35">
        <v>7</v>
      </c>
      <c r="AT11" s="35">
        <v>30</v>
      </c>
      <c r="AU11" s="35">
        <f t="shared" si="0"/>
        <v>0.1891891891891892</v>
      </c>
      <c r="AV11" s="24">
        <f t="shared" si="1"/>
        <v>0.81081081081081086</v>
      </c>
    </row>
    <row r="12" spans="1:48" x14ac:dyDescent="0.3">
      <c r="A12" s="24">
        <v>34</v>
      </c>
      <c r="B12" s="6" t="b">
        <v>0</v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1</v>
      </c>
      <c r="J12" s="6" t="b">
        <v>1</v>
      </c>
      <c r="K12" s="6" t="b">
        <v>0</v>
      </c>
      <c r="L12" s="6" t="b">
        <v>0</v>
      </c>
      <c r="M12" s="6" t="b">
        <v>1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1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1</v>
      </c>
      <c r="Z12" s="6" t="b">
        <v>0</v>
      </c>
      <c r="AA12" s="6" t="b">
        <v>0</v>
      </c>
      <c r="AB12" s="6" t="b">
        <v>0</v>
      </c>
      <c r="AC12" s="6" t="b">
        <v>1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1</v>
      </c>
      <c r="AI12" s="6" t="b">
        <v>0</v>
      </c>
      <c r="AJ12" s="6"/>
      <c r="AK12" s="6"/>
      <c r="AL12" s="6"/>
      <c r="AM12" s="6"/>
      <c r="AN12" s="6"/>
      <c r="AO12" s="6"/>
      <c r="AP12" s="6"/>
      <c r="AQ12" s="6"/>
      <c r="AR12" s="6" t="s">
        <v>31</v>
      </c>
      <c r="AS12" s="35">
        <v>7</v>
      </c>
      <c r="AT12" s="35">
        <v>27</v>
      </c>
      <c r="AU12" s="35">
        <f t="shared" si="0"/>
        <v>0.20588235294117646</v>
      </c>
      <c r="AV12" s="24">
        <f t="shared" si="1"/>
        <v>0.79411764705882348</v>
      </c>
    </row>
    <row r="13" spans="1:48" x14ac:dyDescent="0.3">
      <c r="A13" s="24">
        <v>38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1</v>
      </c>
      <c r="J13" s="6" t="b">
        <v>1</v>
      </c>
      <c r="K13" s="6" t="b">
        <v>0</v>
      </c>
      <c r="L13" s="6" t="b">
        <v>0</v>
      </c>
      <c r="M13" s="6" t="b">
        <v>1</v>
      </c>
      <c r="N13" s="6" t="b">
        <v>0</v>
      </c>
      <c r="O13" s="6" t="b">
        <v>0</v>
      </c>
      <c r="P13" s="6" t="b">
        <v>1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1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1</v>
      </c>
      <c r="AB13" s="6" t="b">
        <v>0</v>
      </c>
      <c r="AC13" s="6" t="b">
        <v>0</v>
      </c>
      <c r="AD13" s="6" t="b">
        <v>1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1</v>
      </c>
      <c r="AJ13" s="6" t="b">
        <v>0</v>
      </c>
      <c r="AK13" s="6" t="b">
        <v>0</v>
      </c>
      <c r="AL13" s="6" t="b">
        <v>0</v>
      </c>
      <c r="AM13" s="6" t="b">
        <v>1</v>
      </c>
      <c r="AN13" s="6"/>
      <c r="AO13" s="6"/>
      <c r="AP13" s="6"/>
      <c r="AQ13" s="6"/>
      <c r="AR13" s="6" t="s">
        <v>31</v>
      </c>
      <c r="AS13" s="35">
        <v>9</v>
      </c>
      <c r="AT13" s="35">
        <v>29</v>
      </c>
      <c r="AU13" s="35">
        <f t="shared" si="0"/>
        <v>0.23684210526315788</v>
      </c>
      <c r="AV13" s="24">
        <f t="shared" si="1"/>
        <v>0.76315789473684215</v>
      </c>
    </row>
    <row r="14" spans="1:48" x14ac:dyDescent="0.3">
      <c r="A14" s="24">
        <v>34</v>
      </c>
      <c r="B14" s="6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1</v>
      </c>
      <c r="H14" s="6" t="b">
        <v>0</v>
      </c>
      <c r="I14" s="6" t="b">
        <v>0</v>
      </c>
      <c r="J14" s="6" t="b">
        <v>0</v>
      </c>
      <c r="K14" s="6" t="b">
        <v>1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1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1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/>
      <c r="AK14" s="6"/>
      <c r="AL14" s="6"/>
      <c r="AM14" s="6"/>
      <c r="AN14" s="6"/>
      <c r="AO14" s="6"/>
      <c r="AP14" s="6"/>
      <c r="AQ14" s="6"/>
      <c r="AR14" s="6" t="s">
        <v>31</v>
      </c>
      <c r="AS14" s="35">
        <v>5</v>
      </c>
      <c r="AT14" s="35">
        <v>29</v>
      </c>
      <c r="AU14" s="35">
        <f t="shared" si="0"/>
        <v>0.14705882352941177</v>
      </c>
      <c r="AV14" s="24">
        <f t="shared" si="1"/>
        <v>0.8529411764705882</v>
      </c>
    </row>
    <row r="15" spans="1:48" x14ac:dyDescent="0.3">
      <c r="A15" s="24">
        <v>36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1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1</v>
      </c>
      <c r="R15" s="6" t="b">
        <v>0</v>
      </c>
      <c r="S15" s="6" t="b">
        <v>0</v>
      </c>
      <c r="T15" s="6" t="b">
        <v>1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1</v>
      </c>
      <c r="AH15" s="6" t="b">
        <v>0</v>
      </c>
      <c r="AI15" s="6" t="b">
        <v>0</v>
      </c>
      <c r="AJ15" s="6" t="b">
        <v>0</v>
      </c>
      <c r="AK15" s="6" t="b">
        <v>0</v>
      </c>
      <c r="AL15" s="6"/>
      <c r="AM15" s="6"/>
      <c r="AN15" s="6"/>
      <c r="AO15" s="6"/>
      <c r="AP15" s="6"/>
      <c r="AQ15" s="6"/>
      <c r="AR15" s="6" t="s">
        <v>31</v>
      </c>
      <c r="AS15" s="35">
        <v>5</v>
      </c>
      <c r="AT15" s="35">
        <v>31</v>
      </c>
      <c r="AU15" s="35">
        <f t="shared" si="0"/>
        <v>0.1388888888888889</v>
      </c>
      <c r="AV15" s="24">
        <f t="shared" si="1"/>
        <v>0.86111111111111116</v>
      </c>
    </row>
    <row r="16" spans="1:48" x14ac:dyDescent="0.3">
      <c r="A16" s="24">
        <v>36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1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1</v>
      </c>
      <c r="N16" s="6" t="b">
        <v>0</v>
      </c>
      <c r="O16" s="6" t="b">
        <v>0</v>
      </c>
      <c r="P16" s="6" t="b">
        <v>1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1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/>
      <c r="AM16" s="6"/>
      <c r="AN16" s="6"/>
      <c r="AO16" s="6"/>
      <c r="AP16" s="6"/>
      <c r="AQ16" s="6"/>
      <c r="AR16" s="6" t="s">
        <v>31</v>
      </c>
      <c r="AS16" s="35">
        <v>4</v>
      </c>
      <c r="AT16" s="35">
        <v>32</v>
      </c>
      <c r="AU16" s="35">
        <f t="shared" si="0"/>
        <v>0.1111111111111111</v>
      </c>
      <c r="AV16" s="24">
        <f t="shared" si="1"/>
        <v>0.88888888888888884</v>
      </c>
    </row>
    <row r="17" spans="1:48" x14ac:dyDescent="0.3">
      <c r="A17" s="24">
        <v>35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1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/>
      <c r="AL17" s="6"/>
      <c r="AM17" s="6"/>
      <c r="AN17" s="6"/>
      <c r="AO17" s="6"/>
      <c r="AP17" s="6"/>
      <c r="AQ17" s="6"/>
      <c r="AR17" s="6" t="s">
        <v>31</v>
      </c>
      <c r="AS17" s="35">
        <v>1</v>
      </c>
      <c r="AT17" s="35">
        <v>34</v>
      </c>
      <c r="AU17" s="35">
        <f t="shared" si="0"/>
        <v>2.8571428571428571E-2</v>
      </c>
      <c r="AV17" s="24">
        <f t="shared" si="1"/>
        <v>0.97142857142857142</v>
      </c>
    </row>
    <row r="18" spans="1:48" x14ac:dyDescent="0.3">
      <c r="A18" s="24">
        <v>35</v>
      </c>
      <c r="B18" s="6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1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/>
      <c r="AQ18" s="6"/>
      <c r="AR18" s="6" t="s">
        <v>31</v>
      </c>
      <c r="AS18" s="35">
        <v>1</v>
      </c>
      <c r="AT18" s="35">
        <v>34</v>
      </c>
      <c r="AU18" s="35">
        <f t="shared" si="0"/>
        <v>2.8571428571428571E-2</v>
      </c>
      <c r="AV18" s="24">
        <f t="shared" si="1"/>
        <v>0.97142857142857142</v>
      </c>
    </row>
    <row r="19" spans="1:48" x14ac:dyDescent="0.3">
      <c r="A19" s="24">
        <v>37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/>
      <c r="AQ19" s="6"/>
      <c r="AR19" s="6" t="s">
        <v>31</v>
      </c>
      <c r="AS19" s="35">
        <v>0</v>
      </c>
      <c r="AT19" s="35">
        <v>37</v>
      </c>
      <c r="AU19" s="35">
        <f t="shared" si="0"/>
        <v>0</v>
      </c>
      <c r="AV19" s="24">
        <f t="shared" si="1"/>
        <v>1</v>
      </c>
    </row>
    <row r="20" spans="1:48" x14ac:dyDescent="0.3">
      <c r="A20" s="24">
        <v>36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/>
      <c r="AM20" s="6"/>
      <c r="AN20" s="6"/>
      <c r="AO20" s="6"/>
      <c r="AP20" s="6"/>
      <c r="AQ20" s="6"/>
      <c r="AR20" s="6" t="s">
        <v>31</v>
      </c>
      <c r="AS20" s="35">
        <v>0</v>
      </c>
      <c r="AT20" s="35">
        <v>36</v>
      </c>
      <c r="AU20" s="35">
        <f t="shared" si="0"/>
        <v>0</v>
      </c>
      <c r="AV20" s="24">
        <f t="shared" si="1"/>
        <v>1</v>
      </c>
    </row>
    <row r="21" spans="1:48" x14ac:dyDescent="0.3">
      <c r="A21" s="24">
        <v>33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/>
      <c r="AJ21" s="6"/>
      <c r="AK21" s="6"/>
      <c r="AL21" s="6"/>
      <c r="AM21" s="6"/>
      <c r="AN21" s="6"/>
      <c r="AO21" s="6"/>
      <c r="AP21" s="6"/>
      <c r="AQ21" s="6"/>
      <c r="AR21" s="6" t="s">
        <v>31</v>
      </c>
      <c r="AS21" s="35">
        <v>0</v>
      </c>
      <c r="AT21" s="35">
        <v>33</v>
      </c>
      <c r="AU21" s="35">
        <f t="shared" si="0"/>
        <v>0</v>
      </c>
      <c r="AV21" s="24">
        <f t="shared" si="1"/>
        <v>1</v>
      </c>
    </row>
    <row r="22" spans="1:48" x14ac:dyDescent="0.3">
      <c r="A22" s="24">
        <v>33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/>
      <c r="AJ22" s="6"/>
      <c r="AK22" s="6"/>
      <c r="AL22" s="6"/>
      <c r="AM22" s="6"/>
      <c r="AN22" s="6"/>
      <c r="AO22" s="6"/>
      <c r="AP22" s="6"/>
      <c r="AQ22" s="6"/>
      <c r="AR22" s="6" t="s">
        <v>31</v>
      </c>
      <c r="AS22" s="35">
        <v>0</v>
      </c>
      <c r="AT22" s="35">
        <v>33</v>
      </c>
      <c r="AU22" s="35">
        <f t="shared" si="0"/>
        <v>0</v>
      </c>
      <c r="AV22" s="24">
        <f t="shared" si="1"/>
        <v>1</v>
      </c>
    </row>
    <row r="23" spans="1:48" x14ac:dyDescent="0.3">
      <c r="A23" s="24">
        <v>37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/>
      <c r="AN23" s="6"/>
      <c r="AO23" s="6"/>
      <c r="AP23" s="6"/>
      <c r="AQ23" s="6"/>
      <c r="AR23" s="6" t="s">
        <v>31</v>
      </c>
      <c r="AS23" s="35">
        <v>0</v>
      </c>
      <c r="AT23" s="35">
        <v>37</v>
      </c>
      <c r="AU23" s="35">
        <f t="shared" si="0"/>
        <v>0</v>
      </c>
      <c r="AV23" s="24">
        <f t="shared" si="1"/>
        <v>1</v>
      </c>
    </row>
    <row r="24" spans="1:48" x14ac:dyDescent="0.3">
      <c r="A24" s="24">
        <v>32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 t="s">
        <v>31</v>
      </c>
      <c r="AS24" s="35">
        <v>0</v>
      </c>
      <c r="AT24" s="35">
        <v>32</v>
      </c>
      <c r="AU24" s="35">
        <f t="shared" si="0"/>
        <v>0</v>
      </c>
      <c r="AV24" s="24">
        <f t="shared" si="1"/>
        <v>1</v>
      </c>
    </row>
    <row r="25" spans="1:48" x14ac:dyDescent="0.3">
      <c r="A25" s="24">
        <v>33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/>
      <c r="AJ25" s="6"/>
      <c r="AK25" s="6"/>
      <c r="AL25" s="6"/>
      <c r="AM25" s="6"/>
      <c r="AN25" s="6"/>
      <c r="AO25" s="6"/>
      <c r="AP25" s="6"/>
      <c r="AQ25" s="6"/>
      <c r="AR25" s="6" t="s">
        <v>31</v>
      </c>
      <c r="AS25" s="35">
        <v>0</v>
      </c>
      <c r="AT25" s="35">
        <v>33</v>
      </c>
      <c r="AU25" s="35">
        <f t="shared" si="0"/>
        <v>0</v>
      </c>
      <c r="AV25" s="24">
        <f t="shared" si="1"/>
        <v>1</v>
      </c>
    </row>
    <row r="26" spans="1:48" x14ac:dyDescent="0.3">
      <c r="A26" s="24">
        <v>36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/>
      <c r="AM26" s="6"/>
      <c r="AN26" s="6"/>
      <c r="AO26" s="6"/>
      <c r="AP26" s="6"/>
      <c r="AQ26" s="6"/>
      <c r="AR26" s="6" t="s">
        <v>31</v>
      </c>
      <c r="AS26" s="35">
        <v>0</v>
      </c>
      <c r="AT26" s="35">
        <v>36</v>
      </c>
      <c r="AU26" s="35">
        <f t="shared" si="0"/>
        <v>0</v>
      </c>
      <c r="AV26" s="24">
        <f t="shared" si="1"/>
        <v>1</v>
      </c>
    </row>
    <row r="27" spans="1:48" x14ac:dyDescent="0.3">
      <c r="A27" s="24">
        <v>37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6"/>
      <c r="AQ27" s="6"/>
      <c r="AR27" s="6" t="s">
        <v>31</v>
      </c>
      <c r="AS27" s="35">
        <v>0</v>
      </c>
      <c r="AT27" s="35">
        <v>37</v>
      </c>
      <c r="AU27" s="35">
        <f t="shared" si="0"/>
        <v>0</v>
      </c>
      <c r="AV27" s="24">
        <f t="shared" si="1"/>
        <v>1</v>
      </c>
    </row>
    <row r="28" spans="1:48" x14ac:dyDescent="0.3">
      <c r="A28" s="24">
        <v>38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/>
      <c r="AO28" s="6"/>
      <c r="AP28" s="6"/>
      <c r="AQ28" s="6"/>
      <c r="AR28" s="6" t="s">
        <v>31</v>
      </c>
      <c r="AS28" s="35">
        <v>0</v>
      </c>
      <c r="AT28" s="35">
        <v>38</v>
      </c>
      <c r="AU28" s="35">
        <f t="shared" si="0"/>
        <v>0</v>
      </c>
      <c r="AV28" s="24">
        <f t="shared" si="1"/>
        <v>1</v>
      </c>
    </row>
    <row r="29" spans="1:48" x14ac:dyDescent="0.3">
      <c r="A29" s="24">
        <v>38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/>
      <c r="AO29" s="6"/>
      <c r="AP29" s="6"/>
      <c r="AQ29" s="6"/>
      <c r="AR29" s="6" t="s">
        <v>31</v>
      </c>
      <c r="AS29" s="35">
        <v>0</v>
      </c>
      <c r="AT29" s="35">
        <v>38</v>
      </c>
      <c r="AU29" s="35">
        <f t="shared" si="0"/>
        <v>0</v>
      </c>
      <c r="AV29" s="24">
        <f t="shared" si="1"/>
        <v>1</v>
      </c>
    </row>
    <row r="30" spans="1:48" x14ac:dyDescent="0.3">
      <c r="A30" s="24">
        <v>40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 t="b">
        <v>0</v>
      </c>
      <c r="AN30" s="6" t="b">
        <v>0</v>
      </c>
      <c r="AO30" s="6" t="b">
        <v>0</v>
      </c>
      <c r="AP30" s="6"/>
      <c r="AQ30" s="6"/>
      <c r="AR30" s="6" t="s">
        <v>31</v>
      </c>
      <c r="AS30" s="35">
        <v>0</v>
      </c>
      <c r="AT30" s="35">
        <v>40</v>
      </c>
      <c r="AU30" s="35">
        <f t="shared" si="0"/>
        <v>0</v>
      </c>
      <c r="AV30" s="24">
        <f t="shared" si="1"/>
        <v>1</v>
      </c>
    </row>
    <row r="31" spans="1:48" x14ac:dyDescent="0.3">
      <c r="A31" s="24">
        <v>38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 t="b">
        <v>0</v>
      </c>
      <c r="AN31" s="6"/>
      <c r="AO31" s="6"/>
      <c r="AP31" s="6"/>
      <c r="AQ31" s="6"/>
      <c r="AR31" s="6" t="s">
        <v>31</v>
      </c>
      <c r="AS31" s="35">
        <v>0</v>
      </c>
      <c r="AT31" s="35">
        <v>38</v>
      </c>
      <c r="AU31" s="35">
        <f t="shared" si="0"/>
        <v>0</v>
      </c>
      <c r="AV31" s="24">
        <f t="shared" si="1"/>
        <v>1</v>
      </c>
    </row>
    <row r="32" spans="1:48" x14ac:dyDescent="0.3">
      <c r="A32" s="24">
        <v>40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 t="b">
        <v>0</v>
      </c>
      <c r="AO32" s="6" t="b">
        <v>0</v>
      </c>
      <c r="AP32" s="6"/>
      <c r="AQ32" s="6"/>
      <c r="AR32" s="6" t="s">
        <v>31</v>
      </c>
      <c r="AS32" s="35">
        <v>0</v>
      </c>
      <c r="AT32" s="35">
        <v>40</v>
      </c>
      <c r="AU32" s="35">
        <f t="shared" si="0"/>
        <v>0</v>
      </c>
      <c r="AV32" s="24">
        <f t="shared" si="1"/>
        <v>1</v>
      </c>
    </row>
    <row r="33" spans="1:49" ht="15" thickBot="1" x14ac:dyDescent="0.35">
      <c r="A33" s="17">
        <v>32</v>
      </c>
      <c r="B33" s="6" t="b">
        <v>0</v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 t="s">
        <v>31</v>
      </c>
      <c r="AS33" s="27">
        <v>0</v>
      </c>
      <c r="AT33" s="27">
        <v>32</v>
      </c>
      <c r="AU33" s="27">
        <f t="shared" si="0"/>
        <v>0</v>
      </c>
      <c r="AV33" s="17">
        <f t="shared" si="1"/>
        <v>1</v>
      </c>
    </row>
    <row r="34" spans="1:49" ht="15" thickBot="1" x14ac:dyDescent="0.35">
      <c r="A34" s="64" t="s">
        <v>64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6"/>
    </row>
    <row r="35" spans="1:49" ht="15" thickBot="1" x14ac:dyDescent="0.35">
      <c r="A35" s="23" t="s">
        <v>47</v>
      </c>
      <c r="B35" s="26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26">
        <v>42</v>
      </c>
      <c r="AR35" s="26">
        <v>43</v>
      </c>
      <c r="AS35" s="26">
        <v>44</v>
      </c>
      <c r="AT35" s="11" t="s">
        <v>42</v>
      </c>
      <c r="AU35" s="13" t="s">
        <v>43</v>
      </c>
      <c r="AV35" s="11" t="s">
        <v>44</v>
      </c>
      <c r="AW35" s="13" t="s">
        <v>45</v>
      </c>
    </row>
    <row r="36" spans="1:49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/>
      <c r="AP36" s="6"/>
      <c r="AQ36" s="6"/>
      <c r="AR36" s="6" t="s">
        <v>31</v>
      </c>
      <c r="AS36" s="6" t="s">
        <v>31</v>
      </c>
      <c r="AT36" s="35">
        <v>18</v>
      </c>
      <c r="AU36" s="35">
        <v>18</v>
      </c>
      <c r="AV36" s="35">
        <f>AT36/$A36</f>
        <v>0.5</v>
      </c>
      <c r="AW36" s="23">
        <f>AU36/$A36</f>
        <v>0.5</v>
      </c>
    </row>
    <row r="37" spans="1:49" x14ac:dyDescent="0.3">
      <c r="A37" s="24">
        <v>39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1</v>
      </c>
      <c r="AN37" s="6" t="b">
        <v>1</v>
      </c>
      <c r="AO37" s="6"/>
      <c r="AP37" s="6"/>
      <c r="AQ37" s="6"/>
      <c r="AR37" s="6" t="s">
        <v>31</v>
      </c>
      <c r="AS37" s="6" t="s">
        <v>31</v>
      </c>
      <c r="AT37" s="35">
        <v>19</v>
      </c>
      <c r="AU37" s="35">
        <v>24</v>
      </c>
      <c r="AV37" s="35">
        <f t="shared" ref="AV37:AV66" si="2">AT37/$A37</f>
        <v>0.48717948717948717</v>
      </c>
      <c r="AW37" s="24">
        <f t="shared" ref="AW37:AW66" si="3">AU37/$A37</f>
        <v>0.61538461538461542</v>
      </c>
    </row>
    <row r="38" spans="1:49" x14ac:dyDescent="0.3">
      <c r="A38" s="24">
        <v>40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1</v>
      </c>
      <c r="AF38" s="6" t="b">
        <v>1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0</v>
      </c>
      <c r="AN38" s="6" t="b">
        <v>0</v>
      </c>
      <c r="AO38" s="6" t="b">
        <v>1</v>
      </c>
      <c r="AP38" s="6"/>
      <c r="AQ38" s="6"/>
      <c r="AR38" s="6" t="s">
        <v>31</v>
      </c>
      <c r="AS38" s="6" t="s">
        <v>31</v>
      </c>
      <c r="AT38" s="35">
        <v>20</v>
      </c>
      <c r="AU38" s="35">
        <v>28</v>
      </c>
      <c r="AV38" s="35">
        <f t="shared" si="2"/>
        <v>0.5</v>
      </c>
      <c r="AW38" s="24">
        <f t="shared" si="3"/>
        <v>0.7</v>
      </c>
    </row>
    <row r="39" spans="1:49" x14ac:dyDescent="0.3">
      <c r="A39" s="24">
        <v>36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1</v>
      </c>
      <c r="Q39" s="6" t="b">
        <v>1</v>
      </c>
      <c r="R39" s="6" t="b">
        <v>1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1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1</v>
      </c>
      <c r="AI39" s="6" t="b">
        <v>0</v>
      </c>
      <c r="AJ39" s="6" t="b">
        <v>0</v>
      </c>
      <c r="AK39" s="6" t="b">
        <v>0</v>
      </c>
      <c r="AL39" s="6"/>
      <c r="AM39" s="6"/>
      <c r="AN39" s="6"/>
      <c r="AO39" s="6"/>
      <c r="AP39" s="6"/>
      <c r="AQ39" s="6"/>
      <c r="AR39" s="6" t="s">
        <v>31</v>
      </c>
      <c r="AS39" s="6" t="s">
        <v>31</v>
      </c>
      <c r="AT39" s="35">
        <v>21</v>
      </c>
      <c r="AU39" s="35">
        <v>31</v>
      </c>
      <c r="AV39" s="35">
        <f t="shared" si="2"/>
        <v>0.58333333333333337</v>
      </c>
      <c r="AW39" s="24">
        <f t="shared" si="3"/>
        <v>0.86111111111111116</v>
      </c>
    </row>
    <row r="40" spans="1:49" x14ac:dyDescent="0.3">
      <c r="A40" s="24">
        <v>40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1</v>
      </c>
      <c r="O40" s="6" t="b">
        <v>1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1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1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1</v>
      </c>
      <c r="AK40" s="6" t="b">
        <v>0</v>
      </c>
      <c r="AL40" s="6" t="b">
        <v>1</v>
      </c>
      <c r="AM40" s="6" t="b">
        <v>0</v>
      </c>
      <c r="AN40" s="6" t="b">
        <v>0</v>
      </c>
      <c r="AO40" s="6" t="b">
        <v>0</v>
      </c>
      <c r="AP40" s="6"/>
      <c r="AQ40" s="6"/>
      <c r="AR40" s="6" t="s">
        <v>31</v>
      </c>
      <c r="AS40" s="6" t="s">
        <v>31</v>
      </c>
      <c r="AT40" s="35">
        <v>22</v>
      </c>
      <c r="AU40" s="35">
        <v>34</v>
      </c>
      <c r="AV40" s="35">
        <f t="shared" si="2"/>
        <v>0.55000000000000004</v>
      </c>
      <c r="AW40" s="24">
        <f t="shared" si="3"/>
        <v>0.85</v>
      </c>
    </row>
    <row r="41" spans="1:49" x14ac:dyDescent="0.3">
      <c r="A41" s="24">
        <v>37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1</v>
      </c>
      <c r="K41" s="6" t="b">
        <v>1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1</v>
      </c>
      <c r="Z41" s="6" t="b">
        <v>1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1</v>
      </c>
      <c r="AG41" s="6" t="b">
        <v>0</v>
      </c>
      <c r="AH41" s="6" t="b">
        <v>0</v>
      </c>
      <c r="AI41" s="6" t="b">
        <v>0</v>
      </c>
      <c r="AJ41" s="6" t="b">
        <v>1</v>
      </c>
      <c r="AK41" s="6" t="b">
        <v>0</v>
      </c>
      <c r="AL41" s="6" t="b">
        <v>0</v>
      </c>
      <c r="AM41" s="6"/>
      <c r="AN41" s="6"/>
      <c r="AO41" s="6"/>
      <c r="AP41" s="6"/>
      <c r="AQ41" s="6"/>
      <c r="AR41" s="6" t="s">
        <v>31</v>
      </c>
      <c r="AS41" s="6" t="s">
        <v>31</v>
      </c>
      <c r="AT41" s="35">
        <v>23</v>
      </c>
      <c r="AU41" s="35">
        <v>31</v>
      </c>
      <c r="AV41" s="35">
        <f t="shared" si="2"/>
        <v>0.6216216216216216</v>
      </c>
      <c r="AW41" s="24">
        <f t="shared" si="3"/>
        <v>0.83783783783783783</v>
      </c>
    </row>
    <row r="42" spans="1:49" x14ac:dyDescent="0.3">
      <c r="A42" s="24">
        <v>35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1</v>
      </c>
      <c r="K42" s="6" t="b">
        <v>1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1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1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1</v>
      </c>
      <c r="AC42" s="6" t="b">
        <v>1</v>
      </c>
      <c r="AD42" s="6" t="b">
        <v>0</v>
      </c>
      <c r="AE42" s="6" t="b">
        <v>0</v>
      </c>
      <c r="AF42" s="6" t="b">
        <v>1</v>
      </c>
      <c r="AG42" s="6" t="b">
        <v>0</v>
      </c>
      <c r="AH42" s="6" t="b">
        <v>0</v>
      </c>
      <c r="AI42" s="6" t="b">
        <v>0</v>
      </c>
      <c r="AJ42" s="6" t="b">
        <v>0</v>
      </c>
      <c r="AK42" s="6"/>
      <c r="AL42" s="6"/>
      <c r="AM42" s="6"/>
      <c r="AN42" s="6"/>
      <c r="AO42" s="6"/>
      <c r="AP42" s="6"/>
      <c r="AQ42" s="6"/>
      <c r="AR42" s="6" t="s">
        <v>31</v>
      </c>
      <c r="AS42" s="6" t="s">
        <v>31</v>
      </c>
      <c r="AT42" s="35">
        <v>24</v>
      </c>
      <c r="AU42" s="35">
        <v>28</v>
      </c>
      <c r="AV42" s="35">
        <f t="shared" si="2"/>
        <v>0.68571428571428572</v>
      </c>
      <c r="AW42" s="24">
        <f t="shared" si="3"/>
        <v>0.8</v>
      </c>
    </row>
    <row r="43" spans="1:49" x14ac:dyDescent="0.3">
      <c r="A43" s="24">
        <v>44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1</v>
      </c>
      <c r="J43" s="6" t="b">
        <v>1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1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1</v>
      </c>
      <c r="Y43" s="6" t="b">
        <v>0</v>
      </c>
      <c r="Z43" s="6" t="b">
        <v>1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b">
        <v>0</v>
      </c>
      <c r="AQ43" s="6" t="b">
        <v>1</v>
      </c>
      <c r="AR43" s="6" t="s">
        <v>33</v>
      </c>
      <c r="AS43" s="6" t="s">
        <v>33</v>
      </c>
      <c r="AT43" s="35">
        <v>25</v>
      </c>
      <c r="AU43" s="35">
        <v>38</v>
      </c>
      <c r="AV43" s="35">
        <f t="shared" si="2"/>
        <v>0.56818181818181823</v>
      </c>
      <c r="AW43" s="24">
        <f t="shared" si="3"/>
        <v>0.86363636363636365</v>
      </c>
    </row>
    <row r="44" spans="1:49" x14ac:dyDescent="0.3">
      <c r="A44" s="24">
        <v>43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1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1</v>
      </c>
      <c r="O44" s="6" t="b">
        <v>0</v>
      </c>
      <c r="P44" s="6" t="b">
        <v>0</v>
      </c>
      <c r="Q44" s="6" t="b">
        <v>1</v>
      </c>
      <c r="R44" s="6" t="b">
        <v>1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1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1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 t="b">
        <v>0</v>
      </c>
      <c r="AQ44" s="6" t="b">
        <v>0</v>
      </c>
      <c r="AR44" s="6" t="s">
        <v>33</v>
      </c>
      <c r="AS44" s="6" t="s">
        <v>31</v>
      </c>
      <c r="AT44" s="35">
        <v>26</v>
      </c>
      <c r="AU44" s="35">
        <v>37</v>
      </c>
      <c r="AV44" s="35">
        <f t="shared" si="2"/>
        <v>0.60465116279069764</v>
      </c>
      <c r="AW44" s="24">
        <f t="shared" si="3"/>
        <v>0.86046511627906974</v>
      </c>
    </row>
    <row r="45" spans="1:49" x14ac:dyDescent="0.3">
      <c r="A45" s="24">
        <v>37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1</v>
      </c>
      <c r="I45" s="6" t="b">
        <v>0</v>
      </c>
      <c r="J45" s="6" t="b">
        <v>0</v>
      </c>
      <c r="K45" s="6" t="b">
        <v>1</v>
      </c>
      <c r="L45" s="6" t="b">
        <v>0</v>
      </c>
      <c r="M45" s="6" t="b">
        <v>1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1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/>
      <c r="AQ45" s="6"/>
      <c r="AR45" s="6" t="s">
        <v>31</v>
      </c>
      <c r="AS45" s="6" t="s">
        <v>31</v>
      </c>
      <c r="AT45" s="35">
        <v>27</v>
      </c>
      <c r="AU45" s="35">
        <v>33</v>
      </c>
      <c r="AV45" s="35">
        <f t="shared" si="2"/>
        <v>0.72972972972972971</v>
      </c>
      <c r="AW45" s="24">
        <f t="shared" si="3"/>
        <v>0.89189189189189189</v>
      </c>
    </row>
    <row r="46" spans="1:49" x14ac:dyDescent="0.3">
      <c r="A46" s="24">
        <v>36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1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1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1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/>
      <c r="AM46" s="6"/>
      <c r="AN46" s="6"/>
      <c r="AO46" s="6"/>
      <c r="AP46" s="6"/>
      <c r="AQ46" s="6"/>
      <c r="AR46" s="6" t="s">
        <v>31</v>
      </c>
      <c r="AS46" s="6" t="s">
        <v>31</v>
      </c>
      <c r="AT46" s="35">
        <v>28</v>
      </c>
      <c r="AU46" s="35">
        <v>33</v>
      </c>
      <c r="AV46" s="35">
        <f t="shared" si="2"/>
        <v>0.77777777777777779</v>
      </c>
      <c r="AW46" s="24">
        <f t="shared" si="3"/>
        <v>0.91666666666666663</v>
      </c>
    </row>
    <row r="47" spans="1:49" x14ac:dyDescent="0.3">
      <c r="A47" s="24">
        <v>33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1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/>
      <c r="AJ47" s="6"/>
      <c r="AK47" s="6"/>
      <c r="AL47" s="6"/>
      <c r="AM47" s="6"/>
      <c r="AN47" s="6"/>
      <c r="AO47" s="6"/>
      <c r="AP47" s="6"/>
      <c r="AQ47" s="6"/>
      <c r="AR47" s="6" t="s">
        <v>31</v>
      </c>
      <c r="AS47" s="6" t="s">
        <v>31</v>
      </c>
      <c r="AT47" s="35">
        <v>29</v>
      </c>
      <c r="AU47" s="35">
        <v>32</v>
      </c>
      <c r="AV47" s="35">
        <f t="shared" si="2"/>
        <v>0.87878787878787878</v>
      </c>
      <c r="AW47" s="24">
        <f t="shared" si="3"/>
        <v>0.96969696969696972</v>
      </c>
    </row>
    <row r="48" spans="1:49" x14ac:dyDescent="0.3">
      <c r="A48" s="24">
        <v>35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/>
      <c r="AL48" s="6"/>
      <c r="AM48" s="6"/>
      <c r="AN48" s="6"/>
      <c r="AO48" s="6"/>
      <c r="AP48" s="6"/>
      <c r="AQ48" s="6"/>
      <c r="AR48" s="6" t="s">
        <v>31</v>
      </c>
      <c r="AS48" s="6" t="s">
        <v>31</v>
      </c>
      <c r="AT48" s="35">
        <v>30</v>
      </c>
      <c r="AU48" s="35">
        <v>35</v>
      </c>
      <c r="AV48" s="35">
        <f t="shared" si="2"/>
        <v>0.8571428571428571</v>
      </c>
      <c r="AW48" s="24">
        <f t="shared" si="3"/>
        <v>1</v>
      </c>
    </row>
    <row r="49" spans="1:49" x14ac:dyDescent="0.3">
      <c r="A49" s="24">
        <v>34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/>
      <c r="AK49" s="6"/>
      <c r="AL49" s="6"/>
      <c r="AM49" s="6"/>
      <c r="AN49" s="6"/>
      <c r="AO49" s="6"/>
      <c r="AP49" s="6"/>
      <c r="AQ49" s="6"/>
      <c r="AR49" s="6" t="s">
        <v>31</v>
      </c>
      <c r="AS49" s="6" t="s">
        <v>31</v>
      </c>
      <c r="AT49" s="35">
        <v>31</v>
      </c>
      <c r="AU49" s="35">
        <v>34</v>
      </c>
      <c r="AV49" s="35">
        <f t="shared" si="2"/>
        <v>0.91176470588235292</v>
      </c>
      <c r="AW49" s="24">
        <f t="shared" si="3"/>
        <v>1</v>
      </c>
    </row>
    <row r="50" spans="1:49" x14ac:dyDescent="0.3">
      <c r="A50" s="24">
        <v>33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/>
      <c r="AJ50" s="6"/>
      <c r="AK50" s="6"/>
      <c r="AL50" s="6"/>
      <c r="AM50" s="6"/>
      <c r="AN50" s="6"/>
      <c r="AO50" s="6"/>
      <c r="AP50" s="6"/>
      <c r="AQ50" s="6"/>
      <c r="AR50" s="6" t="s">
        <v>31</v>
      </c>
      <c r="AS50" s="6" t="s">
        <v>31</v>
      </c>
      <c r="AT50" s="35">
        <v>32</v>
      </c>
      <c r="AU50" s="35">
        <v>33</v>
      </c>
      <c r="AV50" s="35">
        <f t="shared" si="2"/>
        <v>0.96969696969696972</v>
      </c>
      <c r="AW50" s="24">
        <f t="shared" si="3"/>
        <v>1</v>
      </c>
    </row>
    <row r="51" spans="1:49" x14ac:dyDescent="0.3">
      <c r="A51" s="24">
        <v>37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/>
      <c r="AN51" s="6"/>
      <c r="AO51" s="6"/>
      <c r="AP51" s="6"/>
      <c r="AQ51" s="6"/>
      <c r="AR51" s="6" t="s">
        <v>31</v>
      </c>
      <c r="AS51" s="6" t="s">
        <v>31</v>
      </c>
      <c r="AT51" s="35">
        <v>33</v>
      </c>
      <c r="AU51" s="35">
        <v>37</v>
      </c>
      <c r="AV51" s="35">
        <f t="shared" si="2"/>
        <v>0.89189189189189189</v>
      </c>
      <c r="AW51" s="24">
        <f t="shared" si="3"/>
        <v>1</v>
      </c>
    </row>
    <row r="52" spans="1:49" x14ac:dyDescent="0.3">
      <c r="A52" s="24">
        <v>38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/>
      <c r="AP52" s="6"/>
      <c r="AQ52" s="6"/>
      <c r="AR52" s="6" t="s">
        <v>31</v>
      </c>
      <c r="AS52" s="6" t="s">
        <v>31</v>
      </c>
      <c r="AT52" s="35">
        <v>34</v>
      </c>
      <c r="AU52" s="35">
        <v>38</v>
      </c>
      <c r="AV52" s="35">
        <f t="shared" si="2"/>
        <v>0.89473684210526316</v>
      </c>
      <c r="AW52" s="24">
        <f t="shared" si="3"/>
        <v>1</v>
      </c>
    </row>
    <row r="53" spans="1:49" x14ac:dyDescent="0.3">
      <c r="A53" s="24">
        <v>36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/>
      <c r="AM53" s="6"/>
      <c r="AN53" s="6"/>
      <c r="AO53" s="6"/>
      <c r="AP53" s="6"/>
      <c r="AQ53" s="6"/>
      <c r="AR53" s="6" t="s">
        <v>31</v>
      </c>
      <c r="AS53" s="6" t="s">
        <v>31</v>
      </c>
      <c r="AT53" s="35">
        <v>35</v>
      </c>
      <c r="AU53" s="35">
        <v>36</v>
      </c>
      <c r="AV53" s="35">
        <f t="shared" si="2"/>
        <v>0.97222222222222221</v>
      </c>
      <c r="AW53" s="24">
        <f t="shared" si="3"/>
        <v>1</v>
      </c>
    </row>
    <row r="54" spans="1:49" x14ac:dyDescent="0.3">
      <c r="A54" s="24">
        <v>38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/>
      <c r="AO54" s="6"/>
      <c r="AP54" s="6"/>
      <c r="AQ54" s="6"/>
      <c r="AR54" s="6" t="s">
        <v>31</v>
      </c>
      <c r="AS54" s="6" t="s">
        <v>31</v>
      </c>
      <c r="AT54" s="35">
        <v>36</v>
      </c>
      <c r="AU54" s="35">
        <v>38</v>
      </c>
      <c r="AV54" s="35">
        <f t="shared" si="2"/>
        <v>0.94736842105263153</v>
      </c>
      <c r="AW54" s="24">
        <f t="shared" si="3"/>
        <v>1</v>
      </c>
    </row>
    <row r="55" spans="1:49" x14ac:dyDescent="0.3">
      <c r="A55" s="24">
        <v>39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6"/>
      <c r="AP55" s="6"/>
      <c r="AQ55" s="6"/>
      <c r="AR55" s="6" t="s">
        <v>31</v>
      </c>
      <c r="AS55" s="6" t="s">
        <v>31</v>
      </c>
      <c r="AT55" s="35">
        <v>37</v>
      </c>
      <c r="AU55" s="35">
        <v>39</v>
      </c>
      <c r="AV55" s="35">
        <f t="shared" si="2"/>
        <v>0.94871794871794868</v>
      </c>
      <c r="AW55" s="24">
        <f t="shared" si="3"/>
        <v>1</v>
      </c>
    </row>
    <row r="56" spans="1:49" x14ac:dyDescent="0.3">
      <c r="A56" s="24">
        <v>33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/>
      <c r="AJ56" s="6"/>
      <c r="AK56" s="6"/>
      <c r="AL56" s="6"/>
      <c r="AM56" s="6"/>
      <c r="AN56" s="6"/>
      <c r="AO56" s="6"/>
      <c r="AP56" s="6"/>
      <c r="AQ56" s="6"/>
      <c r="AR56" s="6" t="s">
        <v>31</v>
      </c>
      <c r="AS56" s="6" t="s">
        <v>31</v>
      </c>
      <c r="AT56" s="35">
        <v>38</v>
      </c>
      <c r="AU56" s="35">
        <v>33</v>
      </c>
      <c r="AV56" s="35">
        <f t="shared" si="2"/>
        <v>1.1515151515151516</v>
      </c>
      <c r="AW56" s="24">
        <f t="shared" si="3"/>
        <v>1</v>
      </c>
    </row>
    <row r="57" spans="1:49" x14ac:dyDescent="0.3">
      <c r="A57" s="24">
        <v>34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/>
      <c r="AK57" s="6"/>
      <c r="AL57" s="6"/>
      <c r="AM57" s="6"/>
      <c r="AN57" s="6"/>
      <c r="AO57" s="6"/>
      <c r="AP57" s="6"/>
      <c r="AQ57" s="6"/>
      <c r="AR57" s="6" t="s">
        <v>31</v>
      </c>
      <c r="AS57" s="6" t="s">
        <v>31</v>
      </c>
      <c r="AT57" s="35">
        <v>39</v>
      </c>
      <c r="AU57" s="35">
        <v>34</v>
      </c>
      <c r="AV57" s="35">
        <f t="shared" si="2"/>
        <v>1.1470588235294117</v>
      </c>
      <c r="AW57" s="24">
        <f t="shared" si="3"/>
        <v>1</v>
      </c>
    </row>
    <row r="58" spans="1:49" x14ac:dyDescent="0.3">
      <c r="A58" s="24">
        <v>34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/>
      <c r="AK58" s="6"/>
      <c r="AL58" s="6"/>
      <c r="AM58" s="6"/>
      <c r="AN58" s="6"/>
      <c r="AO58" s="6"/>
      <c r="AP58" s="6"/>
      <c r="AQ58" s="6"/>
      <c r="AR58" s="6" t="s">
        <v>31</v>
      </c>
      <c r="AS58" s="6" t="s">
        <v>31</v>
      </c>
      <c r="AT58" s="35">
        <v>40</v>
      </c>
      <c r="AU58" s="35">
        <v>34</v>
      </c>
      <c r="AV58" s="35">
        <f t="shared" si="2"/>
        <v>1.1764705882352942</v>
      </c>
      <c r="AW58" s="24">
        <f t="shared" si="3"/>
        <v>1</v>
      </c>
    </row>
    <row r="59" spans="1:49" x14ac:dyDescent="0.3">
      <c r="A59" s="24">
        <v>40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 t="b">
        <v>0</v>
      </c>
      <c r="AN59" s="6" t="b">
        <v>0</v>
      </c>
      <c r="AO59" s="6" t="b">
        <v>0</v>
      </c>
      <c r="AP59" s="6"/>
      <c r="AQ59" s="6"/>
      <c r="AR59" s="6" t="s">
        <v>31</v>
      </c>
      <c r="AS59" s="6" t="s">
        <v>31</v>
      </c>
      <c r="AT59" s="35">
        <v>41</v>
      </c>
      <c r="AU59" s="35">
        <v>40</v>
      </c>
      <c r="AV59" s="35">
        <f t="shared" si="2"/>
        <v>1.0249999999999999</v>
      </c>
      <c r="AW59" s="24">
        <f t="shared" si="3"/>
        <v>1</v>
      </c>
    </row>
    <row r="60" spans="1:49" x14ac:dyDescent="0.3">
      <c r="A60" s="24">
        <v>39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 t="b">
        <v>0</v>
      </c>
      <c r="AO60" s="6"/>
      <c r="AP60" s="6"/>
      <c r="AQ60" s="6"/>
      <c r="AR60" s="6" t="s">
        <v>31</v>
      </c>
      <c r="AS60" s="6" t="s">
        <v>31</v>
      </c>
      <c r="AT60" s="35">
        <v>42</v>
      </c>
      <c r="AU60" s="35">
        <v>39</v>
      </c>
      <c r="AV60" s="35">
        <f t="shared" si="2"/>
        <v>1.0769230769230769</v>
      </c>
      <c r="AW60" s="24">
        <f t="shared" si="3"/>
        <v>1</v>
      </c>
    </row>
    <row r="61" spans="1:49" x14ac:dyDescent="0.3">
      <c r="A61" s="24">
        <v>36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6"/>
      <c r="AQ61" s="6"/>
      <c r="AR61" s="6" t="s">
        <v>31</v>
      </c>
      <c r="AS61" s="6" t="s">
        <v>31</v>
      </c>
      <c r="AT61" s="35">
        <v>43</v>
      </c>
      <c r="AU61" s="35">
        <v>36</v>
      </c>
      <c r="AV61" s="35">
        <f t="shared" si="2"/>
        <v>1.1944444444444444</v>
      </c>
      <c r="AW61" s="24">
        <f t="shared" si="3"/>
        <v>1</v>
      </c>
    </row>
    <row r="62" spans="1:49" x14ac:dyDescent="0.3">
      <c r="A62" s="24">
        <v>40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 t="b">
        <v>0</v>
      </c>
      <c r="AO62" s="6" t="b">
        <v>0</v>
      </c>
      <c r="AP62" s="6"/>
      <c r="AQ62" s="6"/>
      <c r="AR62" s="6" t="s">
        <v>31</v>
      </c>
      <c r="AS62" s="6" t="s">
        <v>31</v>
      </c>
      <c r="AT62" s="35">
        <v>44</v>
      </c>
      <c r="AU62" s="35">
        <v>40</v>
      </c>
      <c r="AV62" s="35">
        <f t="shared" si="2"/>
        <v>1.1000000000000001</v>
      </c>
      <c r="AW62" s="24">
        <f t="shared" si="3"/>
        <v>1</v>
      </c>
    </row>
    <row r="63" spans="1:49" x14ac:dyDescent="0.3">
      <c r="A63" s="24">
        <v>39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/>
      <c r="AP63" s="6"/>
      <c r="AQ63" s="6"/>
      <c r="AR63" s="6" t="s">
        <v>31</v>
      </c>
      <c r="AS63" s="6" t="s">
        <v>31</v>
      </c>
      <c r="AT63" s="35">
        <v>45</v>
      </c>
      <c r="AU63" s="35">
        <v>39</v>
      </c>
      <c r="AV63" s="35">
        <f t="shared" si="2"/>
        <v>1.1538461538461537</v>
      </c>
      <c r="AW63" s="24">
        <f t="shared" si="3"/>
        <v>1</v>
      </c>
    </row>
    <row r="64" spans="1:49" x14ac:dyDescent="0.3">
      <c r="A64" s="24">
        <v>37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/>
      <c r="AN64" s="6"/>
      <c r="AO64" s="6"/>
      <c r="AP64" s="6"/>
      <c r="AQ64" s="6"/>
      <c r="AR64" s="6" t="s">
        <v>31</v>
      </c>
      <c r="AS64" s="6" t="s">
        <v>31</v>
      </c>
      <c r="AT64" s="35">
        <v>46</v>
      </c>
      <c r="AU64" s="35">
        <v>37</v>
      </c>
      <c r="AV64" s="35">
        <f t="shared" si="2"/>
        <v>1.2432432432432432</v>
      </c>
      <c r="AW64" s="24">
        <f t="shared" si="3"/>
        <v>1</v>
      </c>
    </row>
    <row r="65" spans="1:49" x14ac:dyDescent="0.3">
      <c r="A65" s="24">
        <v>39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 t="b">
        <v>0</v>
      </c>
      <c r="AO65" s="6"/>
      <c r="AP65" s="6"/>
      <c r="AQ65" s="6"/>
      <c r="AR65" s="6" t="s">
        <v>31</v>
      </c>
      <c r="AS65" s="6" t="s">
        <v>31</v>
      </c>
      <c r="AT65" s="35">
        <v>47</v>
      </c>
      <c r="AU65" s="35">
        <v>39</v>
      </c>
      <c r="AV65" s="35">
        <f t="shared" si="2"/>
        <v>1.2051282051282051</v>
      </c>
      <c r="AW65" s="24">
        <f t="shared" si="3"/>
        <v>1</v>
      </c>
    </row>
    <row r="66" spans="1:49" ht="15" thickBot="1" x14ac:dyDescent="0.35">
      <c r="A66" s="17">
        <v>34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/>
      <c r="AK66" s="6"/>
      <c r="AL66" s="6"/>
      <c r="AM66" s="6"/>
      <c r="AN66" s="6"/>
      <c r="AO66" s="6"/>
      <c r="AP66" s="6"/>
      <c r="AQ66" s="6"/>
      <c r="AR66" s="6" t="s">
        <v>31</v>
      </c>
      <c r="AS66" s="6" t="s">
        <v>31</v>
      </c>
      <c r="AT66" s="27">
        <v>48</v>
      </c>
      <c r="AU66" s="27">
        <v>34</v>
      </c>
      <c r="AV66" s="27">
        <f t="shared" si="2"/>
        <v>1.411764705882353</v>
      </c>
      <c r="AW66" s="17">
        <f t="shared" si="3"/>
        <v>1</v>
      </c>
    </row>
    <row r="67" spans="1:49" ht="15" thickBot="1" x14ac:dyDescent="0.35">
      <c r="A67" s="64" t="s">
        <v>65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6"/>
    </row>
    <row r="68" spans="1:49" ht="15" thickBot="1" x14ac:dyDescent="0.35">
      <c r="A68" s="23" t="s">
        <v>47</v>
      </c>
      <c r="B68" s="26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36">
        <v>42</v>
      </c>
      <c r="AR68" s="11" t="s">
        <v>42</v>
      </c>
      <c r="AS68" s="13" t="s">
        <v>43</v>
      </c>
      <c r="AT68" s="12" t="s">
        <v>44</v>
      </c>
      <c r="AU68" s="13" t="s">
        <v>45</v>
      </c>
    </row>
    <row r="69" spans="1:49" x14ac:dyDescent="0.3">
      <c r="A69" s="24">
        <v>36</v>
      </c>
      <c r="B69" s="2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"/>
      <c r="AQ69" s="4"/>
      <c r="AR69" s="35">
        <v>18</v>
      </c>
      <c r="AS69" s="35">
        <v>18</v>
      </c>
      <c r="AT69" s="30">
        <f>AR69/$A69</f>
        <v>0.5</v>
      </c>
      <c r="AU69" s="23">
        <f>AS69/$A69</f>
        <v>0.5</v>
      </c>
    </row>
    <row r="70" spans="1:49" x14ac:dyDescent="0.3">
      <c r="A70" s="24">
        <v>42</v>
      </c>
      <c r="B70" s="5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1</v>
      </c>
      <c r="AN70" s="6" t="b">
        <v>1</v>
      </c>
      <c r="AO70" s="6" t="b">
        <v>1</v>
      </c>
      <c r="AP70" s="6" t="b">
        <v>1</v>
      </c>
      <c r="AQ70" s="7" t="b">
        <v>1</v>
      </c>
      <c r="AR70" s="35">
        <v>17</v>
      </c>
      <c r="AS70" s="35">
        <v>25</v>
      </c>
      <c r="AT70" s="35">
        <f t="shared" ref="AT70:AT99" si="4">AR70/$A70</f>
        <v>0.40476190476190477</v>
      </c>
      <c r="AU70" s="24">
        <f t="shared" ref="AU70:AU99" si="5">AS70/$A70</f>
        <v>0.59523809523809523</v>
      </c>
    </row>
    <row r="71" spans="1:49" x14ac:dyDescent="0.3">
      <c r="A71" s="24">
        <v>34</v>
      </c>
      <c r="B71" s="5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0</v>
      </c>
      <c r="V71" s="6" t="b">
        <v>0</v>
      </c>
      <c r="W71" s="6" t="b">
        <v>0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1</v>
      </c>
      <c r="AH71" s="6" t="b">
        <v>0</v>
      </c>
      <c r="AI71" s="6" t="b">
        <v>1</v>
      </c>
      <c r="AJ71" s="6"/>
      <c r="AK71" s="6"/>
      <c r="AL71" s="6"/>
      <c r="AM71" s="6"/>
      <c r="AN71" s="6"/>
      <c r="AO71" s="6"/>
      <c r="AP71" s="6"/>
      <c r="AQ71" s="7"/>
      <c r="AR71" s="35">
        <v>11</v>
      </c>
      <c r="AS71" s="35">
        <v>23</v>
      </c>
      <c r="AT71" s="35">
        <f t="shared" si="4"/>
        <v>0.3235294117647059</v>
      </c>
      <c r="AU71" s="24">
        <f t="shared" si="5"/>
        <v>0.67647058823529416</v>
      </c>
    </row>
    <row r="72" spans="1:49" x14ac:dyDescent="0.3">
      <c r="A72" s="24">
        <v>39</v>
      </c>
      <c r="B72" s="5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1</v>
      </c>
      <c r="P72" s="6" t="b">
        <v>0</v>
      </c>
      <c r="Q72" s="6" t="b">
        <v>0</v>
      </c>
      <c r="R72" s="6" t="b">
        <v>0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1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1</v>
      </c>
      <c r="AK72" s="6" t="b">
        <v>0</v>
      </c>
      <c r="AL72" s="6" t="b">
        <v>0</v>
      </c>
      <c r="AM72" s="6" t="b">
        <v>0</v>
      </c>
      <c r="AN72" s="6" t="b">
        <v>0</v>
      </c>
      <c r="AO72" s="6"/>
      <c r="AP72" s="6"/>
      <c r="AQ72" s="7"/>
      <c r="AR72" s="35">
        <v>5</v>
      </c>
      <c r="AS72" s="35">
        <v>34</v>
      </c>
      <c r="AT72" s="35">
        <f t="shared" si="4"/>
        <v>0.12820512820512819</v>
      </c>
      <c r="AU72" s="24">
        <f t="shared" si="5"/>
        <v>0.87179487179487181</v>
      </c>
    </row>
    <row r="73" spans="1:49" x14ac:dyDescent="0.3">
      <c r="A73" s="24">
        <v>38</v>
      </c>
      <c r="B73" s="5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1</v>
      </c>
      <c r="N73" s="6" t="b">
        <v>0</v>
      </c>
      <c r="O73" s="6" t="b">
        <v>0</v>
      </c>
      <c r="P73" s="6" t="b">
        <v>0</v>
      </c>
      <c r="Q73" s="6" t="b">
        <v>1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1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1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 t="b">
        <v>0</v>
      </c>
      <c r="AN73" s="6"/>
      <c r="AO73" s="6"/>
      <c r="AP73" s="6"/>
      <c r="AQ73" s="7"/>
      <c r="AR73" s="35">
        <v>4</v>
      </c>
      <c r="AS73" s="35">
        <v>34</v>
      </c>
      <c r="AT73" s="35">
        <f t="shared" si="4"/>
        <v>0.10526315789473684</v>
      </c>
      <c r="AU73" s="24">
        <f t="shared" si="5"/>
        <v>0.89473684210526316</v>
      </c>
    </row>
    <row r="74" spans="1:49" x14ac:dyDescent="0.3">
      <c r="A74" s="24">
        <v>38</v>
      </c>
      <c r="B74" s="5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1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1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/>
      <c r="AO74" s="6"/>
      <c r="AP74" s="6"/>
      <c r="AQ74" s="7"/>
      <c r="AR74" s="35">
        <v>2</v>
      </c>
      <c r="AS74" s="35">
        <v>36</v>
      </c>
      <c r="AT74" s="35">
        <f t="shared" si="4"/>
        <v>5.2631578947368418E-2</v>
      </c>
      <c r="AU74" s="24">
        <f t="shared" si="5"/>
        <v>0.94736842105263153</v>
      </c>
    </row>
    <row r="75" spans="1:49" x14ac:dyDescent="0.3">
      <c r="A75" s="24">
        <v>40</v>
      </c>
      <c r="B75" s="5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1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1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 t="b">
        <v>0</v>
      </c>
      <c r="AP75" s="6"/>
      <c r="AQ75" s="7"/>
      <c r="AR75" s="35">
        <v>2</v>
      </c>
      <c r="AS75" s="35">
        <v>38</v>
      </c>
      <c r="AT75" s="35">
        <f t="shared" si="4"/>
        <v>0.05</v>
      </c>
      <c r="AU75" s="24">
        <f t="shared" si="5"/>
        <v>0.95</v>
      </c>
    </row>
    <row r="76" spans="1:49" x14ac:dyDescent="0.3">
      <c r="A76" s="24">
        <v>33</v>
      </c>
      <c r="B76" s="5" t="b">
        <v>0</v>
      </c>
      <c r="C76" s="6" t="b">
        <v>0</v>
      </c>
      <c r="D76" s="6" t="b">
        <v>0</v>
      </c>
      <c r="E76" s="6" t="b">
        <v>0</v>
      </c>
      <c r="F76" s="6" t="b">
        <v>1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1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/>
      <c r="AJ76" s="6"/>
      <c r="AK76" s="6"/>
      <c r="AL76" s="6"/>
      <c r="AM76" s="6"/>
      <c r="AN76" s="6"/>
      <c r="AO76" s="6"/>
      <c r="AP76" s="6"/>
      <c r="AQ76" s="7"/>
      <c r="AR76" s="35">
        <v>2</v>
      </c>
      <c r="AS76" s="35">
        <v>31</v>
      </c>
      <c r="AT76" s="35">
        <f t="shared" si="4"/>
        <v>6.0606060606060608E-2</v>
      </c>
      <c r="AU76" s="24">
        <f t="shared" si="5"/>
        <v>0.93939393939393945</v>
      </c>
    </row>
    <row r="77" spans="1:49" x14ac:dyDescent="0.3">
      <c r="A77" s="24">
        <v>35</v>
      </c>
      <c r="B77" s="5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/>
      <c r="AL77" s="6"/>
      <c r="AM77" s="6"/>
      <c r="AN77" s="6"/>
      <c r="AO77" s="6"/>
      <c r="AP77" s="6"/>
      <c r="AQ77" s="7"/>
      <c r="AR77" s="35">
        <v>0</v>
      </c>
      <c r="AS77" s="35">
        <v>35</v>
      </c>
      <c r="AT77" s="35">
        <f t="shared" si="4"/>
        <v>0</v>
      </c>
      <c r="AU77" s="24">
        <f t="shared" si="5"/>
        <v>1</v>
      </c>
    </row>
    <row r="78" spans="1:49" x14ac:dyDescent="0.3">
      <c r="A78" s="24">
        <v>38</v>
      </c>
      <c r="B78" s="5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 t="b">
        <v>0</v>
      </c>
      <c r="AM78" s="6" t="b">
        <v>0</v>
      </c>
      <c r="AN78" s="6"/>
      <c r="AO78" s="6"/>
      <c r="AP78" s="6"/>
      <c r="AQ78" s="7"/>
      <c r="AR78" s="35">
        <v>0</v>
      </c>
      <c r="AS78" s="35">
        <v>38</v>
      </c>
      <c r="AT78" s="35">
        <f t="shared" si="4"/>
        <v>0</v>
      </c>
      <c r="AU78" s="24">
        <f t="shared" si="5"/>
        <v>1</v>
      </c>
    </row>
    <row r="79" spans="1:49" x14ac:dyDescent="0.3">
      <c r="A79" s="24">
        <v>41</v>
      </c>
      <c r="B79" s="5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0</v>
      </c>
      <c r="AP79" s="6" t="b">
        <v>0</v>
      </c>
      <c r="AQ79" s="7"/>
      <c r="AR79" s="35">
        <v>0</v>
      </c>
      <c r="AS79" s="35">
        <v>41</v>
      </c>
      <c r="AT79" s="35">
        <f t="shared" si="4"/>
        <v>0</v>
      </c>
      <c r="AU79" s="24">
        <f t="shared" si="5"/>
        <v>1</v>
      </c>
    </row>
    <row r="80" spans="1:49" x14ac:dyDescent="0.3">
      <c r="A80" s="24">
        <v>35</v>
      </c>
      <c r="B80" s="5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/>
      <c r="AL80" s="6"/>
      <c r="AM80" s="6"/>
      <c r="AN80" s="6"/>
      <c r="AO80" s="6"/>
      <c r="AP80" s="6"/>
      <c r="AQ80" s="7"/>
      <c r="AR80" s="35">
        <v>0</v>
      </c>
      <c r="AS80" s="35">
        <v>35</v>
      </c>
      <c r="AT80" s="35">
        <f t="shared" si="4"/>
        <v>0</v>
      </c>
      <c r="AU80" s="24">
        <f t="shared" si="5"/>
        <v>1</v>
      </c>
    </row>
    <row r="81" spans="1:47" x14ac:dyDescent="0.3">
      <c r="A81" s="24">
        <v>35</v>
      </c>
      <c r="B81" s="5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/>
      <c r="AL81" s="6"/>
      <c r="AM81" s="6"/>
      <c r="AN81" s="6"/>
      <c r="AO81" s="6"/>
      <c r="AP81" s="6"/>
      <c r="AQ81" s="7"/>
      <c r="AR81" s="35">
        <v>0</v>
      </c>
      <c r="AS81" s="35">
        <v>35</v>
      </c>
      <c r="AT81" s="35">
        <f t="shared" si="4"/>
        <v>0</v>
      </c>
      <c r="AU81" s="24">
        <f t="shared" si="5"/>
        <v>1</v>
      </c>
    </row>
    <row r="82" spans="1:47" x14ac:dyDescent="0.3">
      <c r="A82" s="24">
        <v>34</v>
      </c>
      <c r="B82" s="5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/>
      <c r="AK82" s="6"/>
      <c r="AL82" s="6"/>
      <c r="AM82" s="6"/>
      <c r="AN82" s="6"/>
      <c r="AO82" s="6"/>
      <c r="AP82" s="6"/>
      <c r="AQ82" s="7"/>
      <c r="AR82" s="35">
        <v>0</v>
      </c>
      <c r="AS82" s="35">
        <v>34</v>
      </c>
      <c r="AT82" s="35">
        <f t="shared" si="4"/>
        <v>0</v>
      </c>
      <c r="AU82" s="24">
        <f t="shared" si="5"/>
        <v>1</v>
      </c>
    </row>
    <row r="83" spans="1:47" x14ac:dyDescent="0.3">
      <c r="A83" s="24">
        <v>37</v>
      </c>
      <c r="B83" s="5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/>
      <c r="AN83" s="6"/>
      <c r="AO83" s="6"/>
      <c r="AP83" s="6"/>
      <c r="AQ83" s="7"/>
      <c r="AR83" s="35">
        <v>0</v>
      </c>
      <c r="AS83" s="35">
        <v>37</v>
      </c>
      <c r="AT83" s="35">
        <f t="shared" si="4"/>
        <v>0</v>
      </c>
      <c r="AU83" s="24">
        <f t="shared" si="5"/>
        <v>1</v>
      </c>
    </row>
    <row r="84" spans="1:47" x14ac:dyDescent="0.3">
      <c r="A84" s="24">
        <v>36</v>
      </c>
      <c r="B84" s="5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/>
      <c r="AM84" s="6"/>
      <c r="AN84" s="6"/>
      <c r="AO84" s="6"/>
      <c r="AP84" s="6"/>
      <c r="AQ84" s="7"/>
      <c r="AR84" s="35">
        <v>0</v>
      </c>
      <c r="AS84" s="35">
        <v>36</v>
      </c>
      <c r="AT84" s="35">
        <f t="shared" si="4"/>
        <v>0</v>
      </c>
      <c r="AU84" s="24">
        <f t="shared" si="5"/>
        <v>1</v>
      </c>
    </row>
    <row r="85" spans="1:47" x14ac:dyDescent="0.3">
      <c r="A85" s="24">
        <v>36</v>
      </c>
      <c r="B85" s="5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/>
      <c r="AM85" s="6"/>
      <c r="AN85" s="6"/>
      <c r="AO85" s="6"/>
      <c r="AP85" s="6"/>
      <c r="AQ85" s="7"/>
      <c r="AR85" s="35">
        <v>0</v>
      </c>
      <c r="AS85" s="35">
        <v>36</v>
      </c>
      <c r="AT85" s="35">
        <f t="shared" si="4"/>
        <v>0</v>
      </c>
      <c r="AU85" s="24">
        <f t="shared" si="5"/>
        <v>1</v>
      </c>
    </row>
    <row r="86" spans="1:47" x14ac:dyDescent="0.3">
      <c r="A86" s="24">
        <v>34</v>
      </c>
      <c r="B86" s="5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/>
      <c r="AK86" s="6"/>
      <c r="AL86" s="6"/>
      <c r="AM86" s="6"/>
      <c r="AN86" s="6"/>
      <c r="AO86" s="6"/>
      <c r="AP86" s="6"/>
      <c r="AQ86" s="7"/>
      <c r="AR86" s="35">
        <v>0</v>
      </c>
      <c r="AS86" s="35">
        <v>34</v>
      </c>
      <c r="AT86" s="35">
        <f t="shared" si="4"/>
        <v>0</v>
      </c>
      <c r="AU86" s="24">
        <f t="shared" si="5"/>
        <v>1</v>
      </c>
    </row>
    <row r="87" spans="1:47" x14ac:dyDescent="0.3">
      <c r="A87" s="24">
        <v>37</v>
      </c>
      <c r="B87" s="5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/>
      <c r="AN87" s="6"/>
      <c r="AO87" s="6"/>
      <c r="AP87" s="6"/>
      <c r="AQ87" s="7"/>
      <c r="AR87" s="35">
        <v>0</v>
      </c>
      <c r="AS87" s="35">
        <v>37</v>
      </c>
      <c r="AT87" s="35">
        <f t="shared" si="4"/>
        <v>0</v>
      </c>
      <c r="AU87" s="24">
        <f t="shared" si="5"/>
        <v>1</v>
      </c>
    </row>
    <row r="88" spans="1:47" x14ac:dyDescent="0.3">
      <c r="A88" s="24">
        <v>39</v>
      </c>
      <c r="B88" s="5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/>
      <c r="AP88" s="6"/>
      <c r="AQ88" s="7"/>
      <c r="AR88" s="35">
        <v>0</v>
      </c>
      <c r="AS88" s="35">
        <v>39</v>
      </c>
      <c r="AT88" s="35">
        <f t="shared" si="4"/>
        <v>0</v>
      </c>
      <c r="AU88" s="24">
        <f t="shared" si="5"/>
        <v>1</v>
      </c>
    </row>
    <row r="89" spans="1:47" x14ac:dyDescent="0.3">
      <c r="A89" s="24">
        <v>42</v>
      </c>
      <c r="B89" s="5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6" t="b">
        <v>0</v>
      </c>
      <c r="AQ89" s="7" t="b">
        <v>0</v>
      </c>
      <c r="AR89" s="35">
        <v>0</v>
      </c>
      <c r="AS89" s="35">
        <v>42</v>
      </c>
      <c r="AT89" s="35">
        <f t="shared" si="4"/>
        <v>0</v>
      </c>
      <c r="AU89" s="24">
        <f t="shared" si="5"/>
        <v>1</v>
      </c>
    </row>
    <row r="90" spans="1:47" x14ac:dyDescent="0.3">
      <c r="A90" s="24">
        <v>38</v>
      </c>
      <c r="B90" s="5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/>
      <c r="AO90" s="6"/>
      <c r="AP90" s="6"/>
      <c r="AQ90" s="7"/>
      <c r="AR90" s="35">
        <v>0</v>
      </c>
      <c r="AS90" s="35">
        <v>38</v>
      </c>
      <c r="AT90" s="35">
        <f t="shared" si="4"/>
        <v>0</v>
      </c>
      <c r="AU90" s="24">
        <f t="shared" si="5"/>
        <v>1</v>
      </c>
    </row>
    <row r="91" spans="1:47" x14ac:dyDescent="0.3">
      <c r="A91" s="24">
        <v>38</v>
      </c>
      <c r="B91" s="5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/>
      <c r="AO91" s="6"/>
      <c r="AP91" s="6"/>
      <c r="AQ91" s="7"/>
      <c r="AR91" s="35">
        <v>0</v>
      </c>
      <c r="AS91" s="35">
        <v>38</v>
      </c>
      <c r="AT91" s="35">
        <f t="shared" si="4"/>
        <v>0</v>
      </c>
      <c r="AU91" s="24">
        <f t="shared" si="5"/>
        <v>1</v>
      </c>
    </row>
    <row r="92" spans="1:47" x14ac:dyDescent="0.3">
      <c r="A92" s="24">
        <v>39</v>
      </c>
      <c r="B92" s="5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/>
      <c r="AP92" s="6"/>
      <c r="AQ92" s="7"/>
      <c r="AR92" s="35">
        <v>0</v>
      </c>
      <c r="AS92" s="35">
        <v>39</v>
      </c>
      <c r="AT92" s="35">
        <f t="shared" si="4"/>
        <v>0</v>
      </c>
      <c r="AU92" s="24">
        <f t="shared" si="5"/>
        <v>1</v>
      </c>
    </row>
    <row r="93" spans="1:47" x14ac:dyDescent="0.3">
      <c r="A93" s="24">
        <v>33</v>
      </c>
      <c r="B93" s="5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/>
      <c r="AJ93" s="6"/>
      <c r="AK93" s="6"/>
      <c r="AL93" s="6"/>
      <c r="AM93" s="6"/>
      <c r="AN93" s="6"/>
      <c r="AO93" s="6"/>
      <c r="AP93" s="6"/>
      <c r="AQ93" s="7"/>
      <c r="AR93" s="35">
        <v>0</v>
      </c>
      <c r="AS93" s="35">
        <v>33</v>
      </c>
      <c r="AT93" s="35">
        <f t="shared" si="4"/>
        <v>0</v>
      </c>
      <c r="AU93" s="24">
        <f t="shared" si="5"/>
        <v>1</v>
      </c>
    </row>
    <row r="94" spans="1:47" x14ac:dyDescent="0.3">
      <c r="A94" s="24">
        <v>33</v>
      </c>
      <c r="B94" s="5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/>
      <c r="AJ94" s="6"/>
      <c r="AK94" s="6"/>
      <c r="AL94" s="6"/>
      <c r="AM94" s="6"/>
      <c r="AN94" s="6"/>
      <c r="AO94" s="6"/>
      <c r="AP94" s="6"/>
      <c r="AQ94" s="7"/>
      <c r="AR94" s="35">
        <v>0</v>
      </c>
      <c r="AS94" s="35">
        <v>33</v>
      </c>
      <c r="AT94" s="35">
        <f t="shared" si="4"/>
        <v>0</v>
      </c>
      <c r="AU94" s="24">
        <f t="shared" si="5"/>
        <v>1</v>
      </c>
    </row>
    <row r="95" spans="1:47" x14ac:dyDescent="0.3">
      <c r="A95" s="24">
        <v>31</v>
      </c>
      <c r="B95" s="5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7"/>
      <c r="AR95" s="35">
        <v>0</v>
      </c>
      <c r="AS95" s="35">
        <v>31</v>
      </c>
      <c r="AT95" s="35">
        <f t="shared" si="4"/>
        <v>0</v>
      </c>
      <c r="AU95" s="24">
        <f t="shared" si="5"/>
        <v>1</v>
      </c>
    </row>
    <row r="96" spans="1:47" x14ac:dyDescent="0.3">
      <c r="A96" s="24">
        <v>33</v>
      </c>
      <c r="B96" s="5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/>
      <c r="AJ96" s="6"/>
      <c r="AK96" s="6"/>
      <c r="AL96" s="6"/>
      <c r="AM96" s="6"/>
      <c r="AN96" s="6"/>
      <c r="AO96" s="6"/>
      <c r="AP96" s="6"/>
      <c r="AQ96" s="7"/>
      <c r="AR96" s="35">
        <v>0</v>
      </c>
      <c r="AS96" s="35">
        <v>33</v>
      </c>
      <c r="AT96" s="35">
        <f t="shared" si="4"/>
        <v>0</v>
      </c>
      <c r="AU96" s="24">
        <f t="shared" si="5"/>
        <v>1</v>
      </c>
    </row>
    <row r="97" spans="1:50" x14ac:dyDescent="0.3">
      <c r="A97" s="24">
        <v>36</v>
      </c>
      <c r="B97" s="5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/>
      <c r="AM97" s="6"/>
      <c r="AN97" s="6"/>
      <c r="AO97" s="6"/>
      <c r="AP97" s="6"/>
      <c r="AQ97" s="7"/>
      <c r="AR97" s="35">
        <v>0</v>
      </c>
      <c r="AS97" s="35">
        <v>36</v>
      </c>
      <c r="AT97" s="35">
        <f t="shared" si="4"/>
        <v>0</v>
      </c>
      <c r="AU97" s="24">
        <f t="shared" si="5"/>
        <v>1</v>
      </c>
    </row>
    <row r="98" spans="1:50" x14ac:dyDescent="0.3">
      <c r="A98" s="24">
        <v>33</v>
      </c>
      <c r="B98" s="5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/>
      <c r="AJ98" s="6"/>
      <c r="AK98" s="6"/>
      <c r="AL98" s="6"/>
      <c r="AM98" s="6"/>
      <c r="AN98" s="6"/>
      <c r="AO98" s="6"/>
      <c r="AP98" s="6"/>
      <c r="AQ98" s="7"/>
      <c r="AR98" s="35">
        <v>0</v>
      </c>
      <c r="AS98" s="35">
        <v>33</v>
      </c>
      <c r="AT98" s="35">
        <f t="shared" si="4"/>
        <v>0</v>
      </c>
      <c r="AU98" s="24">
        <f t="shared" si="5"/>
        <v>1</v>
      </c>
    </row>
    <row r="99" spans="1:50" ht="15" thickBot="1" x14ac:dyDescent="0.35">
      <c r="A99" s="17">
        <v>35</v>
      </c>
      <c r="B99" s="8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/>
      <c r="AP99" s="9"/>
      <c r="AQ99" s="10"/>
      <c r="AR99" s="27">
        <v>0</v>
      </c>
      <c r="AS99" s="27">
        <v>35</v>
      </c>
      <c r="AT99" s="27">
        <f t="shared" si="4"/>
        <v>0</v>
      </c>
      <c r="AU99" s="17">
        <f t="shared" si="5"/>
        <v>1</v>
      </c>
    </row>
    <row r="100" spans="1:50" ht="15" thickBot="1" x14ac:dyDescent="0.35">
      <c r="A100" s="64" t="s">
        <v>66</v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6"/>
    </row>
    <row r="101" spans="1:50" ht="15" thickBot="1" x14ac:dyDescent="0.35">
      <c r="A101" s="23" t="s">
        <v>47</v>
      </c>
      <c r="B101" s="26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26">
        <v>40</v>
      </c>
      <c r="AP101" s="26">
        <v>41</v>
      </c>
      <c r="AQ101" s="26">
        <v>42</v>
      </c>
      <c r="AR101" s="26">
        <v>43</v>
      </c>
      <c r="AS101" s="26">
        <v>44</v>
      </c>
      <c r="AT101" s="26">
        <v>45</v>
      </c>
      <c r="AU101" s="11" t="s">
        <v>42</v>
      </c>
      <c r="AV101" s="13" t="s">
        <v>43</v>
      </c>
      <c r="AW101" s="11" t="s">
        <v>44</v>
      </c>
      <c r="AX101" s="13" t="s">
        <v>45</v>
      </c>
    </row>
    <row r="102" spans="1:50" x14ac:dyDescent="0.3">
      <c r="A102" s="24">
        <v>36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  <c r="AF102" s="6" t="b">
        <v>1</v>
      </c>
      <c r="AG102" s="6" t="b">
        <v>1</v>
      </c>
      <c r="AH102" s="6" t="b">
        <v>1</v>
      </c>
      <c r="AI102" s="6" t="b">
        <v>1</v>
      </c>
      <c r="AJ102" s="6" t="b">
        <v>1</v>
      </c>
      <c r="AK102" s="6" t="b">
        <v>1</v>
      </c>
      <c r="AL102" s="6"/>
      <c r="AM102" s="6"/>
      <c r="AN102" s="6"/>
      <c r="AO102" s="6"/>
      <c r="AP102" s="6"/>
      <c r="AQ102" s="6"/>
      <c r="AR102" s="6" t="s">
        <v>31</v>
      </c>
      <c r="AS102" s="6" t="s">
        <v>31</v>
      </c>
      <c r="AT102" s="6" t="s">
        <v>31</v>
      </c>
      <c r="AU102" s="35">
        <v>18</v>
      </c>
      <c r="AV102" s="35">
        <v>18</v>
      </c>
      <c r="AW102" s="30">
        <f>AU102/$A102</f>
        <v>0.5</v>
      </c>
      <c r="AX102" s="23">
        <f>AV102/$A102</f>
        <v>0.5</v>
      </c>
    </row>
    <row r="103" spans="1:50" x14ac:dyDescent="0.3">
      <c r="A103" s="24">
        <v>41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1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1</v>
      </c>
      <c r="AN103" s="6" t="b">
        <v>1</v>
      </c>
      <c r="AO103" s="6" t="b">
        <v>1</v>
      </c>
      <c r="AP103" s="6" t="b">
        <v>1</v>
      </c>
      <c r="AQ103" s="6"/>
      <c r="AR103" s="6" t="s">
        <v>31</v>
      </c>
      <c r="AS103" s="6" t="s">
        <v>31</v>
      </c>
      <c r="AT103" s="6" t="s">
        <v>31</v>
      </c>
      <c r="AU103" s="35">
        <v>17</v>
      </c>
      <c r="AV103" s="35">
        <v>24</v>
      </c>
      <c r="AW103" s="35">
        <f t="shared" ref="AW103:AW132" si="6">AU103/$A103</f>
        <v>0.41463414634146339</v>
      </c>
      <c r="AX103" s="24">
        <f t="shared" ref="AX103:AX132" si="7">AV103/$A103</f>
        <v>0.58536585365853655</v>
      </c>
    </row>
    <row r="104" spans="1:50" x14ac:dyDescent="0.3">
      <c r="A104" s="24">
        <v>39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1</v>
      </c>
      <c r="AC104" s="6" t="b">
        <v>1</v>
      </c>
      <c r="AD104" s="6" t="b">
        <v>0</v>
      </c>
      <c r="AE104" s="6" t="b">
        <v>0</v>
      </c>
      <c r="AF104" s="6" t="b">
        <v>0</v>
      </c>
      <c r="AG104" s="6" t="b">
        <v>1</v>
      </c>
      <c r="AH104" s="6" t="b">
        <v>1</v>
      </c>
      <c r="AI104" s="6" t="b">
        <v>0</v>
      </c>
      <c r="AJ104" s="6" t="b">
        <v>0</v>
      </c>
      <c r="AK104" s="6" t="b">
        <v>0</v>
      </c>
      <c r="AL104" s="6" t="b">
        <v>1</v>
      </c>
      <c r="AM104" s="6" t="b">
        <v>0</v>
      </c>
      <c r="AN104" s="6" t="b">
        <v>0</v>
      </c>
      <c r="AO104" s="6"/>
      <c r="AP104" s="6"/>
      <c r="AQ104" s="6"/>
      <c r="AR104" s="6" t="s">
        <v>31</v>
      </c>
      <c r="AS104" s="6" t="s">
        <v>31</v>
      </c>
      <c r="AT104" s="6" t="s">
        <v>31</v>
      </c>
      <c r="AU104" s="35">
        <v>13</v>
      </c>
      <c r="AV104" s="35">
        <v>26</v>
      </c>
      <c r="AW104" s="35">
        <f t="shared" si="6"/>
        <v>0.33333333333333331</v>
      </c>
      <c r="AX104" s="24">
        <f t="shared" si="7"/>
        <v>0.66666666666666663</v>
      </c>
    </row>
    <row r="105" spans="1:50" x14ac:dyDescent="0.3">
      <c r="A105" s="24">
        <v>45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0</v>
      </c>
      <c r="AA105" s="6" t="b">
        <v>0</v>
      </c>
      <c r="AB105" s="6" t="b">
        <v>1</v>
      </c>
      <c r="AC105" s="6" t="b">
        <v>0</v>
      </c>
      <c r="AD105" s="6" t="b">
        <v>1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0</v>
      </c>
      <c r="AM105" s="6" t="b">
        <v>0</v>
      </c>
      <c r="AN105" s="6" t="b">
        <v>0</v>
      </c>
      <c r="AO105" s="6" t="b">
        <v>0</v>
      </c>
      <c r="AP105" s="6" t="b">
        <v>1</v>
      </c>
      <c r="AQ105" s="6" t="b">
        <v>1</v>
      </c>
      <c r="AR105" s="6" t="s">
        <v>34</v>
      </c>
      <c r="AS105" s="6" t="s">
        <v>33</v>
      </c>
      <c r="AT105" s="6" t="s">
        <v>34</v>
      </c>
      <c r="AU105" s="35">
        <v>12</v>
      </c>
      <c r="AV105" s="35">
        <v>33</v>
      </c>
      <c r="AW105" s="35">
        <f t="shared" si="6"/>
        <v>0.26666666666666666</v>
      </c>
      <c r="AX105" s="24">
        <f t="shared" si="7"/>
        <v>0.73333333333333328</v>
      </c>
    </row>
    <row r="106" spans="1:50" x14ac:dyDescent="0.3">
      <c r="A106" s="24">
        <v>40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1</v>
      </c>
      <c r="N106" s="6" t="b">
        <v>1</v>
      </c>
      <c r="O106" s="6" t="b">
        <v>0</v>
      </c>
      <c r="P106" s="6" t="b">
        <v>0</v>
      </c>
      <c r="Q106" s="6" t="b">
        <v>1</v>
      </c>
      <c r="R106" s="6" t="b">
        <v>0</v>
      </c>
      <c r="S106" s="6" t="b">
        <v>1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1</v>
      </c>
      <c r="AB106" s="6" t="b">
        <v>1</v>
      </c>
      <c r="AC106" s="6" t="b">
        <v>1</v>
      </c>
      <c r="AD106" s="6" t="b">
        <v>0</v>
      </c>
      <c r="AE106" s="6" t="b">
        <v>0</v>
      </c>
      <c r="AF106" s="6" t="b">
        <v>0</v>
      </c>
      <c r="AG106" s="6" t="b">
        <v>1</v>
      </c>
      <c r="AH106" s="6" t="b">
        <v>0</v>
      </c>
      <c r="AI106" s="6" t="b">
        <v>0</v>
      </c>
      <c r="AJ106" s="6" t="b">
        <v>1</v>
      </c>
      <c r="AK106" s="6" t="b">
        <v>0</v>
      </c>
      <c r="AL106" s="6" t="b">
        <v>0</v>
      </c>
      <c r="AM106" s="6" t="b">
        <v>0</v>
      </c>
      <c r="AN106" s="6" t="b">
        <v>0</v>
      </c>
      <c r="AO106" s="6" t="b">
        <v>1</v>
      </c>
      <c r="AP106" s="6"/>
      <c r="AQ106" s="6"/>
      <c r="AR106" s="6" t="s">
        <v>31</v>
      </c>
      <c r="AS106" s="6" t="s">
        <v>31</v>
      </c>
      <c r="AT106" s="6" t="s">
        <v>31</v>
      </c>
      <c r="AU106" s="35">
        <v>10</v>
      </c>
      <c r="AV106" s="35">
        <v>30</v>
      </c>
      <c r="AW106" s="35">
        <f t="shared" si="6"/>
        <v>0.25</v>
      </c>
      <c r="AX106" s="24">
        <f t="shared" si="7"/>
        <v>0.75</v>
      </c>
    </row>
    <row r="107" spans="1:50" x14ac:dyDescent="0.3">
      <c r="A107" s="24">
        <v>40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1</v>
      </c>
      <c r="N107" s="6" t="b">
        <v>0</v>
      </c>
      <c r="O107" s="6" t="b">
        <v>1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1</v>
      </c>
      <c r="U107" s="6" t="b">
        <v>1</v>
      </c>
      <c r="V107" s="6" t="b">
        <v>0</v>
      </c>
      <c r="W107" s="6" t="b">
        <v>0</v>
      </c>
      <c r="X107" s="6" t="b">
        <v>1</v>
      </c>
      <c r="Y107" s="6" t="b">
        <v>0</v>
      </c>
      <c r="Z107" s="6" t="b">
        <v>1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1</v>
      </c>
      <c r="AN107" s="6" t="b">
        <v>0</v>
      </c>
      <c r="AO107" s="6" t="b">
        <v>0</v>
      </c>
      <c r="AP107" s="6"/>
      <c r="AQ107" s="6"/>
      <c r="AR107" s="6" t="s">
        <v>31</v>
      </c>
      <c r="AS107" s="6" t="s">
        <v>31</v>
      </c>
      <c r="AT107" s="6" t="s">
        <v>31</v>
      </c>
      <c r="AU107" s="35">
        <v>7</v>
      </c>
      <c r="AV107" s="35">
        <v>33</v>
      </c>
      <c r="AW107" s="35">
        <f t="shared" si="6"/>
        <v>0.17499999999999999</v>
      </c>
      <c r="AX107" s="24">
        <f t="shared" si="7"/>
        <v>0.82499999999999996</v>
      </c>
    </row>
    <row r="108" spans="1:50" x14ac:dyDescent="0.3">
      <c r="A108" s="24">
        <v>38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1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1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1</v>
      </c>
      <c r="AM108" s="6" t="b">
        <v>0</v>
      </c>
      <c r="AN108" s="6"/>
      <c r="AO108" s="6"/>
      <c r="AP108" s="6"/>
      <c r="AQ108" s="6"/>
      <c r="AR108" s="6" t="s">
        <v>31</v>
      </c>
      <c r="AS108" s="6" t="s">
        <v>31</v>
      </c>
      <c r="AT108" s="6" t="s">
        <v>31</v>
      </c>
      <c r="AU108" s="35">
        <v>7</v>
      </c>
      <c r="AV108" s="35">
        <v>31</v>
      </c>
      <c r="AW108" s="35">
        <f t="shared" si="6"/>
        <v>0.18421052631578946</v>
      </c>
      <c r="AX108" s="24">
        <f t="shared" si="7"/>
        <v>0.81578947368421051</v>
      </c>
    </row>
    <row r="109" spans="1:50" x14ac:dyDescent="0.3">
      <c r="A109" s="24">
        <v>40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1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1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1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0</v>
      </c>
      <c r="AO109" s="6" t="b">
        <v>0</v>
      </c>
      <c r="AP109" s="6"/>
      <c r="AQ109" s="6"/>
      <c r="AR109" s="6" t="s">
        <v>31</v>
      </c>
      <c r="AS109" s="6" t="s">
        <v>31</v>
      </c>
      <c r="AT109" s="6" t="s">
        <v>31</v>
      </c>
      <c r="AU109" s="35">
        <v>7</v>
      </c>
      <c r="AV109" s="35">
        <v>33</v>
      </c>
      <c r="AW109" s="35">
        <f t="shared" si="6"/>
        <v>0.17499999999999999</v>
      </c>
      <c r="AX109" s="24">
        <f t="shared" si="7"/>
        <v>0.82499999999999996</v>
      </c>
    </row>
    <row r="110" spans="1:50" x14ac:dyDescent="0.3">
      <c r="A110" s="24">
        <v>37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1</v>
      </c>
      <c r="I110" s="6" t="b">
        <v>1</v>
      </c>
      <c r="J110" s="6" t="b">
        <v>1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1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1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0</v>
      </c>
      <c r="AM110" s="6"/>
      <c r="AN110" s="6"/>
      <c r="AO110" s="6"/>
      <c r="AP110" s="6"/>
      <c r="AQ110" s="6"/>
      <c r="AR110" s="6" t="s">
        <v>31</v>
      </c>
      <c r="AS110" s="6" t="s">
        <v>31</v>
      </c>
      <c r="AT110" s="6" t="s">
        <v>31</v>
      </c>
      <c r="AU110" s="35">
        <v>5</v>
      </c>
      <c r="AV110" s="35">
        <v>32</v>
      </c>
      <c r="AW110" s="35">
        <f t="shared" si="6"/>
        <v>0.13513513513513514</v>
      </c>
      <c r="AX110" s="24">
        <f t="shared" si="7"/>
        <v>0.86486486486486491</v>
      </c>
    </row>
    <row r="111" spans="1:50" x14ac:dyDescent="0.3">
      <c r="A111" s="24">
        <v>36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1</v>
      </c>
      <c r="H111" s="6" t="b">
        <v>1</v>
      </c>
      <c r="I111" s="6" t="b">
        <v>0</v>
      </c>
      <c r="J111" s="6" t="b">
        <v>0</v>
      </c>
      <c r="K111" s="6" t="b">
        <v>0</v>
      </c>
      <c r="L111" s="6" t="b">
        <v>1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1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1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/>
      <c r="AM111" s="6"/>
      <c r="AN111" s="6"/>
      <c r="AO111" s="6"/>
      <c r="AP111" s="6"/>
      <c r="AQ111" s="6"/>
      <c r="AR111" s="6" t="s">
        <v>31</v>
      </c>
      <c r="AS111" s="6" t="s">
        <v>31</v>
      </c>
      <c r="AT111" s="6" t="s">
        <v>31</v>
      </c>
      <c r="AU111" s="35">
        <v>5</v>
      </c>
      <c r="AV111" s="35">
        <v>31</v>
      </c>
      <c r="AW111" s="35">
        <f t="shared" si="6"/>
        <v>0.1388888888888889</v>
      </c>
      <c r="AX111" s="24">
        <f t="shared" si="7"/>
        <v>0.86111111111111116</v>
      </c>
    </row>
    <row r="112" spans="1:50" x14ac:dyDescent="0.3">
      <c r="A112" s="24">
        <v>32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1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1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1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 t="s">
        <v>31</v>
      </c>
      <c r="AS112" s="6" t="s">
        <v>31</v>
      </c>
      <c r="AT112" s="6" t="s">
        <v>31</v>
      </c>
      <c r="AU112" s="35">
        <v>3</v>
      </c>
      <c r="AV112" s="35">
        <v>29</v>
      </c>
      <c r="AW112" s="35">
        <f t="shared" si="6"/>
        <v>9.375E-2</v>
      </c>
      <c r="AX112" s="24">
        <f t="shared" si="7"/>
        <v>0.90625</v>
      </c>
    </row>
    <row r="113" spans="1:50" x14ac:dyDescent="0.3">
      <c r="A113" s="24">
        <v>39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1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1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1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1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/>
      <c r="AP113" s="6"/>
      <c r="AQ113" s="6"/>
      <c r="AR113" s="6" t="s">
        <v>31</v>
      </c>
      <c r="AS113" s="6" t="s">
        <v>31</v>
      </c>
      <c r="AT113" s="6" t="s">
        <v>31</v>
      </c>
      <c r="AU113" s="35">
        <v>4</v>
      </c>
      <c r="AV113" s="35">
        <v>35</v>
      </c>
      <c r="AW113" s="35">
        <f t="shared" si="6"/>
        <v>0.10256410256410256</v>
      </c>
      <c r="AX113" s="24">
        <f t="shared" si="7"/>
        <v>0.89743589743589747</v>
      </c>
    </row>
    <row r="114" spans="1:50" x14ac:dyDescent="0.3">
      <c r="A114" s="24">
        <v>40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1</v>
      </c>
      <c r="H114" s="6" t="b">
        <v>0</v>
      </c>
      <c r="I114" s="6" t="b">
        <v>0</v>
      </c>
      <c r="J114" s="6" t="b">
        <v>1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1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1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/>
      <c r="AQ114" s="6"/>
      <c r="AR114" s="6" t="s">
        <v>31</v>
      </c>
      <c r="AS114" s="6" t="s">
        <v>31</v>
      </c>
      <c r="AT114" s="6" t="s">
        <v>31</v>
      </c>
      <c r="AU114" s="35">
        <v>4</v>
      </c>
      <c r="AV114" s="35">
        <v>36</v>
      </c>
      <c r="AW114" s="35">
        <f t="shared" si="6"/>
        <v>0.1</v>
      </c>
      <c r="AX114" s="24">
        <f t="shared" si="7"/>
        <v>0.9</v>
      </c>
    </row>
    <row r="115" spans="1:50" x14ac:dyDescent="0.3">
      <c r="A115" s="24">
        <v>39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1</v>
      </c>
      <c r="H115" s="6" t="b">
        <v>0</v>
      </c>
      <c r="I115" s="6" t="b">
        <v>1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1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6"/>
      <c r="AP115" s="6"/>
      <c r="AQ115" s="6"/>
      <c r="AR115" s="6" t="s">
        <v>31</v>
      </c>
      <c r="AS115" s="6" t="s">
        <v>31</v>
      </c>
      <c r="AT115" s="6" t="s">
        <v>31</v>
      </c>
      <c r="AU115" s="35">
        <v>3</v>
      </c>
      <c r="AV115" s="35">
        <v>36</v>
      </c>
      <c r="AW115" s="35">
        <f t="shared" si="6"/>
        <v>7.6923076923076927E-2</v>
      </c>
      <c r="AX115" s="24">
        <f t="shared" si="7"/>
        <v>0.92307692307692313</v>
      </c>
    </row>
    <row r="116" spans="1:50" x14ac:dyDescent="0.3">
      <c r="A116" s="24">
        <v>38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1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1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1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 t="b">
        <v>0</v>
      </c>
      <c r="AN116" s="6"/>
      <c r="AO116" s="6"/>
      <c r="AP116" s="6"/>
      <c r="AQ116" s="6"/>
      <c r="AR116" s="6" t="s">
        <v>31</v>
      </c>
      <c r="AS116" s="6" t="s">
        <v>31</v>
      </c>
      <c r="AT116" s="6" t="s">
        <v>31</v>
      </c>
      <c r="AU116" s="35">
        <v>3</v>
      </c>
      <c r="AV116" s="35">
        <v>35</v>
      </c>
      <c r="AW116" s="35">
        <f t="shared" si="6"/>
        <v>7.8947368421052627E-2</v>
      </c>
      <c r="AX116" s="24">
        <f t="shared" si="7"/>
        <v>0.92105263157894735</v>
      </c>
    </row>
    <row r="117" spans="1:50" x14ac:dyDescent="0.3">
      <c r="A117" s="24">
        <v>36</v>
      </c>
      <c r="B117" s="6" t="b">
        <v>0</v>
      </c>
      <c r="C117" s="6" t="b">
        <v>1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/>
      <c r="AM117" s="6"/>
      <c r="AN117" s="6"/>
      <c r="AO117" s="6"/>
      <c r="AP117" s="6"/>
      <c r="AQ117" s="6"/>
      <c r="AR117" s="6" t="s">
        <v>31</v>
      </c>
      <c r="AS117" s="6" t="s">
        <v>31</v>
      </c>
      <c r="AT117" s="6" t="s">
        <v>31</v>
      </c>
      <c r="AU117" s="35">
        <v>1</v>
      </c>
      <c r="AV117" s="35">
        <v>35</v>
      </c>
      <c r="AW117" s="35">
        <f t="shared" si="6"/>
        <v>2.7777777777777776E-2</v>
      </c>
      <c r="AX117" s="24">
        <f t="shared" si="7"/>
        <v>0.97222222222222221</v>
      </c>
    </row>
    <row r="118" spans="1:50" x14ac:dyDescent="0.3">
      <c r="A118" s="24">
        <v>39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/>
      <c r="AP118" s="6"/>
      <c r="AQ118" s="6"/>
      <c r="AR118" s="6" t="s">
        <v>31</v>
      </c>
      <c r="AS118" s="6" t="s">
        <v>31</v>
      </c>
      <c r="AT118" s="6" t="s">
        <v>31</v>
      </c>
      <c r="AU118" s="35">
        <v>0</v>
      </c>
      <c r="AV118" s="35">
        <v>39</v>
      </c>
      <c r="AW118" s="35">
        <f t="shared" si="6"/>
        <v>0</v>
      </c>
      <c r="AX118" s="24">
        <f t="shared" si="7"/>
        <v>1</v>
      </c>
    </row>
    <row r="119" spans="1:50" x14ac:dyDescent="0.3">
      <c r="A119" s="24">
        <v>36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/>
      <c r="AM119" s="6"/>
      <c r="AN119" s="6"/>
      <c r="AO119" s="6"/>
      <c r="AP119" s="6"/>
      <c r="AQ119" s="6"/>
      <c r="AR119" s="6" t="s">
        <v>31</v>
      </c>
      <c r="AS119" s="6" t="s">
        <v>31</v>
      </c>
      <c r="AT119" s="6" t="s">
        <v>31</v>
      </c>
      <c r="AU119" s="35">
        <v>0</v>
      </c>
      <c r="AV119" s="35">
        <v>36</v>
      </c>
      <c r="AW119" s="35">
        <f t="shared" si="6"/>
        <v>0</v>
      </c>
      <c r="AX119" s="24">
        <f t="shared" si="7"/>
        <v>1</v>
      </c>
    </row>
    <row r="120" spans="1:50" x14ac:dyDescent="0.3">
      <c r="A120" s="24">
        <v>37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/>
      <c r="AN120" s="6"/>
      <c r="AO120" s="6"/>
      <c r="AP120" s="6"/>
      <c r="AQ120" s="6"/>
      <c r="AR120" s="6" t="s">
        <v>31</v>
      </c>
      <c r="AS120" s="6" t="s">
        <v>31</v>
      </c>
      <c r="AT120" s="6" t="s">
        <v>31</v>
      </c>
      <c r="AU120" s="35">
        <v>0</v>
      </c>
      <c r="AV120" s="35">
        <v>37</v>
      </c>
      <c r="AW120" s="35">
        <f t="shared" si="6"/>
        <v>0</v>
      </c>
      <c r="AX120" s="24">
        <f t="shared" si="7"/>
        <v>1</v>
      </c>
    </row>
    <row r="121" spans="1:50" x14ac:dyDescent="0.3">
      <c r="A121" s="24">
        <v>38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/>
      <c r="AO121" s="6"/>
      <c r="AP121" s="6"/>
      <c r="AQ121" s="6"/>
      <c r="AR121" s="6" t="s">
        <v>31</v>
      </c>
      <c r="AS121" s="6" t="s">
        <v>31</v>
      </c>
      <c r="AT121" s="6" t="s">
        <v>31</v>
      </c>
      <c r="AU121" s="35">
        <v>0</v>
      </c>
      <c r="AV121" s="35">
        <v>38</v>
      </c>
      <c r="AW121" s="35">
        <f t="shared" si="6"/>
        <v>0</v>
      </c>
      <c r="AX121" s="24">
        <f t="shared" si="7"/>
        <v>1</v>
      </c>
    </row>
    <row r="122" spans="1:50" x14ac:dyDescent="0.3">
      <c r="A122" s="24">
        <v>34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/>
      <c r="AK122" s="6"/>
      <c r="AL122" s="6"/>
      <c r="AM122" s="6"/>
      <c r="AN122" s="6"/>
      <c r="AO122" s="6"/>
      <c r="AP122" s="6"/>
      <c r="AQ122" s="6"/>
      <c r="AR122" s="6" t="s">
        <v>31</v>
      </c>
      <c r="AS122" s="6" t="s">
        <v>31</v>
      </c>
      <c r="AT122" s="6" t="s">
        <v>31</v>
      </c>
      <c r="AU122" s="35">
        <v>0</v>
      </c>
      <c r="AV122" s="35">
        <v>34</v>
      </c>
      <c r="AW122" s="35">
        <f t="shared" si="6"/>
        <v>0</v>
      </c>
      <c r="AX122" s="24">
        <f t="shared" si="7"/>
        <v>1</v>
      </c>
    </row>
    <row r="123" spans="1:50" x14ac:dyDescent="0.3">
      <c r="A123" s="24">
        <v>35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6"/>
      <c r="AP123" s="6"/>
      <c r="AQ123" s="6"/>
      <c r="AR123" s="6" t="s">
        <v>31</v>
      </c>
      <c r="AS123" s="6" t="s">
        <v>31</v>
      </c>
      <c r="AT123" s="6" t="s">
        <v>31</v>
      </c>
      <c r="AU123" s="35">
        <v>0</v>
      </c>
      <c r="AV123" s="35">
        <v>35</v>
      </c>
      <c r="AW123" s="35">
        <f t="shared" si="6"/>
        <v>0</v>
      </c>
      <c r="AX123" s="24">
        <f t="shared" si="7"/>
        <v>1</v>
      </c>
    </row>
    <row r="124" spans="1:50" x14ac:dyDescent="0.3">
      <c r="A124" s="24">
        <v>35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/>
      <c r="AL124" s="6"/>
      <c r="AM124" s="6"/>
      <c r="AN124" s="6"/>
      <c r="AO124" s="6"/>
      <c r="AP124" s="6"/>
      <c r="AQ124" s="6"/>
      <c r="AR124" s="6" t="s">
        <v>31</v>
      </c>
      <c r="AS124" s="6" t="s">
        <v>31</v>
      </c>
      <c r="AT124" s="6" t="s">
        <v>31</v>
      </c>
      <c r="AU124" s="35">
        <v>0</v>
      </c>
      <c r="AV124" s="35">
        <v>35</v>
      </c>
      <c r="AW124" s="35">
        <f t="shared" si="6"/>
        <v>0</v>
      </c>
      <c r="AX124" s="24">
        <f t="shared" si="7"/>
        <v>1</v>
      </c>
    </row>
    <row r="125" spans="1:50" x14ac:dyDescent="0.3">
      <c r="A125" s="24">
        <v>34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/>
      <c r="AP125" s="6"/>
      <c r="AQ125" s="6"/>
      <c r="AR125" s="6" t="s">
        <v>31</v>
      </c>
      <c r="AS125" s="6" t="s">
        <v>31</v>
      </c>
      <c r="AT125" s="6" t="s">
        <v>31</v>
      </c>
      <c r="AU125" s="35">
        <v>0</v>
      </c>
      <c r="AV125" s="35">
        <v>34</v>
      </c>
      <c r="AW125" s="35">
        <f t="shared" si="6"/>
        <v>0</v>
      </c>
      <c r="AX125" s="24">
        <f t="shared" si="7"/>
        <v>1</v>
      </c>
    </row>
    <row r="126" spans="1:50" x14ac:dyDescent="0.3">
      <c r="A126" s="24">
        <v>35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/>
      <c r="AL126" s="6"/>
      <c r="AM126" s="6"/>
      <c r="AN126" s="6"/>
      <c r="AO126" s="6"/>
      <c r="AP126" s="6"/>
      <c r="AQ126" s="6"/>
      <c r="AR126" s="6" t="s">
        <v>31</v>
      </c>
      <c r="AS126" s="6" t="s">
        <v>31</v>
      </c>
      <c r="AT126" s="6" t="s">
        <v>31</v>
      </c>
      <c r="AU126" s="35">
        <v>0</v>
      </c>
      <c r="AV126" s="35">
        <v>35</v>
      </c>
      <c r="AW126" s="35">
        <f t="shared" si="6"/>
        <v>0</v>
      </c>
      <c r="AX126" s="24">
        <f t="shared" si="7"/>
        <v>1</v>
      </c>
    </row>
    <row r="127" spans="1:50" x14ac:dyDescent="0.3">
      <c r="A127" s="24">
        <v>36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/>
      <c r="AM127" s="6"/>
      <c r="AN127" s="6"/>
      <c r="AO127" s="6"/>
      <c r="AP127" s="6"/>
      <c r="AQ127" s="6"/>
      <c r="AR127" s="6" t="s">
        <v>31</v>
      </c>
      <c r="AS127" s="6" t="s">
        <v>31</v>
      </c>
      <c r="AT127" s="6" t="s">
        <v>31</v>
      </c>
      <c r="AU127" s="35">
        <v>0</v>
      </c>
      <c r="AV127" s="35">
        <v>36</v>
      </c>
      <c r="AW127" s="35">
        <f t="shared" si="6"/>
        <v>0</v>
      </c>
      <c r="AX127" s="24">
        <f t="shared" si="7"/>
        <v>1</v>
      </c>
    </row>
    <row r="128" spans="1:50" x14ac:dyDescent="0.3">
      <c r="A128" s="24">
        <v>35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/>
      <c r="AL128" s="6"/>
      <c r="AM128" s="6"/>
      <c r="AN128" s="6"/>
      <c r="AO128" s="6"/>
      <c r="AP128" s="6"/>
      <c r="AQ128" s="6"/>
      <c r="AR128" s="6" t="s">
        <v>31</v>
      </c>
      <c r="AS128" s="6" t="s">
        <v>31</v>
      </c>
      <c r="AT128" s="6" t="s">
        <v>31</v>
      </c>
      <c r="AU128" s="35">
        <v>0</v>
      </c>
      <c r="AV128" s="35">
        <v>35</v>
      </c>
      <c r="AW128" s="35">
        <f t="shared" si="6"/>
        <v>0</v>
      </c>
      <c r="AX128" s="24">
        <f t="shared" si="7"/>
        <v>1</v>
      </c>
    </row>
    <row r="129" spans="1:50" x14ac:dyDescent="0.3">
      <c r="A129" s="24">
        <v>34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/>
      <c r="AK129" s="6"/>
      <c r="AL129" s="6"/>
      <c r="AM129" s="6"/>
      <c r="AN129" s="6"/>
      <c r="AO129" s="6"/>
      <c r="AP129" s="6"/>
      <c r="AQ129" s="6"/>
      <c r="AR129" s="6" t="s">
        <v>31</v>
      </c>
      <c r="AS129" s="6" t="s">
        <v>31</v>
      </c>
      <c r="AT129" s="6" t="s">
        <v>31</v>
      </c>
      <c r="AU129" s="35">
        <v>0</v>
      </c>
      <c r="AV129" s="35">
        <v>34</v>
      </c>
      <c r="AW129" s="35">
        <f t="shared" si="6"/>
        <v>0</v>
      </c>
      <c r="AX129" s="24">
        <f t="shared" si="7"/>
        <v>1</v>
      </c>
    </row>
    <row r="130" spans="1:50" x14ac:dyDescent="0.3">
      <c r="A130" s="24">
        <v>31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 t="s">
        <v>31</v>
      </c>
      <c r="AS130" s="6" t="s">
        <v>31</v>
      </c>
      <c r="AT130" s="6" t="s">
        <v>31</v>
      </c>
      <c r="AU130" s="35">
        <v>0</v>
      </c>
      <c r="AV130" s="35">
        <v>31</v>
      </c>
      <c r="AW130" s="35">
        <f t="shared" si="6"/>
        <v>0</v>
      </c>
      <c r="AX130" s="24">
        <f t="shared" si="7"/>
        <v>1</v>
      </c>
    </row>
    <row r="131" spans="1:50" x14ac:dyDescent="0.3">
      <c r="A131" s="24">
        <v>31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 t="s">
        <v>31</v>
      </c>
      <c r="AS131" s="6" t="s">
        <v>31</v>
      </c>
      <c r="AT131" s="6" t="s">
        <v>31</v>
      </c>
      <c r="AU131" s="35">
        <v>0</v>
      </c>
      <c r="AV131" s="35">
        <v>31</v>
      </c>
      <c r="AW131" s="35">
        <f t="shared" si="6"/>
        <v>0</v>
      </c>
      <c r="AX131" s="24">
        <f t="shared" si="7"/>
        <v>1</v>
      </c>
    </row>
    <row r="132" spans="1:50" ht="15" thickBot="1" x14ac:dyDescent="0.35">
      <c r="A132" s="17">
        <v>37</v>
      </c>
      <c r="B132" s="6" t="b">
        <v>0</v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  <c r="AF132" s="6" t="b">
        <v>0</v>
      </c>
      <c r="AG132" s="6" t="b">
        <v>0</v>
      </c>
      <c r="AH132" s="6" t="b">
        <v>0</v>
      </c>
      <c r="AI132" s="6" t="b">
        <v>0</v>
      </c>
      <c r="AJ132" s="6" t="b">
        <v>0</v>
      </c>
      <c r="AK132" s="6" t="b">
        <v>0</v>
      </c>
      <c r="AL132" s="6" t="b">
        <v>0</v>
      </c>
      <c r="AM132" s="6"/>
      <c r="AN132" s="6"/>
      <c r="AO132" s="6"/>
      <c r="AP132" s="6"/>
      <c r="AQ132" s="6"/>
      <c r="AR132" s="6" t="s">
        <v>31</v>
      </c>
      <c r="AS132" s="6" t="s">
        <v>31</v>
      </c>
      <c r="AT132" s="6" t="s">
        <v>31</v>
      </c>
      <c r="AU132" s="27">
        <v>0</v>
      </c>
      <c r="AV132" s="35">
        <v>37</v>
      </c>
      <c r="AW132" s="27">
        <f t="shared" si="6"/>
        <v>0</v>
      </c>
      <c r="AX132" s="17">
        <f t="shared" si="7"/>
        <v>1</v>
      </c>
    </row>
    <row r="133" spans="1:50" ht="15" thickBot="1" x14ac:dyDescent="0.35">
      <c r="A133" s="64" t="s">
        <v>67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6"/>
    </row>
    <row r="134" spans="1:50" ht="15" thickBot="1" x14ac:dyDescent="0.35">
      <c r="A134" s="23" t="s">
        <v>47</v>
      </c>
      <c r="B134" s="26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26">
        <v>42</v>
      </c>
      <c r="AR134" s="26">
        <v>43</v>
      </c>
      <c r="AS134" s="11" t="s">
        <v>42</v>
      </c>
      <c r="AT134" s="13" t="s">
        <v>43</v>
      </c>
      <c r="AU134" s="30" t="s">
        <v>44</v>
      </c>
      <c r="AV134" s="23" t="s">
        <v>45</v>
      </c>
    </row>
    <row r="135" spans="1:50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/>
      <c r="AQ135" s="3"/>
      <c r="AR135" s="4" t="s">
        <v>31</v>
      </c>
      <c r="AS135" s="30">
        <v>18</v>
      </c>
      <c r="AT135" s="23">
        <v>18</v>
      </c>
      <c r="AU135" s="35">
        <f>AS135/$A135</f>
        <v>0.5</v>
      </c>
      <c r="AV135" s="24">
        <f>AT135/$A135</f>
        <v>0.5</v>
      </c>
    </row>
    <row r="136" spans="1:50" x14ac:dyDescent="0.3">
      <c r="A136" s="24">
        <v>43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b">
        <v>0</v>
      </c>
      <c r="AP136" s="6" t="b">
        <v>1</v>
      </c>
      <c r="AQ136" s="6" t="b">
        <v>1</v>
      </c>
      <c r="AR136" s="7" t="s">
        <v>34</v>
      </c>
      <c r="AS136" s="35">
        <v>18</v>
      </c>
      <c r="AT136" s="24">
        <v>25</v>
      </c>
      <c r="AU136" s="35">
        <f t="shared" ref="AU136:AU165" si="8">AS136/$A136</f>
        <v>0.41860465116279072</v>
      </c>
      <c r="AV136" s="24">
        <f t="shared" ref="AV136:AV165" si="9">AT136/$A136</f>
        <v>0.58139534883720934</v>
      </c>
    </row>
    <row r="137" spans="1:50" x14ac:dyDescent="0.3">
      <c r="A137" s="24">
        <v>41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1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1</v>
      </c>
      <c r="AN137" s="6" t="b">
        <v>1</v>
      </c>
      <c r="AO137" s="6" t="b">
        <v>0</v>
      </c>
      <c r="AP137" s="6" t="b">
        <v>1</v>
      </c>
      <c r="AQ137" s="6"/>
      <c r="AR137" s="7" t="s">
        <v>31</v>
      </c>
      <c r="AS137" s="35">
        <v>13</v>
      </c>
      <c r="AT137" s="24">
        <v>28</v>
      </c>
      <c r="AU137" s="35">
        <f t="shared" si="8"/>
        <v>0.31707317073170732</v>
      </c>
      <c r="AV137" s="24">
        <f t="shared" si="9"/>
        <v>0.68292682926829273</v>
      </c>
    </row>
    <row r="138" spans="1:50" x14ac:dyDescent="0.3">
      <c r="A138" s="24">
        <v>33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1</v>
      </c>
      <c r="O138" s="6" t="b">
        <v>1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1</v>
      </c>
      <c r="U138" s="6" t="b">
        <v>0</v>
      </c>
      <c r="V138" s="6" t="b">
        <v>0</v>
      </c>
      <c r="W138" s="6" t="b">
        <v>1</v>
      </c>
      <c r="X138" s="6" t="b">
        <v>1</v>
      </c>
      <c r="Y138" s="6" t="b">
        <v>1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/>
      <c r="AJ138" s="6"/>
      <c r="AK138" s="6"/>
      <c r="AL138" s="6"/>
      <c r="AM138" s="6"/>
      <c r="AN138" s="6"/>
      <c r="AO138" s="6"/>
      <c r="AP138" s="6"/>
      <c r="AQ138" s="6"/>
      <c r="AR138" s="7" t="s">
        <v>31</v>
      </c>
      <c r="AS138" s="35">
        <v>6</v>
      </c>
      <c r="AT138" s="24">
        <v>27</v>
      </c>
      <c r="AU138" s="35">
        <f t="shared" si="8"/>
        <v>0.18181818181818182</v>
      </c>
      <c r="AV138" s="24">
        <f t="shared" si="9"/>
        <v>0.81818181818181823</v>
      </c>
    </row>
    <row r="139" spans="1:50" x14ac:dyDescent="0.3">
      <c r="A139" s="24">
        <v>35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1</v>
      </c>
      <c r="N139" s="6" t="b">
        <v>1</v>
      </c>
      <c r="O139" s="6" t="b">
        <v>0</v>
      </c>
      <c r="P139" s="6" t="b">
        <v>0</v>
      </c>
      <c r="Q139" s="6" t="b">
        <v>1</v>
      </c>
      <c r="R139" s="6" t="b">
        <v>0</v>
      </c>
      <c r="S139" s="6" t="b">
        <v>0</v>
      </c>
      <c r="T139" s="6" t="b">
        <v>1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1</v>
      </c>
      <c r="AF139" s="6" t="b">
        <v>1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/>
      <c r="AL139" s="6"/>
      <c r="AM139" s="6"/>
      <c r="AN139" s="6"/>
      <c r="AO139" s="6"/>
      <c r="AP139" s="6"/>
      <c r="AQ139" s="6"/>
      <c r="AR139" s="7" t="s">
        <v>31</v>
      </c>
      <c r="AS139" s="35">
        <v>6</v>
      </c>
      <c r="AT139" s="24">
        <v>29</v>
      </c>
      <c r="AU139" s="35">
        <f t="shared" si="8"/>
        <v>0.17142857142857143</v>
      </c>
      <c r="AV139" s="24">
        <f t="shared" si="9"/>
        <v>0.82857142857142863</v>
      </c>
    </row>
    <row r="140" spans="1:50" x14ac:dyDescent="0.3">
      <c r="A140" s="24">
        <v>38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1</v>
      </c>
      <c r="N140" s="6" t="b">
        <v>1</v>
      </c>
      <c r="O140" s="6" t="b">
        <v>0</v>
      </c>
      <c r="P140" s="6" t="b">
        <v>1</v>
      </c>
      <c r="Q140" s="6" t="b">
        <v>0</v>
      </c>
      <c r="R140" s="6" t="b">
        <v>1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1</v>
      </c>
      <c r="AI140" s="6" t="b">
        <v>1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/>
      <c r="AO140" s="6"/>
      <c r="AP140" s="6"/>
      <c r="AQ140" s="6"/>
      <c r="AR140" s="7" t="s">
        <v>31</v>
      </c>
      <c r="AS140" s="35">
        <v>6</v>
      </c>
      <c r="AT140" s="24">
        <v>32</v>
      </c>
      <c r="AU140" s="35">
        <f t="shared" si="8"/>
        <v>0.15789473684210525</v>
      </c>
      <c r="AV140" s="24">
        <f t="shared" si="9"/>
        <v>0.84210526315789469</v>
      </c>
    </row>
    <row r="141" spans="1:50" x14ac:dyDescent="0.3">
      <c r="A141" s="24">
        <v>40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1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1</v>
      </c>
      <c r="Y141" s="6" t="b">
        <v>1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1</v>
      </c>
      <c r="AM141" s="6" t="b">
        <v>1</v>
      </c>
      <c r="AN141" s="6" t="b">
        <v>0</v>
      </c>
      <c r="AO141" s="6" t="b">
        <v>0</v>
      </c>
      <c r="AP141" s="6"/>
      <c r="AQ141" s="6"/>
      <c r="AR141" s="7" t="s">
        <v>31</v>
      </c>
      <c r="AS141" s="35">
        <v>5</v>
      </c>
      <c r="AT141" s="24">
        <v>35</v>
      </c>
      <c r="AU141" s="35">
        <f t="shared" si="8"/>
        <v>0.125</v>
      </c>
      <c r="AV141" s="24">
        <f t="shared" si="9"/>
        <v>0.875</v>
      </c>
    </row>
    <row r="142" spans="1:50" x14ac:dyDescent="0.3">
      <c r="A142" s="24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1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1</v>
      </c>
      <c r="AA142" s="6" t="b">
        <v>1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1</v>
      </c>
      <c r="AM142" s="6" t="b">
        <v>0</v>
      </c>
      <c r="AN142" s="6"/>
      <c r="AO142" s="6"/>
      <c r="AP142" s="6"/>
      <c r="AQ142" s="6"/>
      <c r="AR142" s="7" t="s">
        <v>31</v>
      </c>
      <c r="AS142" s="35">
        <v>4</v>
      </c>
      <c r="AT142" s="24">
        <v>34</v>
      </c>
      <c r="AU142" s="35">
        <f t="shared" si="8"/>
        <v>0.10526315789473684</v>
      </c>
      <c r="AV142" s="24">
        <f t="shared" si="9"/>
        <v>0.89473684210526316</v>
      </c>
    </row>
    <row r="143" spans="1:50" x14ac:dyDescent="0.3">
      <c r="A143" s="24">
        <v>40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1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1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1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 t="b">
        <v>0</v>
      </c>
      <c r="AN143" s="6" t="b">
        <v>1</v>
      </c>
      <c r="AO143" s="6" t="b">
        <v>0</v>
      </c>
      <c r="AP143" s="6"/>
      <c r="AQ143" s="6"/>
      <c r="AR143" s="7" t="s">
        <v>31</v>
      </c>
      <c r="AS143" s="35">
        <v>4</v>
      </c>
      <c r="AT143" s="24">
        <v>36</v>
      </c>
      <c r="AU143" s="35">
        <f t="shared" si="8"/>
        <v>0.1</v>
      </c>
      <c r="AV143" s="24">
        <f t="shared" si="9"/>
        <v>0.9</v>
      </c>
    </row>
    <row r="144" spans="1:50" x14ac:dyDescent="0.3">
      <c r="A144" s="24">
        <v>40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1</v>
      </c>
      <c r="O144" s="6" t="b">
        <v>0</v>
      </c>
      <c r="P144" s="6" t="b">
        <v>0</v>
      </c>
      <c r="Q144" s="6" t="b">
        <v>1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1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1</v>
      </c>
      <c r="AL144" s="6" t="b">
        <v>0</v>
      </c>
      <c r="AM144" s="6" t="b">
        <v>0</v>
      </c>
      <c r="AN144" s="6" t="b">
        <v>0</v>
      </c>
      <c r="AO144" s="6" t="b">
        <v>0</v>
      </c>
      <c r="AP144" s="6"/>
      <c r="AQ144" s="6"/>
      <c r="AR144" s="7" t="s">
        <v>31</v>
      </c>
      <c r="AS144" s="35">
        <v>4</v>
      </c>
      <c r="AT144" s="24">
        <v>36</v>
      </c>
      <c r="AU144" s="35">
        <f t="shared" si="8"/>
        <v>0.1</v>
      </c>
      <c r="AV144" s="24">
        <f t="shared" si="9"/>
        <v>0.9</v>
      </c>
    </row>
    <row r="145" spans="1:52" x14ac:dyDescent="0.3">
      <c r="A145" s="24">
        <v>33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1</v>
      </c>
      <c r="M145" s="6" t="b">
        <v>1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1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1</v>
      </c>
      <c r="AG145" s="6" t="b">
        <v>0</v>
      </c>
      <c r="AH145" s="6" t="b">
        <v>0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7" t="s">
        <v>31</v>
      </c>
      <c r="AS145" s="35">
        <v>4</v>
      </c>
      <c r="AT145" s="24">
        <v>29</v>
      </c>
      <c r="AU145" s="35">
        <f t="shared" si="8"/>
        <v>0.12121212121212122</v>
      </c>
      <c r="AV145" s="24">
        <f t="shared" si="9"/>
        <v>0.87878787878787878</v>
      </c>
    </row>
    <row r="146" spans="1:52" x14ac:dyDescent="0.3">
      <c r="A146" s="24">
        <v>37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1</v>
      </c>
      <c r="L146" s="6" t="b">
        <v>1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1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1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/>
      <c r="AN146" s="6"/>
      <c r="AO146" s="6"/>
      <c r="AP146" s="6"/>
      <c r="AQ146" s="6"/>
      <c r="AR146" s="7" t="s">
        <v>31</v>
      </c>
      <c r="AS146" s="35">
        <v>4</v>
      </c>
      <c r="AT146" s="24">
        <v>33</v>
      </c>
      <c r="AU146" s="35">
        <f t="shared" si="8"/>
        <v>0.10810810810810811</v>
      </c>
      <c r="AV146" s="24">
        <f t="shared" si="9"/>
        <v>0.89189189189189189</v>
      </c>
    </row>
    <row r="147" spans="1:52" x14ac:dyDescent="0.3">
      <c r="A147" s="24">
        <v>33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1</v>
      </c>
      <c r="H147" s="6" t="b">
        <v>1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1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/>
      <c r="AJ147" s="6"/>
      <c r="AK147" s="6"/>
      <c r="AL147" s="6"/>
      <c r="AM147" s="6"/>
      <c r="AN147" s="6"/>
      <c r="AO147" s="6"/>
      <c r="AP147" s="6"/>
      <c r="AQ147" s="6"/>
      <c r="AR147" s="7" t="s">
        <v>31</v>
      </c>
      <c r="AS147" s="35">
        <v>3</v>
      </c>
      <c r="AT147" s="24">
        <v>30</v>
      </c>
      <c r="AU147" s="35">
        <f t="shared" si="8"/>
        <v>9.0909090909090912E-2</v>
      </c>
      <c r="AV147" s="24">
        <f t="shared" si="9"/>
        <v>0.90909090909090906</v>
      </c>
    </row>
    <row r="148" spans="1:52" x14ac:dyDescent="0.3">
      <c r="A148" s="24">
        <v>43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1</v>
      </c>
      <c r="H148" s="6" t="b">
        <v>1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1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1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6" t="b">
        <v>0</v>
      </c>
      <c r="AQ148" s="6" t="b">
        <v>0</v>
      </c>
      <c r="AR148" s="7" t="s">
        <v>33</v>
      </c>
      <c r="AS148" s="35">
        <v>4</v>
      </c>
      <c r="AT148" s="24">
        <v>39</v>
      </c>
      <c r="AU148" s="35">
        <f t="shared" si="8"/>
        <v>9.3023255813953487E-2</v>
      </c>
      <c r="AV148" s="24">
        <f t="shared" si="9"/>
        <v>0.90697674418604646</v>
      </c>
    </row>
    <row r="149" spans="1:52" x14ac:dyDescent="0.3">
      <c r="A149" s="24">
        <v>39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1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1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 t="b">
        <v>0</v>
      </c>
      <c r="AO149" s="6"/>
      <c r="AP149" s="6"/>
      <c r="AQ149" s="6"/>
      <c r="AR149" s="7" t="s">
        <v>31</v>
      </c>
      <c r="AS149" s="35">
        <v>2</v>
      </c>
      <c r="AT149" s="24">
        <v>37</v>
      </c>
      <c r="AU149" s="35">
        <f t="shared" si="8"/>
        <v>5.128205128205128E-2</v>
      </c>
      <c r="AV149" s="24">
        <f t="shared" si="9"/>
        <v>0.94871794871794868</v>
      </c>
    </row>
    <row r="150" spans="1:52" x14ac:dyDescent="0.3">
      <c r="A150" s="24">
        <v>37</v>
      </c>
      <c r="B150" s="5" t="b">
        <v>0</v>
      </c>
      <c r="C150" s="6" t="b">
        <v>0</v>
      </c>
      <c r="D150" s="6" t="b">
        <v>1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1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1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/>
      <c r="AN150" s="6"/>
      <c r="AO150" s="6"/>
      <c r="AP150" s="6"/>
      <c r="AQ150" s="6"/>
      <c r="AR150" s="7" t="s">
        <v>31</v>
      </c>
      <c r="AS150" s="35">
        <v>3</v>
      </c>
      <c r="AT150" s="24">
        <v>34</v>
      </c>
      <c r="AU150" s="35">
        <f t="shared" si="8"/>
        <v>8.1081081081081086E-2</v>
      </c>
      <c r="AV150" s="24">
        <f t="shared" si="9"/>
        <v>0.91891891891891897</v>
      </c>
    </row>
    <row r="151" spans="1:52" x14ac:dyDescent="0.3">
      <c r="A151" s="24">
        <v>33</v>
      </c>
      <c r="B151" s="5" t="b">
        <v>0</v>
      </c>
      <c r="C151" s="6" t="b">
        <v>1</v>
      </c>
      <c r="D151" s="6" t="b">
        <v>0</v>
      </c>
      <c r="E151" s="6" t="b">
        <v>0</v>
      </c>
      <c r="F151" s="6" t="b">
        <v>0</v>
      </c>
      <c r="G151" s="6" t="b">
        <v>1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/>
      <c r="AJ151" s="6"/>
      <c r="AK151" s="6"/>
      <c r="AL151" s="6"/>
      <c r="AM151" s="6"/>
      <c r="AN151" s="6"/>
      <c r="AO151" s="6"/>
      <c r="AP151" s="6"/>
      <c r="AQ151" s="6"/>
      <c r="AR151" s="7" t="s">
        <v>31</v>
      </c>
      <c r="AS151" s="35">
        <v>2</v>
      </c>
      <c r="AT151" s="24">
        <v>31</v>
      </c>
      <c r="AU151" s="35">
        <f t="shared" si="8"/>
        <v>6.0606060606060608E-2</v>
      </c>
      <c r="AV151" s="24">
        <f t="shared" si="9"/>
        <v>0.93939393939393945</v>
      </c>
    </row>
    <row r="152" spans="1:52" x14ac:dyDescent="0.3">
      <c r="A152" s="24">
        <v>36</v>
      </c>
      <c r="B152" s="5" t="b">
        <v>0</v>
      </c>
      <c r="C152" s="6" t="b">
        <v>1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/>
      <c r="AM152" s="6"/>
      <c r="AN152" s="6"/>
      <c r="AO152" s="6"/>
      <c r="AP152" s="6"/>
      <c r="AQ152" s="6"/>
      <c r="AR152" s="7" t="s">
        <v>31</v>
      </c>
      <c r="AS152" s="35">
        <v>1</v>
      </c>
      <c r="AT152" s="24">
        <v>35</v>
      </c>
      <c r="AU152" s="35">
        <f t="shared" si="8"/>
        <v>2.7777777777777776E-2</v>
      </c>
      <c r="AV152" s="24">
        <f t="shared" si="9"/>
        <v>0.97222222222222221</v>
      </c>
    </row>
    <row r="153" spans="1:52" x14ac:dyDescent="0.3">
      <c r="A153" s="24">
        <v>37</v>
      </c>
      <c r="B153" s="5" t="b">
        <v>0</v>
      </c>
      <c r="C153" s="6" t="b">
        <v>1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/>
      <c r="AN153" s="6"/>
      <c r="AO153" s="6"/>
      <c r="AP153" s="6"/>
      <c r="AQ153" s="6"/>
      <c r="AR153" s="7" t="s">
        <v>31</v>
      </c>
      <c r="AS153" s="35">
        <v>1</v>
      </c>
      <c r="AT153" s="24">
        <v>36</v>
      </c>
      <c r="AU153" s="35">
        <f t="shared" si="8"/>
        <v>2.7027027027027029E-2</v>
      </c>
      <c r="AV153" s="24">
        <f t="shared" si="9"/>
        <v>0.97297297297297303</v>
      </c>
    </row>
    <row r="154" spans="1:52" x14ac:dyDescent="0.3">
      <c r="A154" s="24">
        <v>35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6"/>
      <c r="AP154" s="6"/>
      <c r="AQ154" s="6"/>
      <c r="AR154" s="7" t="s">
        <v>31</v>
      </c>
      <c r="AS154" s="35">
        <v>0</v>
      </c>
      <c r="AT154" s="24">
        <v>35</v>
      </c>
      <c r="AU154" s="35">
        <f t="shared" si="8"/>
        <v>0</v>
      </c>
      <c r="AV154" s="24">
        <f t="shared" si="9"/>
        <v>1</v>
      </c>
      <c r="AZ154" s="35"/>
    </row>
    <row r="155" spans="1:52" x14ac:dyDescent="0.3">
      <c r="A155" s="24">
        <v>38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/>
      <c r="AO155" s="6"/>
      <c r="AP155" s="6"/>
      <c r="AQ155" s="6"/>
      <c r="AR155" s="7" t="s">
        <v>31</v>
      </c>
      <c r="AS155" s="35">
        <v>0</v>
      </c>
      <c r="AT155" s="24">
        <v>38</v>
      </c>
      <c r="AU155" s="35">
        <f t="shared" si="8"/>
        <v>0</v>
      </c>
      <c r="AV155" s="24">
        <f t="shared" si="9"/>
        <v>1</v>
      </c>
      <c r="AY155" s="6"/>
    </row>
    <row r="156" spans="1:52" x14ac:dyDescent="0.3">
      <c r="A156" s="24">
        <v>35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/>
      <c r="AL156" s="6"/>
      <c r="AM156" s="6"/>
      <c r="AN156" s="6"/>
      <c r="AO156" s="6"/>
      <c r="AP156" s="6"/>
      <c r="AQ156" s="6"/>
      <c r="AR156" s="7" t="s">
        <v>31</v>
      </c>
      <c r="AS156" s="35">
        <v>0</v>
      </c>
      <c r="AT156" s="24">
        <v>35</v>
      </c>
      <c r="AU156" s="35">
        <f t="shared" si="8"/>
        <v>0</v>
      </c>
      <c r="AV156" s="24">
        <f t="shared" si="9"/>
        <v>1</v>
      </c>
    </row>
    <row r="157" spans="1:52" x14ac:dyDescent="0.3">
      <c r="A157" s="24">
        <v>35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/>
      <c r="AL157" s="6"/>
      <c r="AM157" s="6"/>
      <c r="AN157" s="6"/>
      <c r="AO157" s="6"/>
      <c r="AP157" s="6"/>
      <c r="AQ157" s="6"/>
      <c r="AR157" s="7" t="s">
        <v>31</v>
      </c>
      <c r="AS157" s="35">
        <v>0</v>
      </c>
      <c r="AT157" s="24">
        <v>35</v>
      </c>
      <c r="AU157" s="35">
        <f t="shared" si="8"/>
        <v>0</v>
      </c>
      <c r="AV157" s="24">
        <f t="shared" si="9"/>
        <v>1</v>
      </c>
    </row>
    <row r="158" spans="1:52" x14ac:dyDescent="0.3">
      <c r="A158" s="24">
        <v>40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 t="b">
        <v>0</v>
      </c>
      <c r="AN158" s="6" t="b">
        <v>0</v>
      </c>
      <c r="AO158" s="6" t="b">
        <v>0</v>
      </c>
      <c r="AP158" s="6"/>
      <c r="AQ158" s="6"/>
      <c r="AR158" s="7" t="s">
        <v>31</v>
      </c>
      <c r="AS158" s="35">
        <v>0</v>
      </c>
      <c r="AT158" s="24">
        <v>40</v>
      </c>
      <c r="AU158" s="35">
        <f t="shared" si="8"/>
        <v>0</v>
      </c>
      <c r="AV158" s="24">
        <f t="shared" si="9"/>
        <v>1</v>
      </c>
    </row>
    <row r="159" spans="1:52" x14ac:dyDescent="0.3">
      <c r="A159" s="24">
        <v>37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/>
      <c r="AN159" s="6"/>
      <c r="AO159" s="6"/>
      <c r="AP159" s="6"/>
      <c r="AQ159" s="6"/>
      <c r="AR159" s="7" t="s">
        <v>31</v>
      </c>
      <c r="AS159" s="35">
        <v>0</v>
      </c>
      <c r="AT159" s="24">
        <v>37</v>
      </c>
      <c r="AU159" s="35">
        <f t="shared" si="8"/>
        <v>0</v>
      </c>
      <c r="AV159" s="24">
        <f t="shared" si="9"/>
        <v>1</v>
      </c>
    </row>
    <row r="160" spans="1:52" x14ac:dyDescent="0.3">
      <c r="A160" s="24">
        <v>37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/>
      <c r="AN160" s="6"/>
      <c r="AO160" s="6"/>
      <c r="AP160" s="6"/>
      <c r="AQ160" s="6"/>
      <c r="AR160" s="7" t="s">
        <v>31</v>
      </c>
      <c r="AS160" s="35">
        <v>0</v>
      </c>
      <c r="AT160" s="24">
        <v>37</v>
      </c>
      <c r="AU160" s="35">
        <f t="shared" si="8"/>
        <v>0</v>
      </c>
      <c r="AV160" s="24">
        <f t="shared" si="9"/>
        <v>1</v>
      </c>
    </row>
    <row r="161" spans="1:48" x14ac:dyDescent="0.3">
      <c r="A161" s="24">
        <v>36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/>
      <c r="AM161" s="6"/>
      <c r="AN161" s="6"/>
      <c r="AO161" s="6"/>
      <c r="AP161" s="6"/>
      <c r="AQ161" s="6"/>
      <c r="AR161" s="7" t="s">
        <v>31</v>
      </c>
      <c r="AS161" s="35">
        <v>0</v>
      </c>
      <c r="AT161" s="24">
        <v>36</v>
      </c>
      <c r="AU161" s="35">
        <f t="shared" si="8"/>
        <v>0</v>
      </c>
      <c r="AV161" s="24">
        <f t="shared" si="9"/>
        <v>1</v>
      </c>
    </row>
    <row r="162" spans="1:48" x14ac:dyDescent="0.3">
      <c r="A162" s="24">
        <v>39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 t="b">
        <v>0</v>
      </c>
      <c r="AN162" s="6" t="b">
        <v>0</v>
      </c>
      <c r="AO162" s="6"/>
      <c r="AP162" s="6"/>
      <c r="AQ162" s="6"/>
      <c r="AR162" s="7" t="s">
        <v>31</v>
      </c>
      <c r="AS162" s="35">
        <v>0</v>
      </c>
      <c r="AT162" s="24">
        <v>39</v>
      </c>
      <c r="AU162" s="35">
        <f t="shared" si="8"/>
        <v>0</v>
      </c>
      <c r="AV162" s="24">
        <f t="shared" si="9"/>
        <v>1</v>
      </c>
    </row>
    <row r="163" spans="1:48" x14ac:dyDescent="0.3">
      <c r="A163" s="24">
        <v>38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/>
      <c r="AP163" s="6"/>
      <c r="AQ163" s="6"/>
      <c r="AR163" s="7" t="s">
        <v>31</v>
      </c>
      <c r="AS163" s="35">
        <v>0</v>
      </c>
      <c r="AT163" s="24">
        <v>38</v>
      </c>
      <c r="AU163" s="35">
        <f t="shared" si="8"/>
        <v>0</v>
      </c>
      <c r="AV163" s="24">
        <f t="shared" si="9"/>
        <v>1</v>
      </c>
    </row>
    <row r="164" spans="1:48" x14ac:dyDescent="0.3">
      <c r="A164" s="24">
        <v>36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/>
      <c r="AM164" s="6"/>
      <c r="AN164" s="6"/>
      <c r="AO164" s="6"/>
      <c r="AP164" s="6"/>
      <c r="AQ164" s="6"/>
      <c r="AR164" s="7" t="s">
        <v>31</v>
      </c>
      <c r="AS164" s="35">
        <v>0</v>
      </c>
      <c r="AT164" s="24">
        <v>36</v>
      </c>
      <c r="AU164" s="35">
        <f t="shared" si="8"/>
        <v>0</v>
      </c>
      <c r="AV164" s="24">
        <f t="shared" si="9"/>
        <v>1</v>
      </c>
    </row>
    <row r="165" spans="1:48" ht="15" thickBot="1" x14ac:dyDescent="0.35">
      <c r="A165" s="17">
        <v>40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 t="b">
        <v>0</v>
      </c>
      <c r="AP165" s="9"/>
      <c r="AQ165" s="9"/>
      <c r="AR165" s="10" t="s">
        <v>31</v>
      </c>
      <c r="AS165" s="27">
        <v>0</v>
      </c>
      <c r="AT165" s="17">
        <v>40</v>
      </c>
      <c r="AU165" s="27">
        <f t="shared" si="8"/>
        <v>0</v>
      </c>
      <c r="AV165" s="17">
        <f t="shared" si="9"/>
        <v>1</v>
      </c>
    </row>
    <row r="170" spans="1:48" x14ac:dyDescent="0.3">
      <c r="A170" s="60" t="s">
        <v>88</v>
      </c>
      <c r="B170" s="60"/>
      <c r="C170" s="60"/>
      <c r="D170" s="60"/>
      <c r="E170" s="60"/>
    </row>
    <row r="171" spans="1:48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8" x14ac:dyDescent="0.3">
      <c r="A172" s="50">
        <v>1</v>
      </c>
      <c r="B172" s="52">
        <f>AVERAGE(AU3,AV36,AT69,AW102,AU135)</f>
        <v>0.5</v>
      </c>
      <c r="C172" s="52">
        <f>_xlfn.STDEV.P(AU3,AV36,AT69,AW102,AU135)</f>
        <v>0</v>
      </c>
      <c r="D172" s="52">
        <f>AVERAGE(AV3,AW36,AU69,AX102,AV135)</f>
        <v>0.5</v>
      </c>
      <c r="E172" s="50">
        <f>_xlfn.STDEV.S(AV3,AW36,AU69,AX102,AV135)</f>
        <v>0</v>
      </c>
    </row>
    <row r="173" spans="1:48" x14ac:dyDescent="0.3">
      <c r="A173" s="50">
        <v>2</v>
      </c>
      <c r="B173" s="52">
        <f t="shared" ref="B173:B201" si="10">AVERAGE(AU4,AV37,AT70,AW103,AU136)</f>
        <v>0.44503603788912915</v>
      </c>
      <c r="C173" s="52">
        <f t="shared" ref="C173:C201" si="11">_xlfn.STDEV.P(AU4,AV37,AT70,AW103,AU136)</f>
        <v>4.0104878661122778E-2</v>
      </c>
      <c r="D173" s="52">
        <f t="shared" ref="D173:D201" si="12">AVERAGE(AV4,AW37,AU70,AX103,AV136)</f>
        <v>0.5754767826236914</v>
      </c>
      <c r="E173" s="50">
        <f t="shared" ref="E173:E201" si="13">_xlfn.STDEV.S(AV4,AW37,AU70,AX103,AV136)</f>
        <v>4.4194774745149594E-2</v>
      </c>
    </row>
    <row r="174" spans="1:48" x14ac:dyDescent="0.3">
      <c r="A174" s="50">
        <v>3</v>
      </c>
      <c r="B174" s="52">
        <f t="shared" si="10"/>
        <v>0.38259206121472977</v>
      </c>
      <c r="C174" s="52">
        <f t="shared" si="11"/>
        <v>7.3724861060755806E-2</v>
      </c>
      <c r="D174" s="52">
        <f t="shared" si="12"/>
        <v>0.65740793878527026</v>
      </c>
      <c r="E174" s="50">
        <f t="shared" si="13"/>
        <v>5.5257579068464978E-2</v>
      </c>
    </row>
    <row r="175" spans="1:48" x14ac:dyDescent="0.3">
      <c r="A175" s="50">
        <v>4</v>
      </c>
      <c r="B175" s="52">
        <f t="shared" si="10"/>
        <v>0.30343323343323342</v>
      </c>
      <c r="C175" s="52">
        <f t="shared" si="11"/>
        <v>0.16004729280814434</v>
      </c>
      <c r="D175" s="52">
        <f t="shared" si="12"/>
        <v>0.78545565545565554</v>
      </c>
      <c r="E175" s="50">
        <f t="shared" si="13"/>
        <v>9.6566404916532608E-2</v>
      </c>
    </row>
    <row r="176" spans="1:48" x14ac:dyDescent="0.3">
      <c r="A176" s="50">
        <v>5</v>
      </c>
      <c r="B176" s="52">
        <f t="shared" si="10"/>
        <v>0.28045462493442913</v>
      </c>
      <c r="C176" s="52">
        <f t="shared" si="11"/>
        <v>0.15375132472518893</v>
      </c>
      <c r="D176" s="52">
        <f t="shared" si="12"/>
        <v>0.799545375065571</v>
      </c>
      <c r="E176" s="50">
        <f t="shared" si="13"/>
        <v>8.7408594001527881E-2</v>
      </c>
    </row>
    <row r="177" spans="1:5" x14ac:dyDescent="0.3">
      <c r="A177" s="50">
        <v>6</v>
      </c>
      <c r="B177" s="52">
        <f t="shared" si="10"/>
        <v>0.25021007528709716</v>
      </c>
      <c r="C177" s="52">
        <f t="shared" si="11"/>
        <v>0.19555166190988896</v>
      </c>
      <c r="D177" s="52">
        <f t="shared" si="12"/>
        <v>0.8416818166047948</v>
      </c>
      <c r="E177" s="50">
        <f t="shared" si="13"/>
        <v>6.8533863265351075E-2</v>
      </c>
    </row>
    <row r="178" spans="1:5" x14ac:dyDescent="0.3">
      <c r="A178" s="50">
        <v>7</v>
      </c>
      <c r="B178" s="52">
        <f t="shared" si="10"/>
        <v>0.24582706766917295</v>
      </c>
      <c r="C178" s="52">
        <f t="shared" si="11"/>
        <v>0.22540691278202302</v>
      </c>
      <c r="D178" s="52">
        <f t="shared" si="12"/>
        <v>0.85131578947368425</v>
      </c>
      <c r="E178" s="50">
        <f t="shared" si="13"/>
        <v>6.216322005798796E-2</v>
      </c>
    </row>
    <row r="179" spans="1:5" x14ac:dyDescent="0.3">
      <c r="A179" s="50">
        <v>8</v>
      </c>
      <c r="B179" s="52">
        <f t="shared" si="10"/>
        <v>0.21338915470494416</v>
      </c>
      <c r="C179" s="52">
        <f t="shared" si="11"/>
        <v>0.18191486838548374</v>
      </c>
      <c r="D179" s="52">
        <f t="shared" si="12"/>
        <v>0.87297448165869207</v>
      </c>
      <c r="E179" s="50">
        <f t="shared" si="13"/>
        <v>4.5350867377371866E-2</v>
      </c>
    </row>
    <row r="180" spans="1:5" x14ac:dyDescent="0.3">
      <c r="A180" s="50">
        <v>9</v>
      </c>
      <c r="B180" s="52">
        <f t="shared" si="10"/>
        <v>0.20579509742300442</v>
      </c>
      <c r="C180" s="52">
        <f t="shared" si="11"/>
        <v>0.20875774098292854</v>
      </c>
      <c r="D180" s="52">
        <f t="shared" si="12"/>
        <v>0.88722815839094904</v>
      </c>
      <c r="E180" s="50">
        <f t="shared" si="13"/>
        <v>7.059850658757455E-2</v>
      </c>
    </row>
    <row r="181" spans="1:5" x14ac:dyDescent="0.3">
      <c r="A181" s="50">
        <v>10</v>
      </c>
      <c r="B181" s="52">
        <f t="shared" si="10"/>
        <v>0.23490019431195902</v>
      </c>
      <c r="C181" s="52">
        <f t="shared" si="11"/>
        <v>0.25623920024923164</v>
      </c>
      <c r="D181" s="52">
        <f t="shared" si="12"/>
        <v>0.88942413001236531</v>
      </c>
      <c r="E181" s="50">
        <f t="shared" si="13"/>
        <v>7.4548498694621976E-2</v>
      </c>
    </row>
    <row r="182" spans="1:5" x14ac:dyDescent="0.3">
      <c r="A182" s="50">
        <v>11</v>
      </c>
      <c r="B182" s="52">
        <f t="shared" si="10"/>
        <v>0.24591640085061134</v>
      </c>
      <c r="C182" s="52">
        <f t="shared" si="11"/>
        <v>0.27645596908823367</v>
      </c>
      <c r="D182" s="52">
        <f t="shared" si="12"/>
        <v>0.89297248803827745</v>
      </c>
      <c r="E182" s="50">
        <f t="shared" si="13"/>
        <v>8.5506763643421663E-2</v>
      </c>
    </row>
    <row r="183" spans="1:5" x14ac:dyDescent="0.3">
      <c r="A183" s="50">
        <v>12</v>
      </c>
      <c r="B183" s="52">
        <f t="shared" si="10"/>
        <v>0.24730378259790026</v>
      </c>
      <c r="C183" s="52">
        <f t="shared" si="11"/>
        <v>0.31946999459094771</v>
      </c>
      <c r="D183" s="52">
        <f t="shared" si="12"/>
        <v>0.92239318709906948</v>
      </c>
      <c r="E183" s="50">
        <f t="shared" si="13"/>
        <v>6.0492235769756E-2</v>
      </c>
    </row>
    <row r="184" spans="1:5" x14ac:dyDescent="0.3">
      <c r="A184" s="50">
        <v>13</v>
      </c>
      <c r="B184" s="52">
        <f t="shared" si="10"/>
        <v>0.2373881673881674</v>
      </c>
      <c r="C184" s="52">
        <f t="shared" si="11"/>
        <v>0.31320368891127859</v>
      </c>
      <c r="D184" s="52">
        <f t="shared" si="12"/>
        <v>0.934040404040404</v>
      </c>
      <c r="E184" s="50">
        <f t="shared" si="13"/>
        <v>6.2851501117598088E-2</v>
      </c>
    </row>
    <row r="185" spans="1:5" x14ac:dyDescent="0.3">
      <c r="A185" s="50">
        <v>14</v>
      </c>
      <c r="B185" s="52">
        <f t="shared" si="10"/>
        <v>0.23856442994609886</v>
      </c>
      <c r="C185" s="52">
        <f t="shared" si="11"/>
        <v>0.33872292736485538</v>
      </c>
      <c r="D185" s="52">
        <f t="shared" si="12"/>
        <v>0.94378851123037166</v>
      </c>
      <c r="E185" s="50">
        <f t="shared" si="13"/>
        <v>5.2719795972189808E-2</v>
      </c>
    </row>
    <row r="186" spans="1:5" x14ac:dyDescent="0.3">
      <c r="A186" s="50">
        <v>15</v>
      </c>
      <c r="B186" s="52">
        <f t="shared" si="10"/>
        <v>0.22569956359430043</v>
      </c>
      <c r="C186" s="52">
        <f t="shared" si="11"/>
        <v>0.37290470908829088</v>
      </c>
      <c r="D186" s="52">
        <f t="shared" si="12"/>
        <v>0.96823983034509342</v>
      </c>
      <c r="E186" s="50">
        <f t="shared" si="13"/>
        <v>3.4041593721410822E-2</v>
      </c>
    </row>
    <row r="187" spans="1:5" x14ac:dyDescent="0.3">
      <c r="A187" s="50">
        <v>16</v>
      </c>
      <c r="B187" s="52">
        <f t="shared" si="10"/>
        <v>0.20586443586443587</v>
      </c>
      <c r="C187" s="52">
        <f t="shared" si="11"/>
        <v>0.34401522938141754</v>
      </c>
      <c r="D187" s="52">
        <f t="shared" si="12"/>
        <v>0.97251394251394263</v>
      </c>
      <c r="E187" s="50">
        <f t="shared" si="13"/>
        <v>3.3108369023278711E-2</v>
      </c>
    </row>
    <row r="188" spans="1:5" x14ac:dyDescent="0.3">
      <c r="A188" s="50">
        <v>17</v>
      </c>
      <c r="B188" s="52">
        <f t="shared" si="10"/>
        <v>0.19106858054226478</v>
      </c>
      <c r="C188" s="52">
        <f t="shared" si="11"/>
        <v>0.35261625000856228</v>
      </c>
      <c r="D188" s="52">
        <f t="shared" si="12"/>
        <v>0.98787878787878791</v>
      </c>
      <c r="E188" s="50">
        <f t="shared" si="13"/>
        <v>2.7103854272724701E-2</v>
      </c>
    </row>
    <row r="189" spans="1:5" x14ac:dyDescent="0.3">
      <c r="A189" s="50">
        <v>18</v>
      </c>
      <c r="B189" s="52">
        <f t="shared" si="10"/>
        <v>0.2</v>
      </c>
      <c r="C189" s="52">
        <f t="shared" si="11"/>
        <v>0.38626096212819316</v>
      </c>
      <c r="D189" s="52">
        <f t="shared" si="12"/>
        <v>0.99444444444444446</v>
      </c>
      <c r="E189" s="50">
        <f t="shared" si="13"/>
        <v>1.2422599874998837E-2</v>
      </c>
    </row>
    <row r="190" spans="1:5" x14ac:dyDescent="0.3">
      <c r="A190" s="50">
        <v>19</v>
      </c>
      <c r="B190" s="52">
        <f t="shared" si="10"/>
        <v>0.19487908961593173</v>
      </c>
      <c r="C190" s="52">
        <f t="shared" si="11"/>
        <v>0.37639024630030038</v>
      </c>
      <c r="D190" s="52">
        <f t="shared" si="12"/>
        <v>0.99459459459459454</v>
      </c>
      <c r="E190" s="50">
        <f t="shared" si="13"/>
        <v>1.2086853932431271E-2</v>
      </c>
    </row>
    <row r="191" spans="1:5" x14ac:dyDescent="0.3">
      <c r="A191" s="50">
        <v>20</v>
      </c>
      <c r="B191" s="52">
        <f t="shared" si="10"/>
        <v>0.18974358974358974</v>
      </c>
      <c r="C191" s="52">
        <f t="shared" si="11"/>
        <v>0.37948717948717947</v>
      </c>
      <c r="D191" s="52">
        <f t="shared" si="12"/>
        <v>1</v>
      </c>
      <c r="E191" s="50">
        <f t="shared" si="13"/>
        <v>0</v>
      </c>
    </row>
    <row r="192" spans="1:5" x14ac:dyDescent="0.3">
      <c r="A192" s="50">
        <v>21</v>
      </c>
      <c r="B192" s="52">
        <f t="shared" si="10"/>
        <v>0.23030303030303031</v>
      </c>
      <c r="C192" s="52">
        <f t="shared" si="11"/>
        <v>0.46060606060606063</v>
      </c>
      <c r="D192" s="52">
        <f t="shared" si="12"/>
        <v>1</v>
      </c>
      <c r="E192" s="50">
        <f t="shared" si="13"/>
        <v>0</v>
      </c>
    </row>
    <row r="193" spans="1:5" x14ac:dyDescent="0.3">
      <c r="A193" s="50">
        <v>22</v>
      </c>
      <c r="B193" s="52">
        <f t="shared" si="10"/>
        <v>0.22941176470588234</v>
      </c>
      <c r="C193" s="52">
        <f t="shared" si="11"/>
        <v>0.45882352941176469</v>
      </c>
      <c r="D193" s="52">
        <f t="shared" si="12"/>
        <v>1</v>
      </c>
      <c r="E193" s="50">
        <f t="shared" si="13"/>
        <v>0</v>
      </c>
    </row>
    <row r="194" spans="1:5" x14ac:dyDescent="0.3">
      <c r="A194" s="50">
        <v>23</v>
      </c>
      <c r="B194" s="52">
        <f t="shared" si="10"/>
        <v>0.23529411764705882</v>
      </c>
      <c r="C194" s="52">
        <f t="shared" si="11"/>
        <v>0.47058823529411764</v>
      </c>
      <c r="D194" s="52">
        <f t="shared" si="12"/>
        <v>1</v>
      </c>
      <c r="E194" s="50">
        <f t="shared" si="13"/>
        <v>0</v>
      </c>
    </row>
    <row r="195" spans="1:5" x14ac:dyDescent="0.3">
      <c r="A195" s="50">
        <v>24</v>
      </c>
      <c r="B195" s="52">
        <f t="shared" si="10"/>
        <v>0.20499999999999999</v>
      </c>
      <c r="C195" s="52">
        <f t="shared" si="11"/>
        <v>0.41</v>
      </c>
      <c r="D195" s="52">
        <f t="shared" si="12"/>
        <v>1</v>
      </c>
      <c r="E195" s="50">
        <f t="shared" si="13"/>
        <v>0</v>
      </c>
    </row>
    <row r="196" spans="1:5" x14ac:dyDescent="0.3">
      <c r="A196" s="50">
        <v>25</v>
      </c>
      <c r="B196" s="52">
        <f t="shared" si="10"/>
        <v>0.21538461538461537</v>
      </c>
      <c r="C196" s="52">
        <f t="shared" si="11"/>
        <v>0.43076923076923074</v>
      </c>
      <c r="D196" s="52">
        <f t="shared" si="12"/>
        <v>1</v>
      </c>
      <c r="E196" s="50">
        <f t="shared" si="13"/>
        <v>0</v>
      </c>
    </row>
    <row r="197" spans="1:5" x14ac:dyDescent="0.3">
      <c r="A197" s="50">
        <v>26</v>
      </c>
      <c r="B197" s="52">
        <f t="shared" si="10"/>
        <v>0.23888888888888887</v>
      </c>
      <c r="C197" s="52">
        <f t="shared" si="11"/>
        <v>0.47777777777777775</v>
      </c>
      <c r="D197" s="52">
        <f t="shared" si="12"/>
        <v>1</v>
      </c>
      <c r="E197" s="50">
        <f t="shared" si="13"/>
        <v>0</v>
      </c>
    </row>
    <row r="198" spans="1:5" x14ac:dyDescent="0.3">
      <c r="A198" s="50">
        <v>27</v>
      </c>
      <c r="B198" s="52">
        <f t="shared" si="10"/>
        <v>0.22000000000000003</v>
      </c>
      <c r="C198" s="52">
        <f t="shared" si="11"/>
        <v>0.44</v>
      </c>
      <c r="D198" s="52">
        <f t="shared" si="12"/>
        <v>1</v>
      </c>
      <c r="E198" s="50">
        <f t="shared" si="13"/>
        <v>0</v>
      </c>
    </row>
    <row r="199" spans="1:5" x14ac:dyDescent="0.3">
      <c r="A199" s="50">
        <v>28</v>
      </c>
      <c r="B199" s="52">
        <f t="shared" si="10"/>
        <v>0.23076923076923075</v>
      </c>
      <c r="C199" s="52">
        <f t="shared" si="11"/>
        <v>0.46153846153846151</v>
      </c>
      <c r="D199" s="52">
        <f t="shared" si="12"/>
        <v>1</v>
      </c>
      <c r="E199" s="50">
        <f t="shared" si="13"/>
        <v>0</v>
      </c>
    </row>
    <row r="200" spans="1:5" x14ac:dyDescent="0.3">
      <c r="A200" s="50">
        <v>29</v>
      </c>
      <c r="B200" s="52">
        <f t="shared" si="10"/>
        <v>0.24864864864864863</v>
      </c>
      <c r="C200" s="52">
        <f t="shared" si="11"/>
        <v>0.49729729729729727</v>
      </c>
      <c r="D200" s="52">
        <f t="shared" si="12"/>
        <v>1</v>
      </c>
      <c r="E200" s="50">
        <f t="shared" si="13"/>
        <v>0</v>
      </c>
    </row>
    <row r="201" spans="1:5" x14ac:dyDescent="0.3">
      <c r="A201" s="50">
        <v>30</v>
      </c>
      <c r="B201" s="52">
        <f t="shared" si="10"/>
        <v>0.241025641025641</v>
      </c>
      <c r="C201" s="52">
        <f t="shared" si="11"/>
        <v>0.482051282051282</v>
      </c>
      <c r="D201" s="52">
        <f t="shared" si="12"/>
        <v>1</v>
      </c>
      <c r="E201" s="50">
        <f t="shared" si="13"/>
        <v>0</v>
      </c>
    </row>
  </sheetData>
  <mergeCells count="6">
    <mergeCell ref="A170:E170"/>
    <mergeCell ref="A1:AV1"/>
    <mergeCell ref="A34:AW34"/>
    <mergeCell ref="A133:AV133"/>
    <mergeCell ref="A100:AX100"/>
    <mergeCell ref="A67:AU67"/>
  </mergeCells>
  <phoneticPr fontId="1" type="noConversion"/>
  <conditionalFormatting sqref="B3:AR33">
    <cfRule type="containsText" dxfId="89" priority="37" operator="containsText" text="FALSE">
      <formula>NOT(ISERROR(SEARCH("FALSE",B3)))</formula>
    </cfRule>
    <cfRule type="containsText" dxfId="88" priority="38" operator="containsText" text="TRUE">
      <formula>NOT(ISERROR(SEARCH("TRUE",B3)))</formula>
    </cfRule>
  </conditionalFormatting>
  <conditionalFormatting sqref="B36:AS66">
    <cfRule type="containsText" dxfId="87" priority="35" operator="containsText" text="FALSE">
      <formula>NOT(ISERROR(SEARCH("FALSE",B36)))</formula>
    </cfRule>
    <cfRule type="containsText" dxfId="86" priority="36" operator="containsText" text="TRUE">
      <formula>NOT(ISERROR(SEARCH("TRUE",B36)))</formula>
    </cfRule>
  </conditionalFormatting>
  <conditionalFormatting sqref="B69:AQ99">
    <cfRule type="containsText" dxfId="85" priority="33" operator="containsText" text="FALSE">
      <formula>NOT(ISERROR(SEARCH("FALSE",B69)))</formula>
    </cfRule>
    <cfRule type="containsText" dxfId="84" priority="34" operator="containsText" text="TRUE">
      <formula>NOT(ISERROR(SEARCH("TRUE",B69)))</formula>
    </cfRule>
  </conditionalFormatting>
  <conditionalFormatting sqref="B102:AT132">
    <cfRule type="containsText" dxfId="83" priority="31" operator="containsText" text="FALSE">
      <formula>NOT(ISERROR(SEARCH("FALSE",B102)))</formula>
    </cfRule>
    <cfRule type="containsText" dxfId="82" priority="32" operator="containsText" text="TRUE">
      <formula>NOT(ISERROR(SEARCH("TRUE",B102)))</formula>
    </cfRule>
  </conditionalFormatting>
  <conditionalFormatting sqref="B135:AR165">
    <cfRule type="containsText" dxfId="81" priority="29" operator="containsText" text="FALSE">
      <formula>NOT(ISERROR(SEARCH("FALSE",B135)))</formula>
    </cfRule>
    <cfRule type="containsText" dxfId="80" priority="30" operator="containsText" text="TRUE">
      <formula>NOT(ISERROR(SEARCH("TRUE",B135)))</formula>
    </cfRule>
  </conditionalFormatting>
  <conditionalFormatting sqref="AY155">
    <cfRule type="containsText" dxfId="79" priority="27" operator="containsText" text="FALSE">
      <formula>NOT(ISERROR(SEARCH("FALSE",AY155)))</formula>
    </cfRule>
    <cfRule type="containsText" dxfId="78" priority="28" operator="containsText" text="TRUE">
      <formula>NOT(ISERROR(SEARCH("TRUE",AY155)))</formula>
    </cfRule>
  </conditionalFormatting>
  <conditionalFormatting sqref="AS3:AS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8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88:AU9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6:AW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6:AV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:AV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02:AW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02:AX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4:AV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6D12-0531-4E0F-8A30-1AFE433A1941}">
  <dimension ref="A1:AY201"/>
  <sheetViews>
    <sheetView zoomScale="10" workbookViewId="0">
      <selection activeCell="E201" sqref="A170:E201"/>
    </sheetView>
  </sheetViews>
  <sheetFormatPr defaultRowHeight="14.4" x14ac:dyDescent="0.3"/>
  <sheetData>
    <row r="1" spans="1:47" ht="15" thickBot="1" x14ac:dyDescent="0.35">
      <c r="A1" s="64" t="s">
        <v>70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</row>
    <row r="2" spans="1:47" ht="15" thickBot="1" x14ac:dyDescent="0.35">
      <c r="A2" s="23" t="s">
        <v>47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>
        <v>41</v>
      </c>
      <c r="AQ2" s="26">
        <v>42</v>
      </c>
      <c r="AR2" s="26" t="s">
        <v>42</v>
      </c>
      <c r="AS2" s="26" t="s">
        <v>43</v>
      </c>
      <c r="AT2" s="26" t="s">
        <v>68</v>
      </c>
      <c r="AU2" s="36" t="s">
        <v>69</v>
      </c>
    </row>
    <row r="3" spans="1:47" x14ac:dyDescent="0.3">
      <c r="A3" s="24">
        <v>36</v>
      </c>
      <c r="B3" s="5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1</v>
      </c>
      <c r="Z3" s="6" t="b">
        <v>1</v>
      </c>
      <c r="AA3" s="6" t="b">
        <v>1</v>
      </c>
      <c r="AB3" s="6" t="b">
        <v>1</v>
      </c>
      <c r="AC3" s="6" t="b">
        <v>1</v>
      </c>
      <c r="AD3" s="6" t="b">
        <v>1</v>
      </c>
      <c r="AE3" s="6" t="b">
        <v>1</v>
      </c>
      <c r="AF3" s="6" t="b">
        <v>1</v>
      </c>
      <c r="AG3" s="6" t="b">
        <v>1</v>
      </c>
      <c r="AH3" s="6" t="b">
        <v>1</v>
      </c>
      <c r="AI3" s="6" t="b">
        <v>1</v>
      </c>
      <c r="AJ3" s="6" t="b">
        <v>1</v>
      </c>
      <c r="AK3" s="6" t="b">
        <v>1</v>
      </c>
      <c r="AL3" s="6"/>
      <c r="AM3" s="6"/>
      <c r="AN3" s="6"/>
      <c r="AO3" s="6" t="s">
        <v>31</v>
      </c>
      <c r="AP3" s="6" t="s">
        <v>31</v>
      </c>
      <c r="AQ3" s="7" t="s">
        <v>31</v>
      </c>
      <c r="AR3" s="24">
        <v>18</v>
      </c>
      <c r="AS3" s="24">
        <v>18</v>
      </c>
      <c r="AT3" s="24">
        <f>AR3/($A3)</f>
        <v>0.5</v>
      </c>
      <c r="AU3" s="24">
        <f>AS3/($A3)</f>
        <v>0.5</v>
      </c>
    </row>
    <row r="4" spans="1:47" x14ac:dyDescent="0.3">
      <c r="A4" s="24">
        <v>39</v>
      </c>
      <c r="B4" s="5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1</v>
      </c>
      <c r="AN4" s="6" t="b">
        <v>1</v>
      </c>
      <c r="AO4" s="6" t="s">
        <v>31</v>
      </c>
      <c r="AP4" s="6" t="s">
        <v>31</v>
      </c>
      <c r="AQ4" s="7" t="s">
        <v>31</v>
      </c>
      <c r="AR4" s="24">
        <v>14</v>
      </c>
      <c r="AS4" s="24">
        <v>25</v>
      </c>
      <c r="AT4" s="24">
        <f t="shared" ref="AT4:AT33" si="0">AR4/($A4)</f>
        <v>0.35897435897435898</v>
      </c>
      <c r="AU4" s="24">
        <f t="shared" ref="AU4:AU33" si="1">AS4/($A4)</f>
        <v>0.64102564102564108</v>
      </c>
    </row>
    <row r="5" spans="1:47" x14ac:dyDescent="0.3">
      <c r="A5" s="24">
        <v>35</v>
      </c>
      <c r="B5" s="5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1</v>
      </c>
      <c r="O5" s="6" t="b">
        <v>1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0</v>
      </c>
      <c r="V5" s="6" t="b">
        <v>0</v>
      </c>
      <c r="W5" s="6" t="b">
        <v>0</v>
      </c>
      <c r="X5" s="6" t="b">
        <v>0</v>
      </c>
      <c r="Y5" s="6" t="b">
        <v>0</v>
      </c>
      <c r="Z5" s="6" t="b">
        <v>1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1</v>
      </c>
      <c r="AG5" s="6" t="b">
        <v>0</v>
      </c>
      <c r="AH5" s="6" t="b">
        <v>0</v>
      </c>
      <c r="AI5" s="6" t="b">
        <v>0</v>
      </c>
      <c r="AJ5" s="6" t="b">
        <v>0</v>
      </c>
      <c r="AK5" s="6"/>
      <c r="AL5" s="6"/>
      <c r="AM5" s="6"/>
      <c r="AN5" s="6"/>
      <c r="AO5" s="6" t="s">
        <v>31</v>
      </c>
      <c r="AP5" s="6" t="s">
        <v>31</v>
      </c>
      <c r="AQ5" s="7" t="s">
        <v>31</v>
      </c>
      <c r="AR5" s="24">
        <v>9</v>
      </c>
      <c r="AS5" s="24">
        <v>26</v>
      </c>
      <c r="AT5" s="24">
        <f t="shared" si="0"/>
        <v>0.25714285714285712</v>
      </c>
      <c r="AU5" s="24">
        <f t="shared" si="1"/>
        <v>0.74285714285714288</v>
      </c>
    </row>
    <row r="6" spans="1:47" x14ac:dyDescent="0.3">
      <c r="A6" s="24">
        <v>37</v>
      </c>
      <c r="B6" s="5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1</v>
      </c>
      <c r="W6" s="6" t="b">
        <v>0</v>
      </c>
      <c r="X6" s="6" t="b">
        <v>0</v>
      </c>
      <c r="Y6" s="6" t="b">
        <v>1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1</v>
      </c>
      <c r="AG6" s="6" t="b">
        <v>0</v>
      </c>
      <c r="AH6" s="6" t="b">
        <v>0</v>
      </c>
      <c r="AI6" s="6" t="b">
        <v>0</v>
      </c>
      <c r="AJ6" s="6" t="b">
        <v>1</v>
      </c>
      <c r="AK6" s="6" t="b">
        <v>0</v>
      </c>
      <c r="AL6" s="6" t="b">
        <v>0</v>
      </c>
      <c r="AM6" s="6"/>
      <c r="AN6" s="6"/>
      <c r="AO6" s="6" t="s">
        <v>31</v>
      </c>
      <c r="AP6" s="6" t="s">
        <v>31</v>
      </c>
      <c r="AQ6" s="7" t="s">
        <v>31</v>
      </c>
      <c r="AR6" s="24">
        <v>8</v>
      </c>
      <c r="AS6" s="24">
        <v>29</v>
      </c>
      <c r="AT6" s="24">
        <f t="shared" si="0"/>
        <v>0.21621621621621623</v>
      </c>
      <c r="AU6" s="24">
        <f t="shared" si="1"/>
        <v>0.78378378378378377</v>
      </c>
    </row>
    <row r="7" spans="1:47" x14ac:dyDescent="0.3">
      <c r="A7" s="24">
        <v>35</v>
      </c>
      <c r="B7" s="5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1</v>
      </c>
      <c r="J7" s="6" t="b">
        <v>1</v>
      </c>
      <c r="K7" s="6" t="b">
        <v>1</v>
      </c>
      <c r="L7" s="6" t="b">
        <v>0</v>
      </c>
      <c r="M7" s="6" t="b">
        <v>0</v>
      </c>
      <c r="N7" s="6" t="b">
        <v>1</v>
      </c>
      <c r="O7" s="6" t="b">
        <v>0</v>
      </c>
      <c r="P7" s="6" t="b">
        <v>0</v>
      </c>
      <c r="Q7" s="6" t="b">
        <v>1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/>
      <c r="AL7" s="6"/>
      <c r="AM7" s="6"/>
      <c r="AN7" s="6"/>
      <c r="AO7" s="6" t="s">
        <v>31</v>
      </c>
      <c r="AP7" s="6" t="s">
        <v>31</v>
      </c>
      <c r="AQ7" s="7" t="s">
        <v>31</v>
      </c>
      <c r="AR7" s="24">
        <v>5</v>
      </c>
      <c r="AS7" s="24">
        <v>30</v>
      </c>
      <c r="AT7" s="24">
        <f t="shared" si="0"/>
        <v>0.14285714285714285</v>
      </c>
      <c r="AU7" s="24">
        <f t="shared" si="1"/>
        <v>0.8571428571428571</v>
      </c>
    </row>
    <row r="8" spans="1:47" x14ac:dyDescent="0.3">
      <c r="A8" s="24">
        <v>34</v>
      </c>
      <c r="B8" s="5" t="b">
        <v>0</v>
      </c>
      <c r="C8" s="6" t="b">
        <v>0</v>
      </c>
      <c r="D8" s="6" t="b">
        <v>0</v>
      </c>
      <c r="E8" s="6" t="b">
        <v>0</v>
      </c>
      <c r="F8" s="6" t="b">
        <v>1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/>
      <c r="AK8" s="6"/>
      <c r="AL8" s="6"/>
      <c r="AM8" s="6"/>
      <c r="AN8" s="6"/>
      <c r="AO8" s="6" t="s">
        <v>31</v>
      </c>
      <c r="AP8" s="6" t="s">
        <v>31</v>
      </c>
      <c r="AQ8" s="7" t="s">
        <v>31</v>
      </c>
      <c r="AR8" s="24">
        <v>2</v>
      </c>
      <c r="AS8" s="24">
        <v>32</v>
      </c>
      <c r="AT8" s="24">
        <f t="shared" si="0"/>
        <v>5.8823529411764705E-2</v>
      </c>
      <c r="AU8" s="24">
        <f t="shared" si="1"/>
        <v>0.94117647058823528</v>
      </c>
    </row>
    <row r="9" spans="1:47" x14ac:dyDescent="0.3">
      <c r="A9" s="24">
        <v>36</v>
      </c>
      <c r="B9" s="5" t="b">
        <v>0</v>
      </c>
      <c r="C9" s="6" t="b">
        <v>0</v>
      </c>
      <c r="D9" s="6" t="b">
        <v>0</v>
      </c>
      <c r="E9" s="6" t="b">
        <v>1</v>
      </c>
      <c r="F9" s="6" t="b">
        <v>0</v>
      </c>
      <c r="G9" s="6" t="b">
        <v>0</v>
      </c>
      <c r="H9" s="6" t="b">
        <v>0</v>
      </c>
      <c r="I9" s="6" t="b">
        <v>1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1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/>
      <c r="AM9" s="6"/>
      <c r="AN9" s="6"/>
      <c r="AO9" s="6" t="s">
        <v>31</v>
      </c>
      <c r="AP9" s="6" t="s">
        <v>31</v>
      </c>
      <c r="AQ9" s="7" t="s">
        <v>31</v>
      </c>
      <c r="AR9" s="24">
        <v>3</v>
      </c>
      <c r="AS9" s="24">
        <v>33</v>
      </c>
      <c r="AT9" s="24">
        <f t="shared" si="0"/>
        <v>8.3333333333333329E-2</v>
      </c>
      <c r="AU9" s="24">
        <f t="shared" si="1"/>
        <v>0.91666666666666663</v>
      </c>
    </row>
    <row r="10" spans="1:47" x14ac:dyDescent="0.3">
      <c r="A10" s="24">
        <v>38</v>
      </c>
      <c r="B10" s="5" t="b">
        <v>0</v>
      </c>
      <c r="C10" s="6" t="b">
        <v>0</v>
      </c>
      <c r="D10" s="6" t="b">
        <v>0</v>
      </c>
      <c r="E10" s="6" t="b">
        <v>1</v>
      </c>
      <c r="F10" s="6" t="b">
        <v>0</v>
      </c>
      <c r="G10" s="6" t="b">
        <v>0</v>
      </c>
      <c r="H10" s="6" t="b">
        <v>1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/>
      <c r="AO10" s="6" t="s">
        <v>31</v>
      </c>
      <c r="AP10" s="6" t="s">
        <v>31</v>
      </c>
      <c r="AQ10" s="7" t="s">
        <v>31</v>
      </c>
      <c r="AR10" s="24">
        <v>2</v>
      </c>
      <c r="AS10" s="24">
        <v>36</v>
      </c>
      <c r="AT10" s="24">
        <f t="shared" si="0"/>
        <v>5.2631578947368418E-2</v>
      </c>
      <c r="AU10" s="24">
        <f t="shared" si="1"/>
        <v>0.94736842105263153</v>
      </c>
    </row>
    <row r="11" spans="1:47" x14ac:dyDescent="0.3">
      <c r="A11" s="24">
        <v>40</v>
      </c>
      <c r="B11" s="5" t="b">
        <v>0</v>
      </c>
      <c r="C11" s="6" t="b">
        <v>0</v>
      </c>
      <c r="D11" s="6" t="b">
        <v>0</v>
      </c>
      <c r="E11" s="6" t="b">
        <v>1</v>
      </c>
      <c r="F11" s="6" t="b">
        <v>0</v>
      </c>
      <c r="G11" s="6" t="b">
        <v>1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 t="b">
        <v>0</v>
      </c>
      <c r="AM11" s="6" t="b">
        <v>0</v>
      </c>
      <c r="AN11" s="6" t="b">
        <v>0</v>
      </c>
      <c r="AO11" s="6" t="s">
        <v>33</v>
      </c>
      <c r="AP11" s="6" t="s">
        <v>31</v>
      </c>
      <c r="AQ11" s="7" t="s">
        <v>31</v>
      </c>
      <c r="AR11" s="24">
        <v>2</v>
      </c>
      <c r="AS11" s="24">
        <v>38</v>
      </c>
      <c r="AT11" s="24">
        <f t="shared" si="0"/>
        <v>0.05</v>
      </c>
      <c r="AU11" s="24">
        <f t="shared" si="1"/>
        <v>0.95</v>
      </c>
    </row>
    <row r="12" spans="1:47" x14ac:dyDescent="0.3">
      <c r="A12" s="24">
        <v>40</v>
      </c>
      <c r="B12" s="5" t="b">
        <v>0</v>
      </c>
      <c r="C12" s="6" t="b">
        <v>0</v>
      </c>
      <c r="D12" s="6" t="b">
        <v>0</v>
      </c>
      <c r="E12" s="6" t="b">
        <v>1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 t="b">
        <v>0</v>
      </c>
      <c r="AO12" s="6" t="s">
        <v>33</v>
      </c>
      <c r="AP12" s="6" t="s">
        <v>31</v>
      </c>
      <c r="AQ12" s="7" t="s">
        <v>31</v>
      </c>
      <c r="AR12" s="24">
        <v>1</v>
      </c>
      <c r="AS12" s="24">
        <v>39</v>
      </c>
      <c r="AT12" s="24">
        <f t="shared" si="0"/>
        <v>2.5000000000000001E-2</v>
      </c>
      <c r="AU12" s="24">
        <f t="shared" si="1"/>
        <v>0.97499999999999998</v>
      </c>
    </row>
    <row r="13" spans="1:47" x14ac:dyDescent="0.3">
      <c r="A13" s="24">
        <v>32</v>
      </c>
      <c r="B13" s="5" t="b">
        <v>0</v>
      </c>
      <c r="C13" s="6" t="b">
        <v>0</v>
      </c>
      <c r="D13" s="6" t="b">
        <v>0</v>
      </c>
      <c r="E13" s="6" t="b">
        <v>1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1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/>
      <c r="AI13" s="6"/>
      <c r="AJ13" s="6"/>
      <c r="AK13" s="6"/>
      <c r="AL13" s="6"/>
      <c r="AM13" s="6"/>
      <c r="AN13" s="6"/>
      <c r="AO13" s="6" t="s">
        <v>31</v>
      </c>
      <c r="AP13" s="6" t="s">
        <v>31</v>
      </c>
      <c r="AQ13" s="7" t="s">
        <v>31</v>
      </c>
      <c r="AR13" s="24">
        <v>2</v>
      </c>
      <c r="AS13" s="24">
        <v>30</v>
      </c>
      <c r="AT13" s="24">
        <f t="shared" si="0"/>
        <v>6.25E-2</v>
      </c>
      <c r="AU13" s="24">
        <f t="shared" si="1"/>
        <v>0.9375</v>
      </c>
    </row>
    <row r="14" spans="1:47" x14ac:dyDescent="0.3">
      <c r="A14" s="24">
        <v>34</v>
      </c>
      <c r="B14" s="5" t="b">
        <v>0</v>
      </c>
      <c r="C14" s="6" t="b">
        <v>0</v>
      </c>
      <c r="D14" s="6" t="b">
        <v>1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1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/>
      <c r="AK14" s="6"/>
      <c r="AL14" s="6"/>
      <c r="AM14" s="6"/>
      <c r="AN14" s="6"/>
      <c r="AO14" s="6" t="s">
        <v>31</v>
      </c>
      <c r="AP14" s="6" t="s">
        <v>31</v>
      </c>
      <c r="AQ14" s="7" t="s">
        <v>31</v>
      </c>
      <c r="AR14" s="24">
        <v>3</v>
      </c>
      <c r="AS14" s="24">
        <v>31</v>
      </c>
      <c r="AT14" s="24">
        <f t="shared" si="0"/>
        <v>8.8235294117647065E-2</v>
      </c>
      <c r="AU14" s="24">
        <f t="shared" si="1"/>
        <v>0.91176470588235292</v>
      </c>
    </row>
    <row r="15" spans="1:47" x14ac:dyDescent="0.3">
      <c r="A15" s="24">
        <v>39</v>
      </c>
      <c r="B15" s="5" t="b">
        <v>0</v>
      </c>
      <c r="C15" s="6" t="b">
        <v>0</v>
      </c>
      <c r="D15" s="6" t="b">
        <v>1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1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1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1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1</v>
      </c>
      <c r="AK15" s="6" t="b">
        <v>0</v>
      </c>
      <c r="AL15" s="6" t="b">
        <v>0</v>
      </c>
      <c r="AM15" s="6" t="b">
        <v>0</v>
      </c>
      <c r="AN15" s="6" t="b">
        <v>0</v>
      </c>
      <c r="AO15" s="6" t="s">
        <v>31</v>
      </c>
      <c r="AP15" s="6" t="s">
        <v>31</v>
      </c>
      <c r="AQ15" s="7" t="s">
        <v>31</v>
      </c>
      <c r="AR15" s="24">
        <v>5</v>
      </c>
      <c r="AS15" s="24">
        <v>34</v>
      </c>
      <c r="AT15" s="24">
        <f t="shared" si="0"/>
        <v>0.12820512820512819</v>
      </c>
      <c r="AU15" s="24">
        <f t="shared" si="1"/>
        <v>0.87179487179487181</v>
      </c>
    </row>
    <row r="16" spans="1:47" x14ac:dyDescent="0.3">
      <c r="A16" s="24">
        <v>32</v>
      </c>
      <c r="B16" s="5" t="b">
        <v>0</v>
      </c>
      <c r="C16" s="6" t="b">
        <v>0</v>
      </c>
      <c r="D16" s="6" t="b">
        <v>1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1</v>
      </c>
      <c r="O16" s="6" t="b">
        <v>0</v>
      </c>
      <c r="P16" s="6" t="b">
        <v>0</v>
      </c>
      <c r="Q16" s="6" t="b">
        <v>0</v>
      </c>
      <c r="R16" s="6" t="b">
        <v>1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/>
      <c r="AI16" s="6"/>
      <c r="AJ16" s="6"/>
      <c r="AK16" s="6"/>
      <c r="AL16" s="6"/>
      <c r="AM16" s="6"/>
      <c r="AN16" s="6"/>
      <c r="AO16" s="6" t="s">
        <v>31</v>
      </c>
      <c r="AP16" s="6" t="s">
        <v>31</v>
      </c>
      <c r="AQ16" s="7" t="s">
        <v>31</v>
      </c>
      <c r="AR16" s="24">
        <v>3</v>
      </c>
      <c r="AS16" s="24">
        <v>29</v>
      </c>
      <c r="AT16" s="24">
        <f t="shared" si="0"/>
        <v>9.375E-2</v>
      </c>
      <c r="AU16" s="24">
        <f t="shared" si="1"/>
        <v>0.90625</v>
      </c>
    </row>
    <row r="17" spans="1:47" x14ac:dyDescent="0.3">
      <c r="A17" s="24">
        <v>32</v>
      </c>
      <c r="B17" s="5" t="b">
        <v>0</v>
      </c>
      <c r="C17" s="6" t="b">
        <v>0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1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1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/>
      <c r="AI17" s="6"/>
      <c r="AJ17" s="6"/>
      <c r="AK17" s="6"/>
      <c r="AL17" s="6"/>
      <c r="AM17" s="6"/>
      <c r="AN17" s="6"/>
      <c r="AO17" s="6" t="s">
        <v>31</v>
      </c>
      <c r="AP17" s="6" t="s">
        <v>31</v>
      </c>
      <c r="AQ17" s="7" t="s">
        <v>31</v>
      </c>
      <c r="AR17" s="24">
        <v>3</v>
      </c>
      <c r="AS17" s="24">
        <v>29</v>
      </c>
      <c r="AT17" s="24">
        <f t="shared" si="0"/>
        <v>9.375E-2</v>
      </c>
      <c r="AU17" s="24">
        <f t="shared" si="1"/>
        <v>0.90625</v>
      </c>
    </row>
    <row r="18" spans="1:47" x14ac:dyDescent="0.3">
      <c r="A18" s="24">
        <v>35</v>
      </c>
      <c r="B18" s="5" t="b">
        <v>0</v>
      </c>
      <c r="C18" s="6" t="b">
        <v>0</v>
      </c>
      <c r="D18" s="6" t="b">
        <v>1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1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1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 t="s">
        <v>31</v>
      </c>
      <c r="AP18" s="6" t="s">
        <v>31</v>
      </c>
      <c r="AQ18" s="7" t="s">
        <v>31</v>
      </c>
      <c r="AR18" s="24">
        <v>3</v>
      </c>
      <c r="AS18" s="24">
        <v>32</v>
      </c>
      <c r="AT18" s="24">
        <f t="shared" si="0"/>
        <v>8.5714285714285715E-2</v>
      </c>
      <c r="AU18" s="24">
        <f t="shared" si="1"/>
        <v>0.91428571428571426</v>
      </c>
    </row>
    <row r="19" spans="1:47" x14ac:dyDescent="0.3">
      <c r="A19" s="24">
        <v>40</v>
      </c>
      <c r="B19" s="5" t="b">
        <v>0</v>
      </c>
      <c r="C19" s="6" t="b">
        <v>0</v>
      </c>
      <c r="D19" s="6" t="b">
        <v>1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1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6" t="b">
        <v>0</v>
      </c>
      <c r="AO19" s="6" t="s">
        <v>33</v>
      </c>
      <c r="AP19" s="6" t="s">
        <v>31</v>
      </c>
      <c r="AQ19" s="7" t="s">
        <v>31</v>
      </c>
      <c r="AR19" s="24">
        <v>2</v>
      </c>
      <c r="AS19" s="24">
        <v>38</v>
      </c>
      <c r="AT19" s="24">
        <f t="shared" si="0"/>
        <v>0.05</v>
      </c>
      <c r="AU19" s="24">
        <f t="shared" si="1"/>
        <v>0.95</v>
      </c>
    </row>
    <row r="20" spans="1:47" x14ac:dyDescent="0.3">
      <c r="A20" s="24">
        <v>39</v>
      </c>
      <c r="B20" s="5" t="b">
        <v>0</v>
      </c>
      <c r="C20" s="6" t="b">
        <v>1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 t="b">
        <v>0</v>
      </c>
      <c r="AO20" s="6" t="s">
        <v>31</v>
      </c>
      <c r="AP20" s="6" t="s">
        <v>31</v>
      </c>
      <c r="AQ20" s="7" t="s">
        <v>31</v>
      </c>
      <c r="AR20" s="24">
        <v>1</v>
      </c>
      <c r="AS20" s="24">
        <v>38</v>
      </c>
      <c r="AT20" s="24">
        <f t="shared" si="0"/>
        <v>2.564102564102564E-2</v>
      </c>
      <c r="AU20" s="24">
        <f t="shared" si="1"/>
        <v>0.97435897435897434</v>
      </c>
    </row>
    <row r="21" spans="1:47" x14ac:dyDescent="0.3">
      <c r="A21" s="24">
        <v>42</v>
      </c>
      <c r="B21" s="5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6" t="s">
        <v>33</v>
      </c>
      <c r="AP21" s="6" t="s">
        <v>33</v>
      </c>
      <c r="AQ21" s="7" t="s">
        <v>33</v>
      </c>
      <c r="AR21" s="24">
        <v>0</v>
      </c>
      <c r="AS21" s="24">
        <v>42</v>
      </c>
      <c r="AT21" s="24">
        <f t="shared" si="0"/>
        <v>0</v>
      </c>
      <c r="AU21" s="24">
        <f t="shared" si="1"/>
        <v>1</v>
      </c>
    </row>
    <row r="22" spans="1:47" x14ac:dyDescent="0.3">
      <c r="A22" s="24">
        <v>42</v>
      </c>
      <c r="B22" s="5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 t="b">
        <v>0</v>
      </c>
      <c r="AN22" s="6" t="b">
        <v>0</v>
      </c>
      <c r="AO22" s="6" t="s">
        <v>33</v>
      </c>
      <c r="AP22" s="6" t="s">
        <v>33</v>
      </c>
      <c r="AQ22" s="7" t="s">
        <v>33</v>
      </c>
      <c r="AR22" s="24">
        <v>0</v>
      </c>
      <c r="AS22" s="24">
        <v>42</v>
      </c>
      <c r="AT22" s="24">
        <f t="shared" si="0"/>
        <v>0</v>
      </c>
      <c r="AU22" s="24">
        <f t="shared" si="1"/>
        <v>1</v>
      </c>
    </row>
    <row r="23" spans="1:47" x14ac:dyDescent="0.3">
      <c r="A23" s="24">
        <v>34</v>
      </c>
      <c r="B23" s="5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/>
      <c r="AK23" s="6"/>
      <c r="AL23" s="6"/>
      <c r="AM23" s="6"/>
      <c r="AN23" s="6"/>
      <c r="AO23" s="6" t="s">
        <v>31</v>
      </c>
      <c r="AP23" s="6" t="s">
        <v>31</v>
      </c>
      <c r="AQ23" s="7" t="s">
        <v>31</v>
      </c>
      <c r="AR23" s="24">
        <v>0</v>
      </c>
      <c r="AS23" s="24">
        <v>34</v>
      </c>
      <c r="AT23" s="24">
        <f t="shared" si="0"/>
        <v>0</v>
      </c>
      <c r="AU23" s="24">
        <f t="shared" si="1"/>
        <v>1</v>
      </c>
    </row>
    <row r="24" spans="1:47" x14ac:dyDescent="0.3">
      <c r="A24" s="24">
        <v>39</v>
      </c>
      <c r="B24" s="5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 t="s">
        <v>31</v>
      </c>
      <c r="AP24" s="6" t="s">
        <v>31</v>
      </c>
      <c r="AQ24" s="7" t="s">
        <v>31</v>
      </c>
      <c r="AR24" s="24">
        <v>0</v>
      </c>
      <c r="AS24" s="24">
        <v>39</v>
      </c>
      <c r="AT24" s="24">
        <f t="shared" si="0"/>
        <v>0</v>
      </c>
      <c r="AU24" s="24">
        <f t="shared" si="1"/>
        <v>1</v>
      </c>
    </row>
    <row r="25" spans="1:47" x14ac:dyDescent="0.3">
      <c r="A25" s="24">
        <v>40</v>
      </c>
      <c r="B25" s="5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 t="s">
        <v>33</v>
      </c>
      <c r="AP25" s="6" t="s">
        <v>31</v>
      </c>
      <c r="AQ25" s="7" t="s">
        <v>31</v>
      </c>
      <c r="AR25" s="24">
        <v>0</v>
      </c>
      <c r="AS25" s="24">
        <v>40</v>
      </c>
      <c r="AT25" s="24">
        <f t="shared" si="0"/>
        <v>0</v>
      </c>
      <c r="AU25" s="24">
        <f t="shared" si="1"/>
        <v>1</v>
      </c>
    </row>
    <row r="26" spans="1:47" x14ac:dyDescent="0.3">
      <c r="A26" s="24">
        <v>38</v>
      </c>
      <c r="B26" s="5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/>
      <c r="AO26" s="6" t="s">
        <v>31</v>
      </c>
      <c r="AP26" s="6" t="s">
        <v>31</v>
      </c>
      <c r="AQ26" s="7" t="s">
        <v>31</v>
      </c>
      <c r="AR26" s="24">
        <v>0</v>
      </c>
      <c r="AS26" s="24">
        <v>38</v>
      </c>
      <c r="AT26" s="24">
        <f t="shared" si="0"/>
        <v>0</v>
      </c>
      <c r="AU26" s="24">
        <f t="shared" si="1"/>
        <v>1</v>
      </c>
    </row>
    <row r="27" spans="1:47" x14ac:dyDescent="0.3">
      <c r="A27" s="24">
        <v>37</v>
      </c>
      <c r="B27" s="5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 t="s">
        <v>31</v>
      </c>
      <c r="AP27" s="6" t="s">
        <v>31</v>
      </c>
      <c r="AQ27" s="7" t="s">
        <v>31</v>
      </c>
      <c r="AR27" s="24">
        <v>0</v>
      </c>
      <c r="AS27" s="24">
        <v>37</v>
      </c>
      <c r="AT27" s="24">
        <f t="shared" si="0"/>
        <v>0</v>
      </c>
      <c r="AU27" s="24">
        <f t="shared" si="1"/>
        <v>1</v>
      </c>
    </row>
    <row r="28" spans="1:47" x14ac:dyDescent="0.3">
      <c r="A28" s="24">
        <v>38</v>
      </c>
      <c r="B28" s="5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/>
      <c r="AO28" s="6" t="s">
        <v>31</v>
      </c>
      <c r="AP28" s="6" t="s">
        <v>31</v>
      </c>
      <c r="AQ28" s="7" t="s">
        <v>31</v>
      </c>
      <c r="AR28" s="24">
        <v>0</v>
      </c>
      <c r="AS28" s="24">
        <v>38</v>
      </c>
      <c r="AT28" s="24">
        <f t="shared" si="0"/>
        <v>0</v>
      </c>
      <c r="AU28" s="24">
        <f t="shared" si="1"/>
        <v>1</v>
      </c>
    </row>
    <row r="29" spans="1:47" x14ac:dyDescent="0.3">
      <c r="A29" s="24">
        <v>34</v>
      </c>
      <c r="B29" s="5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/>
      <c r="AK29" s="6"/>
      <c r="AL29" s="6"/>
      <c r="AM29" s="6"/>
      <c r="AN29" s="6"/>
      <c r="AO29" s="6" t="s">
        <v>31</v>
      </c>
      <c r="AP29" s="6" t="s">
        <v>31</v>
      </c>
      <c r="AQ29" s="7" t="s">
        <v>31</v>
      </c>
      <c r="AR29" s="24">
        <v>0</v>
      </c>
      <c r="AS29" s="24">
        <v>34</v>
      </c>
      <c r="AT29" s="24">
        <f t="shared" si="0"/>
        <v>0</v>
      </c>
      <c r="AU29" s="24">
        <f t="shared" si="1"/>
        <v>1</v>
      </c>
    </row>
    <row r="30" spans="1:47" x14ac:dyDescent="0.3">
      <c r="A30" s="24">
        <v>36</v>
      </c>
      <c r="B30" s="5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/>
      <c r="AM30" s="6"/>
      <c r="AN30" s="6"/>
      <c r="AO30" s="6" t="s">
        <v>31</v>
      </c>
      <c r="AP30" s="6" t="s">
        <v>31</v>
      </c>
      <c r="AQ30" s="7" t="s">
        <v>31</v>
      </c>
      <c r="AR30" s="24">
        <v>0</v>
      </c>
      <c r="AS30" s="24">
        <v>36</v>
      </c>
      <c r="AT30" s="24">
        <f t="shared" si="0"/>
        <v>0</v>
      </c>
      <c r="AU30" s="24">
        <f t="shared" si="1"/>
        <v>1</v>
      </c>
    </row>
    <row r="31" spans="1:47" x14ac:dyDescent="0.3">
      <c r="A31" s="24">
        <v>37</v>
      </c>
      <c r="B31" s="5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/>
      <c r="AN31" s="6"/>
      <c r="AO31" s="6" t="s">
        <v>31</v>
      </c>
      <c r="AP31" s="6" t="s">
        <v>31</v>
      </c>
      <c r="AQ31" s="7" t="s">
        <v>31</v>
      </c>
      <c r="AR31" s="24">
        <v>0</v>
      </c>
      <c r="AS31" s="24">
        <v>37</v>
      </c>
      <c r="AT31" s="24">
        <f t="shared" si="0"/>
        <v>0</v>
      </c>
      <c r="AU31" s="24">
        <f t="shared" si="1"/>
        <v>1</v>
      </c>
    </row>
    <row r="32" spans="1:47" x14ac:dyDescent="0.3">
      <c r="A32" s="24">
        <v>31</v>
      </c>
      <c r="B32" s="5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/>
      <c r="AH32" s="6"/>
      <c r="AI32" s="6"/>
      <c r="AJ32" s="6"/>
      <c r="AK32" s="6"/>
      <c r="AL32" s="6"/>
      <c r="AM32" s="6"/>
      <c r="AN32" s="6"/>
      <c r="AO32" s="6" t="s">
        <v>31</v>
      </c>
      <c r="AP32" s="6" t="s">
        <v>31</v>
      </c>
      <c r="AQ32" s="7" t="s">
        <v>31</v>
      </c>
      <c r="AR32" s="24">
        <v>0</v>
      </c>
      <c r="AS32" s="24">
        <v>31</v>
      </c>
      <c r="AT32" s="24">
        <f t="shared" si="0"/>
        <v>0</v>
      </c>
      <c r="AU32" s="24">
        <f t="shared" si="1"/>
        <v>1</v>
      </c>
    </row>
    <row r="33" spans="1:47" ht="15" thickBot="1" x14ac:dyDescent="0.35">
      <c r="A33" s="17">
        <v>30</v>
      </c>
      <c r="B33" s="8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/>
      <c r="AG33" s="9"/>
      <c r="AH33" s="9"/>
      <c r="AI33" s="9"/>
      <c r="AJ33" s="9"/>
      <c r="AK33" s="9"/>
      <c r="AL33" s="9"/>
      <c r="AM33" s="9"/>
      <c r="AN33" s="9"/>
      <c r="AO33" s="9" t="s">
        <v>31</v>
      </c>
      <c r="AP33" s="9" t="s">
        <v>31</v>
      </c>
      <c r="AQ33" s="10" t="s">
        <v>31</v>
      </c>
      <c r="AR33" s="17">
        <v>0</v>
      </c>
      <c r="AS33" s="17">
        <v>30</v>
      </c>
      <c r="AT33" s="17">
        <f t="shared" si="0"/>
        <v>0</v>
      </c>
      <c r="AU33" s="17">
        <f t="shared" si="1"/>
        <v>1</v>
      </c>
    </row>
    <row r="34" spans="1:47" ht="15" thickBot="1" x14ac:dyDescent="0.35">
      <c r="A34" s="64" t="s">
        <v>71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6"/>
    </row>
    <row r="35" spans="1:47" ht="15" thickBot="1" x14ac:dyDescent="0.35">
      <c r="A35" s="23" t="s">
        <v>47</v>
      </c>
      <c r="B35" s="25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26" t="s">
        <v>42</v>
      </c>
      <c r="AR35" s="26" t="s">
        <v>43</v>
      </c>
      <c r="AS35" s="26" t="s">
        <v>68</v>
      </c>
      <c r="AT35" s="36" t="s">
        <v>69</v>
      </c>
    </row>
    <row r="36" spans="1:47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 t="s">
        <v>31</v>
      </c>
      <c r="AP36" s="7" t="s">
        <v>31</v>
      </c>
      <c r="AQ36" s="24">
        <v>18</v>
      </c>
      <c r="AR36" s="24">
        <v>18</v>
      </c>
      <c r="AS36" s="24">
        <f>AQ36/($A36)</f>
        <v>0.5</v>
      </c>
      <c r="AT36" s="24">
        <f>AR36/($A36)</f>
        <v>0.5</v>
      </c>
    </row>
    <row r="37" spans="1:47" x14ac:dyDescent="0.3">
      <c r="A37" s="24">
        <v>37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1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1</v>
      </c>
      <c r="AL37" s="6" t="b">
        <v>1</v>
      </c>
      <c r="AM37" s="6"/>
      <c r="AN37" s="6"/>
      <c r="AO37" s="6" t="s">
        <v>31</v>
      </c>
      <c r="AP37" s="7" t="s">
        <v>31</v>
      </c>
      <c r="AQ37" s="24">
        <v>15</v>
      </c>
      <c r="AR37" s="24">
        <v>22</v>
      </c>
      <c r="AS37" s="24">
        <f t="shared" ref="AS37:AS66" si="2">AQ37/($A37)</f>
        <v>0.40540540540540543</v>
      </c>
      <c r="AT37" s="24">
        <f t="shared" ref="AT37:AT66" si="3">AR37/($A37)</f>
        <v>0.59459459459459463</v>
      </c>
    </row>
    <row r="38" spans="1:47" x14ac:dyDescent="0.3">
      <c r="A38" s="24">
        <v>40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1</v>
      </c>
      <c r="AE38" s="6" t="b">
        <v>1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1</v>
      </c>
      <c r="AM38" s="6" t="b">
        <v>1</v>
      </c>
      <c r="AN38" s="6" t="b">
        <v>0</v>
      </c>
      <c r="AO38" s="6" t="s">
        <v>34</v>
      </c>
      <c r="AP38" s="7" t="s">
        <v>31</v>
      </c>
      <c r="AQ38" s="24">
        <v>12</v>
      </c>
      <c r="AR38" s="24">
        <v>28</v>
      </c>
      <c r="AS38" s="24">
        <f t="shared" si="2"/>
        <v>0.3</v>
      </c>
      <c r="AT38" s="24">
        <f t="shared" si="3"/>
        <v>0.7</v>
      </c>
      <c r="AU38" t="s">
        <v>3</v>
      </c>
    </row>
    <row r="39" spans="1:47" x14ac:dyDescent="0.3">
      <c r="A39" s="24">
        <v>40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1</v>
      </c>
      <c r="AF39" s="6" t="b">
        <v>0</v>
      </c>
      <c r="AG39" s="6" t="b">
        <v>1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 t="b">
        <v>1</v>
      </c>
      <c r="AN39" s="6" t="b">
        <v>0</v>
      </c>
      <c r="AO39" s="6" t="s">
        <v>33</v>
      </c>
      <c r="AP39" s="7" t="s">
        <v>31</v>
      </c>
      <c r="AQ39" s="24">
        <v>7</v>
      </c>
      <c r="AR39" s="24">
        <v>33</v>
      </c>
      <c r="AS39" s="24">
        <f t="shared" si="2"/>
        <v>0.17499999999999999</v>
      </c>
      <c r="AT39" s="24">
        <f t="shared" si="3"/>
        <v>0.82499999999999996</v>
      </c>
      <c r="AU39" t="s">
        <v>3</v>
      </c>
    </row>
    <row r="40" spans="1:47" x14ac:dyDescent="0.3">
      <c r="A40" s="24">
        <v>35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1</v>
      </c>
      <c r="Q40" s="6" t="b">
        <v>1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1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/>
      <c r="AL40" s="6"/>
      <c r="AM40" s="6"/>
      <c r="AN40" s="6"/>
      <c r="AO40" s="6" t="s">
        <v>31</v>
      </c>
      <c r="AP40" s="7" t="s">
        <v>31</v>
      </c>
      <c r="AQ40" s="24">
        <v>3</v>
      </c>
      <c r="AR40" s="24">
        <v>32</v>
      </c>
      <c r="AS40" s="24">
        <f t="shared" si="2"/>
        <v>8.5714285714285715E-2</v>
      </c>
      <c r="AT40" s="24">
        <f t="shared" si="3"/>
        <v>0.91428571428571426</v>
      </c>
      <c r="AU40" t="s">
        <v>3</v>
      </c>
    </row>
    <row r="41" spans="1:47" x14ac:dyDescent="0.3">
      <c r="A41" s="24">
        <v>39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1</v>
      </c>
      <c r="M41" s="6" t="b">
        <v>1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1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 t="b">
        <v>0</v>
      </c>
      <c r="AN41" s="6" t="b">
        <v>0</v>
      </c>
      <c r="AO41" s="6" t="s">
        <v>31</v>
      </c>
      <c r="AP41" s="7" t="s">
        <v>31</v>
      </c>
      <c r="AQ41" s="24">
        <v>3</v>
      </c>
      <c r="AR41" s="24">
        <v>36</v>
      </c>
      <c r="AS41" s="24">
        <f t="shared" si="2"/>
        <v>7.6923076923076927E-2</v>
      </c>
      <c r="AT41" s="24">
        <f t="shared" si="3"/>
        <v>0.92307692307692313</v>
      </c>
      <c r="AU41" t="s">
        <v>3</v>
      </c>
    </row>
    <row r="42" spans="1:47" x14ac:dyDescent="0.3">
      <c r="A42" s="24">
        <v>37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1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/>
      <c r="AN42" s="6"/>
      <c r="AO42" s="6" t="s">
        <v>31</v>
      </c>
      <c r="AP42" s="7" t="s">
        <v>31</v>
      </c>
      <c r="AQ42" s="24">
        <v>1</v>
      </c>
      <c r="AR42" s="24">
        <v>36</v>
      </c>
      <c r="AS42" s="24">
        <f t="shared" si="2"/>
        <v>2.7027027027027029E-2</v>
      </c>
      <c r="AT42" s="24">
        <f t="shared" si="3"/>
        <v>0.97297297297297303</v>
      </c>
      <c r="AU42" t="s">
        <v>3</v>
      </c>
    </row>
    <row r="43" spans="1:47" x14ac:dyDescent="0.3">
      <c r="A43" s="24">
        <v>36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/>
      <c r="AM43" s="6"/>
      <c r="AN43" s="6"/>
      <c r="AO43" s="6" t="s">
        <v>31</v>
      </c>
      <c r="AP43" s="7" t="s">
        <v>31</v>
      </c>
      <c r="AQ43" s="24">
        <v>0</v>
      </c>
      <c r="AR43" s="24">
        <v>36</v>
      </c>
      <c r="AS43" s="24">
        <f t="shared" si="2"/>
        <v>0</v>
      </c>
      <c r="AT43" s="24">
        <f t="shared" si="3"/>
        <v>1</v>
      </c>
      <c r="AU43" t="s">
        <v>3</v>
      </c>
    </row>
    <row r="44" spans="1:47" x14ac:dyDescent="0.3">
      <c r="A44" s="24">
        <v>33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/>
      <c r="AJ44" s="6"/>
      <c r="AK44" s="6"/>
      <c r="AL44" s="6"/>
      <c r="AM44" s="6"/>
      <c r="AN44" s="6"/>
      <c r="AO44" s="6" t="s">
        <v>31</v>
      </c>
      <c r="AP44" s="7" t="s">
        <v>31</v>
      </c>
      <c r="AQ44" s="24">
        <v>0</v>
      </c>
      <c r="AR44" s="24">
        <v>33</v>
      </c>
      <c r="AS44" s="24">
        <f t="shared" si="2"/>
        <v>0</v>
      </c>
      <c r="AT44" s="24">
        <f t="shared" si="3"/>
        <v>1</v>
      </c>
      <c r="AU44" t="s">
        <v>3</v>
      </c>
    </row>
    <row r="45" spans="1:47" x14ac:dyDescent="0.3">
      <c r="A45" s="24">
        <v>36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/>
      <c r="AM45" s="6"/>
      <c r="AN45" s="6"/>
      <c r="AO45" s="6" t="s">
        <v>31</v>
      </c>
      <c r="AP45" s="7" t="s">
        <v>31</v>
      </c>
      <c r="AQ45" s="24">
        <v>0</v>
      </c>
      <c r="AR45" s="24">
        <v>36</v>
      </c>
      <c r="AS45" s="24">
        <f t="shared" si="2"/>
        <v>0</v>
      </c>
      <c r="AT45" s="24">
        <f t="shared" si="3"/>
        <v>1</v>
      </c>
      <c r="AU45" t="s">
        <v>3</v>
      </c>
    </row>
    <row r="46" spans="1:47" x14ac:dyDescent="0.3">
      <c r="A46" s="24">
        <v>36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/>
      <c r="AM46" s="6"/>
      <c r="AN46" s="6"/>
      <c r="AO46" s="6" t="s">
        <v>31</v>
      </c>
      <c r="AP46" s="7" t="s">
        <v>31</v>
      </c>
      <c r="AQ46" s="24">
        <v>0</v>
      </c>
      <c r="AR46" s="24">
        <v>36</v>
      </c>
      <c r="AS46" s="24">
        <f t="shared" si="2"/>
        <v>0</v>
      </c>
      <c r="AT46" s="24">
        <f t="shared" si="3"/>
        <v>1</v>
      </c>
      <c r="AU46" t="s">
        <v>3</v>
      </c>
    </row>
    <row r="47" spans="1:47" x14ac:dyDescent="0.3">
      <c r="A47" s="24">
        <v>36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/>
      <c r="AM47" s="6"/>
      <c r="AN47" s="6"/>
      <c r="AO47" s="6" t="s">
        <v>31</v>
      </c>
      <c r="AP47" s="7" t="s">
        <v>31</v>
      </c>
      <c r="AQ47" s="24">
        <v>0</v>
      </c>
      <c r="AR47" s="24">
        <v>36</v>
      </c>
      <c r="AS47" s="24">
        <f t="shared" si="2"/>
        <v>0</v>
      </c>
      <c r="AT47" s="24">
        <f t="shared" si="3"/>
        <v>1</v>
      </c>
      <c r="AU47" t="s">
        <v>3</v>
      </c>
    </row>
    <row r="48" spans="1:47" x14ac:dyDescent="0.3">
      <c r="A48" s="24">
        <v>40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 t="s">
        <v>33</v>
      </c>
      <c r="AP48" s="7" t="s">
        <v>31</v>
      </c>
      <c r="AQ48" s="24">
        <v>0</v>
      </c>
      <c r="AR48" s="24">
        <v>40</v>
      </c>
      <c r="AS48" s="24">
        <f t="shared" si="2"/>
        <v>0</v>
      </c>
      <c r="AT48" s="24">
        <f t="shared" si="3"/>
        <v>1</v>
      </c>
      <c r="AU48" t="s">
        <v>3</v>
      </c>
    </row>
    <row r="49" spans="1:47" x14ac:dyDescent="0.3">
      <c r="A49" s="24">
        <v>39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 t="s">
        <v>31</v>
      </c>
      <c r="AP49" s="7" t="s">
        <v>31</v>
      </c>
      <c r="AQ49" s="24">
        <v>0</v>
      </c>
      <c r="AR49" s="24">
        <v>39</v>
      </c>
      <c r="AS49" s="24">
        <f t="shared" si="2"/>
        <v>0</v>
      </c>
      <c r="AT49" s="24">
        <f t="shared" si="3"/>
        <v>1</v>
      </c>
      <c r="AU49" t="s">
        <v>3</v>
      </c>
    </row>
    <row r="50" spans="1:47" x14ac:dyDescent="0.3">
      <c r="A50" s="24">
        <v>41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0</v>
      </c>
      <c r="AN50" s="6" t="b">
        <v>0</v>
      </c>
      <c r="AO50" s="6" t="s">
        <v>33</v>
      </c>
      <c r="AP50" s="7" t="s">
        <v>33</v>
      </c>
      <c r="AQ50" s="24">
        <v>0</v>
      </c>
      <c r="AR50" s="24">
        <v>41</v>
      </c>
      <c r="AS50" s="24">
        <f t="shared" si="2"/>
        <v>0</v>
      </c>
      <c r="AT50" s="24">
        <f t="shared" si="3"/>
        <v>1</v>
      </c>
      <c r="AU50" t="s">
        <v>3</v>
      </c>
    </row>
    <row r="51" spans="1:47" x14ac:dyDescent="0.3">
      <c r="A51" s="24">
        <v>37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/>
      <c r="AN51" s="6"/>
      <c r="AO51" s="6" t="s">
        <v>31</v>
      </c>
      <c r="AP51" s="7" t="s">
        <v>31</v>
      </c>
      <c r="AQ51" s="24">
        <v>0</v>
      </c>
      <c r="AR51" s="24">
        <v>37</v>
      </c>
      <c r="AS51" s="24">
        <f t="shared" si="2"/>
        <v>0</v>
      </c>
      <c r="AT51" s="24">
        <f t="shared" si="3"/>
        <v>1</v>
      </c>
      <c r="AU51" t="s">
        <v>3</v>
      </c>
    </row>
    <row r="52" spans="1:47" x14ac:dyDescent="0.3">
      <c r="A52" s="24">
        <v>38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 t="s">
        <v>31</v>
      </c>
      <c r="AP52" s="7" t="s">
        <v>31</v>
      </c>
      <c r="AQ52" s="24">
        <v>0</v>
      </c>
      <c r="AR52" s="24">
        <v>38</v>
      </c>
      <c r="AS52" s="24">
        <f t="shared" si="2"/>
        <v>0</v>
      </c>
      <c r="AT52" s="24">
        <f t="shared" si="3"/>
        <v>1</v>
      </c>
      <c r="AU52" t="s">
        <v>3</v>
      </c>
    </row>
    <row r="53" spans="1:47" x14ac:dyDescent="0.3">
      <c r="A53" s="24">
        <v>35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/>
      <c r="AL53" s="6"/>
      <c r="AM53" s="6"/>
      <c r="AN53" s="6"/>
      <c r="AO53" s="6" t="s">
        <v>31</v>
      </c>
      <c r="AP53" s="7" t="s">
        <v>31</v>
      </c>
      <c r="AQ53" s="24">
        <v>0</v>
      </c>
      <c r="AR53" s="24">
        <v>35</v>
      </c>
      <c r="AS53" s="24">
        <f t="shared" si="2"/>
        <v>0</v>
      </c>
      <c r="AT53" s="24">
        <f t="shared" si="3"/>
        <v>1</v>
      </c>
      <c r="AU53" t="s">
        <v>3</v>
      </c>
    </row>
    <row r="54" spans="1:47" x14ac:dyDescent="0.3">
      <c r="A54" s="24">
        <v>35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/>
      <c r="AL54" s="6"/>
      <c r="AM54" s="6"/>
      <c r="AN54" s="6"/>
      <c r="AO54" s="6" t="s">
        <v>31</v>
      </c>
      <c r="AP54" s="7" t="s">
        <v>31</v>
      </c>
      <c r="AQ54" s="24">
        <v>0</v>
      </c>
      <c r="AR54" s="24">
        <v>35</v>
      </c>
      <c r="AS54" s="24">
        <f t="shared" si="2"/>
        <v>0</v>
      </c>
      <c r="AT54" s="24">
        <f t="shared" si="3"/>
        <v>1</v>
      </c>
      <c r="AU54" t="s">
        <v>3</v>
      </c>
    </row>
    <row r="55" spans="1:47" x14ac:dyDescent="0.3">
      <c r="A55" s="24">
        <v>37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/>
      <c r="AN55" s="6"/>
      <c r="AO55" s="6" t="s">
        <v>31</v>
      </c>
      <c r="AP55" s="7" t="s">
        <v>31</v>
      </c>
      <c r="AQ55" s="24">
        <v>0</v>
      </c>
      <c r="AR55" s="24">
        <v>37</v>
      </c>
      <c r="AS55" s="24">
        <f t="shared" si="2"/>
        <v>0</v>
      </c>
      <c r="AT55" s="24">
        <f t="shared" si="3"/>
        <v>1</v>
      </c>
      <c r="AU55" t="s">
        <v>3</v>
      </c>
    </row>
    <row r="56" spans="1:47" x14ac:dyDescent="0.3">
      <c r="A56" s="24">
        <v>37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/>
      <c r="AN56" s="6"/>
      <c r="AO56" s="6" t="s">
        <v>31</v>
      </c>
      <c r="AP56" s="7" t="s">
        <v>31</v>
      </c>
      <c r="AQ56" s="24">
        <v>0</v>
      </c>
      <c r="AR56" s="24">
        <v>37</v>
      </c>
      <c r="AS56" s="24">
        <f t="shared" si="2"/>
        <v>0</v>
      </c>
      <c r="AT56" s="24">
        <f t="shared" si="3"/>
        <v>1</v>
      </c>
      <c r="AU56" t="s">
        <v>3</v>
      </c>
    </row>
    <row r="57" spans="1:47" x14ac:dyDescent="0.3">
      <c r="A57" s="24">
        <v>32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/>
      <c r="AI57" s="6"/>
      <c r="AJ57" s="6"/>
      <c r="AK57" s="6"/>
      <c r="AL57" s="6"/>
      <c r="AM57" s="6"/>
      <c r="AN57" s="6"/>
      <c r="AO57" s="6" t="s">
        <v>31</v>
      </c>
      <c r="AP57" s="7" t="s">
        <v>31</v>
      </c>
      <c r="AQ57" s="24">
        <v>0</v>
      </c>
      <c r="AR57" s="24">
        <v>32</v>
      </c>
      <c r="AS57" s="24">
        <f t="shared" si="2"/>
        <v>0</v>
      </c>
      <c r="AT57" s="24">
        <f t="shared" si="3"/>
        <v>1</v>
      </c>
      <c r="AU57" t="s">
        <v>3</v>
      </c>
    </row>
    <row r="58" spans="1:47" x14ac:dyDescent="0.3">
      <c r="A58" s="24">
        <v>37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/>
      <c r="AN58" s="6"/>
      <c r="AO58" s="6" t="s">
        <v>31</v>
      </c>
      <c r="AP58" s="7" t="s">
        <v>31</v>
      </c>
      <c r="AQ58" s="24">
        <v>0</v>
      </c>
      <c r="AR58" s="24">
        <v>37</v>
      </c>
      <c r="AS58" s="24">
        <f t="shared" si="2"/>
        <v>0</v>
      </c>
      <c r="AT58" s="24">
        <f t="shared" si="3"/>
        <v>1</v>
      </c>
      <c r="AU58" t="s">
        <v>3</v>
      </c>
    </row>
    <row r="59" spans="1:47" x14ac:dyDescent="0.3">
      <c r="A59" s="24">
        <v>38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 t="b">
        <v>0</v>
      </c>
      <c r="AN59" s="6"/>
      <c r="AO59" s="6" t="s">
        <v>31</v>
      </c>
      <c r="AP59" s="7" t="s">
        <v>31</v>
      </c>
      <c r="AQ59" s="24">
        <v>0</v>
      </c>
      <c r="AR59" s="24">
        <v>38</v>
      </c>
      <c r="AS59" s="24">
        <f t="shared" si="2"/>
        <v>0</v>
      </c>
      <c r="AT59" s="24">
        <f t="shared" si="3"/>
        <v>1</v>
      </c>
      <c r="AU59" t="s">
        <v>3</v>
      </c>
    </row>
    <row r="60" spans="1:47" x14ac:dyDescent="0.3">
      <c r="A60" s="24">
        <v>37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/>
      <c r="AN60" s="6"/>
      <c r="AO60" s="6" t="s">
        <v>31</v>
      </c>
      <c r="AP60" s="7" t="s">
        <v>31</v>
      </c>
      <c r="AQ60" s="24">
        <v>0</v>
      </c>
      <c r="AR60" s="24">
        <v>37</v>
      </c>
      <c r="AS60" s="24">
        <f t="shared" si="2"/>
        <v>0</v>
      </c>
      <c r="AT60" s="24">
        <f t="shared" si="3"/>
        <v>1</v>
      </c>
      <c r="AU60" t="s">
        <v>3</v>
      </c>
    </row>
    <row r="61" spans="1:47" x14ac:dyDescent="0.3">
      <c r="A61" s="24">
        <v>34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/>
      <c r="AK61" s="6"/>
      <c r="AL61" s="6"/>
      <c r="AM61" s="6"/>
      <c r="AN61" s="6"/>
      <c r="AO61" s="6" t="s">
        <v>31</v>
      </c>
      <c r="AP61" s="7" t="s">
        <v>31</v>
      </c>
      <c r="AQ61" s="24">
        <v>0</v>
      </c>
      <c r="AR61" s="24">
        <v>34</v>
      </c>
      <c r="AS61" s="24">
        <f t="shared" si="2"/>
        <v>0</v>
      </c>
      <c r="AT61" s="24">
        <f t="shared" si="3"/>
        <v>1</v>
      </c>
      <c r="AU61" t="s">
        <v>3</v>
      </c>
    </row>
    <row r="62" spans="1:47" x14ac:dyDescent="0.3">
      <c r="A62" s="24">
        <v>37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/>
      <c r="AN62" s="6"/>
      <c r="AO62" s="6" t="s">
        <v>31</v>
      </c>
      <c r="AP62" s="7" t="s">
        <v>31</v>
      </c>
      <c r="AQ62" s="24">
        <v>0</v>
      </c>
      <c r="AR62" s="24">
        <v>37</v>
      </c>
      <c r="AS62" s="24">
        <f t="shared" si="2"/>
        <v>0</v>
      </c>
      <c r="AT62" s="24">
        <f t="shared" si="3"/>
        <v>1</v>
      </c>
      <c r="AU62" t="s">
        <v>3</v>
      </c>
    </row>
    <row r="63" spans="1:47" x14ac:dyDescent="0.3">
      <c r="A63" s="24">
        <v>31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/>
      <c r="AH63" s="6"/>
      <c r="AI63" s="6"/>
      <c r="AJ63" s="6"/>
      <c r="AK63" s="6"/>
      <c r="AL63" s="6"/>
      <c r="AM63" s="6"/>
      <c r="AN63" s="6"/>
      <c r="AO63" s="6" t="s">
        <v>31</v>
      </c>
      <c r="AP63" s="7" t="s">
        <v>31</v>
      </c>
      <c r="AQ63" s="24">
        <v>0</v>
      </c>
      <c r="AR63" s="24">
        <v>31</v>
      </c>
      <c r="AS63" s="24">
        <f t="shared" si="2"/>
        <v>0</v>
      </c>
      <c r="AT63" s="24">
        <f t="shared" si="3"/>
        <v>1</v>
      </c>
      <c r="AU63" t="s">
        <v>3</v>
      </c>
    </row>
    <row r="64" spans="1:47" x14ac:dyDescent="0.3">
      <c r="A64" s="24">
        <v>37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/>
      <c r="AN64" s="6"/>
      <c r="AO64" s="6" t="s">
        <v>31</v>
      </c>
      <c r="AP64" s="7" t="s">
        <v>31</v>
      </c>
      <c r="AQ64" s="24">
        <v>0</v>
      </c>
      <c r="AR64" s="24">
        <v>37</v>
      </c>
      <c r="AS64" s="24">
        <f t="shared" si="2"/>
        <v>0</v>
      </c>
      <c r="AT64" s="24">
        <f t="shared" si="3"/>
        <v>1</v>
      </c>
      <c r="AU64" t="s">
        <v>3</v>
      </c>
    </row>
    <row r="65" spans="1:51" x14ac:dyDescent="0.3">
      <c r="A65" s="24">
        <v>38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/>
      <c r="AO65" s="6" t="s">
        <v>31</v>
      </c>
      <c r="AP65" s="7" t="s">
        <v>31</v>
      </c>
      <c r="AQ65" s="24">
        <v>0</v>
      </c>
      <c r="AR65" s="24">
        <v>38</v>
      </c>
      <c r="AS65" s="24">
        <f t="shared" si="2"/>
        <v>0</v>
      </c>
      <c r="AT65" s="24">
        <f t="shared" si="3"/>
        <v>1</v>
      </c>
      <c r="AU65" t="s">
        <v>3</v>
      </c>
    </row>
    <row r="66" spans="1:51" ht="15" thickBot="1" x14ac:dyDescent="0.35">
      <c r="A66" s="24">
        <v>39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 t="b">
        <v>0</v>
      </c>
      <c r="AN66" s="6" t="b">
        <v>0</v>
      </c>
      <c r="AO66" s="6" t="s">
        <v>31</v>
      </c>
      <c r="AP66" s="7" t="s">
        <v>31</v>
      </c>
      <c r="AQ66" s="24">
        <v>0</v>
      </c>
      <c r="AR66" s="24">
        <v>39</v>
      </c>
      <c r="AS66" s="24">
        <f t="shared" si="2"/>
        <v>0</v>
      </c>
      <c r="AT66" s="24">
        <f t="shared" si="3"/>
        <v>1</v>
      </c>
      <c r="AU66" t="s">
        <v>3</v>
      </c>
    </row>
    <row r="67" spans="1:51" ht="15" thickBot="1" x14ac:dyDescent="0.35">
      <c r="A67" s="64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6"/>
    </row>
    <row r="68" spans="1:51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26">
        <v>43</v>
      </c>
      <c r="AS68" s="26">
        <v>44</v>
      </c>
      <c r="AT68" s="26">
        <v>45</v>
      </c>
      <c r="AU68" s="26">
        <v>46</v>
      </c>
      <c r="AV68" s="25" t="s">
        <v>42</v>
      </c>
      <c r="AW68" s="36" t="s">
        <v>43</v>
      </c>
      <c r="AX68" s="25" t="s">
        <v>68</v>
      </c>
      <c r="AY68" s="36" t="s">
        <v>69</v>
      </c>
    </row>
    <row r="69" spans="1:51" x14ac:dyDescent="0.3">
      <c r="A69" s="24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 t="s">
        <v>31</v>
      </c>
      <c r="AP69" s="6" t="s">
        <v>31</v>
      </c>
      <c r="AQ69" s="6" t="s">
        <v>31</v>
      </c>
      <c r="AR69" s="6" t="s">
        <v>31</v>
      </c>
      <c r="AS69" s="6" t="s">
        <v>31</v>
      </c>
      <c r="AT69" s="6" t="s">
        <v>31</v>
      </c>
      <c r="AU69" s="6" t="s">
        <v>31</v>
      </c>
      <c r="AV69" s="24">
        <v>18</v>
      </c>
      <c r="AW69" s="24">
        <v>18</v>
      </c>
      <c r="AX69" s="24">
        <f>AV69/($A69)</f>
        <v>0.5</v>
      </c>
      <c r="AY69" s="24">
        <f>AW69/($A69)</f>
        <v>0.5</v>
      </c>
    </row>
    <row r="70" spans="1:51" x14ac:dyDescent="0.3">
      <c r="A70" s="24">
        <v>44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1</v>
      </c>
      <c r="AH70" s="6" t="b">
        <v>1</v>
      </c>
      <c r="AI70" s="6" t="b">
        <v>1</v>
      </c>
      <c r="AJ70" s="6" t="b">
        <v>0</v>
      </c>
      <c r="AK70" s="6" t="b">
        <v>0</v>
      </c>
      <c r="AL70" s="6" t="b">
        <v>0</v>
      </c>
      <c r="AM70" s="6" t="b">
        <v>0</v>
      </c>
      <c r="AN70" s="6" t="b">
        <v>0</v>
      </c>
      <c r="AO70" s="6" t="s">
        <v>34</v>
      </c>
      <c r="AP70" s="6" t="s">
        <v>34</v>
      </c>
      <c r="AQ70" s="6" t="s">
        <v>34</v>
      </c>
      <c r="AR70" s="6" t="s">
        <v>34</v>
      </c>
      <c r="AS70" s="6" t="s">
        <v>34</v>
      </c>
      <c r="AT70" s="6" t="s">
        <v>31</v>
      </c>
      <c r="AU70" s="6" t="s">
        <v>31</v>
      </c>
      <c r="AV70" s="24">
        <v>21</v>
      </c>
      <c r="AW70" s="24">
        <v>23</v>
      </c>
      <c r="AX70" s="24">
        <f t="shared" ref="AX70:AX99" si="4">AV70/($A70)</f>
        <v>0.47727272727272729</v>
      </c>
      <c r="AY70" s="24">
        <f t="shared" ref="AY70:AY99" si="5">AW70/($A70)</f>
        <v>0.52272727272727271</v>
      </c>
    </row>
    <row r="71" spans="1:51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1</v>
      </c>
      <c r="AF71" s="6" t="b">
        <v>1</v>
      </c>
      <c r="AG71" s="6" t="b">
        <v>1</v>
      </c>
      <c r="AH71" s="6" t="b">
        <v>1</v>
      </c>
      <c r="AI71" s="6" t="b">
        <v>1</v>
      </c>
      <c r="AJ71" s="6" t="b">
        <v>0</v>
      </c>
      <c r="AK71" s="6" t="b">
        <v>0</v>
      </c>
      <c r="AL71" s="6" t="b">
        <v>0</v>
      </c>
      <c r="AM71" s="6" t="b">
        <v>1</v>
      </c>
      <c r="AN71" s="6" t="b">
        <v>0</v>
      </c>
      <c r="AO71" s="6" t="s">
        <v>33</v>
      </c>
      <c r="AP71" s="6" t="s">
        <v>31</v>
      </c>
      <c r="AQ71" s="6" t="s">
        <v>31</v>
      </c>
      <c r="AR71" s="6" t="s">
        <v>31</v>
      </c>
      <c r="AS71" s="6" t="s">
        <v>31</v>
      </c>
      <c r="AT71" s="6" t="s">
        <v>31</v>
      </c>
      <c r="AU71" s="6" t="s">
        <v>31</v>
      </c>
      <c r="AV71" s="24">
        <v>14</v>
      </c>
      <c r="AW71" s="24">
        <v>26</v>
      </c>
      <c r="AX71" s="24">
        <f t="shared" si="4"/>
        <v>0.35</v>
      </c>
      <c r="AY71" s="24">
        <f t="shared" si="5"/>
        <v>0.65</v>
      </c>
    </row>
    <row r="72" spans="1:51" x14ac:dyDescent="0.3">
      <c r="A72" s="24">
        <v>42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1</v>
      </c>
      <c r="AA72" s="6" t="b">
        <v>1</v>
      </c>
      <c r="AB72" s="6" t="b">
        <v>1</v>
      </c>
      <c r="AC72" s="6" t="b">
        <v>1</v>
      </c>
      <c r="AD72" s="6" t="b">
        <v>1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1</v>
      </c>
      <c r="AJ72" s="6" t="b">
        <v>1</v>
      </c>
      <c r="AK72" s="6" t="b">
        <v>0</v>
      </c>
      <c r="AL72" s="6" t="b">
        <v>0</v>
      </c>
      <c r="AM72" s="6" t="b">
        <v>0</v>
      </c>
      <c r="AN72" s="6" t="b">
        <v>0</v>
      </c>
      <c r="AO72" s="6" t="s">
        <v>34</v>
      </c>
      <c r="AP72" s="6" t="s">
        <v>34</v>
      </c>
      <c r="AQ72" s="6" t="s">
        <v>33</v>
      </c>
      <c r="AR72" s="6" t="s">
        <v>31</v>
      </c>
      <c r="AS72" s="6" t="s">
        <v>31</v>
      </c>
      <c r="AT72" s="6" t="s">
        <v>31</v>
      </c>
      <c r="AU72" s="6" t="s">
        <v>31</v>
      </c>
      <c r="AV72" s="24">
        <v>15</v>
      </c>
      <c r="AW72" s="24">
        <v>27</v>
      </c>
      <c r="AX72" s="24">
        <f t="shared" si="4"/>
        <v>0.35714285714285715</v>
      </c>
      <c r="AY72" s="24">
        <f t="shared" si="5"/>
        <v>0.6428571428571429</v>
      </c>
    </row>
    <row r="73" spans="1:51" x14ac:dyDescent="0.3">
      <c r="A73" s="24">
        <v>46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1</v>
      </c>
      <c r="AA73" s="6" t="b">
        <v>1</v>
      </c>
      <c r="AB73" s="6" t="b">
        <v>1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1</v>
      </c>
      <c r="AH73" s="6" t="b">
        <v>0</v>
      </c>
      <c r="AI73" s="6" t="b">
        <v>1</v>
      </c>
      <c r="AJ73" s="6" t="b">
        <v>1</v>
      </c>
      <c r="AK73" s="6" t="b">
        <v>0</v>
      </c>
      <c r="AL73" s="6" t="b">
        <v>0</v>
      </c>
      <c r="AM73" s="6" t="b">
        <v>0</v>
      </c>
      <c r="AN73" s="6" t="b">
        <v>0</v>
      </c>
      <c r="AO73" s="6" t="s">
        <v>34</v>
      </c>
      <c r="AP73" s="6" t="s">
        <v>34</v>
      </c>
      <c r="AQ73" s="6" t="s">
        <v>33</v>
      </c>
      <c r="AR73" s="6" t="s">
        <v>34</v>
      </c>
      <c r="AS73" s="6" t="s">
        <v>33</v>
      </c>
      <c r="AT73" s="6" t="s">
        <v>33</v>
      </c>
      <c r="AU73" s="6" t="s">
        <v>34</v>
      </c>
      <c r="AV73" s="24">
        <v>16</v>
      </c>
      <c r="AW73" s="24">
        <v>30</v>
      </c>
      <c r="AX73" s="24">
        <f t="shared" si="4"/>
        <v>0.34782608695652173</v>
      </c>
      <c r="AY73" s="24">
        <f t="shared" si="5"/>
        <v>0.65217391304347827</v>
      </c>
    </row>
    <row r="74" spans="1:51" x14ac:dyDescent="0.3">
      <c r="A74" s="24">
        <v>39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1</v>
      </c>
      <c r="P74" s="6" t="b">
        <v>1</v>
      </c>
      <c r="Q74" s="6" t="b">
        <v>1</v>
      </c>
      <c r="R74" s="6" t="b">
        <v>0</v>
      </c>
      <c r="S74" s="6" t="b">
        <v>1</v>
      </c>
      <c r="T74" s="6" t="b">
        <v>1</v>
      </c>
      <c r="U74" s="6" t="b">
        <v>1</v>
      </c>
      <c r="V74" s="6" t="b">
        <v>0</v>
      </c>
      <c r="W74" s="6" t="b">
        <v>1</v>
      </c>
      <c r="X74" s="6" t="b">
        <v>1</v>
      </c>
      <c r="Y74" s="6" t="b">
        <v>0</v>
      </c>
      <c r="Z74" s="6" t="b">
        <v>0</v>
      </c>
      <c r="AA74" s="6" t="b">
        <v>1</v>
      </c>
      <c r="AB74" s="6" t="b">
        <v>0</v>
      </c>
      <c r="AC74" s="6" t="b">
        <v>1</v>
      </c>
      <c r="AD74" s="6" t="b">
        <v>0</v>
      </c>
      <c r="AE74" s="6" t="b">
        <v>1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s">
        <v>31</v>
      </c>
      <c r="AP74" s="6" t="s">
        <v>31</v>
      </c>
      <c r="AQ74" s="6" t="s">
        <v>31</v>
      </c>
      <c r="AR74" s="6" t="s">
        <v>31</v>
      </c>
      <c r="AS74" s="6" t="s">
        <v>31</v>
      </c>
      <c r="AT74" s="6" t="s">
        <v>31</v>
      </c>
      <c r="AU74" s="6" t="s">
        <v>31</v>
      </c>
      <c r="AV74" s="24">
        <v>11</v>
      </c>
      <c r="AW74" s="24">
        <v>28</v>
      </c>
      <c r="AX74" s="24">
        <f t="shared" si="4"/>
        <v>0.28205128205128205</v>
      </c>
      <c r="AY74" s="24">
        <f t="shared" si="5"/>
        <v>0.71794871794871795</v>
      </c>
    </row>
    <row r="75" spans="1:51" x14ac:dyDescent="0.3">
      <c r="A75" s="24">
        <v>35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1</v>
      </c>
      <c r="M75" s="6" t="b">
        <v>1</v>
      </c>
      <c r="N75" s="6" t="b">
        <v>1</v>
      </c>
      <c r="O75" s="6" t="b">
        <v>0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/>
      <c r="AL75" s="6"/>
      <c r="AM75" s="6"/>
      <c r="AN75" s="6"/>
      <c r="AO75" s="6" t="s">
        <v>31</v>
      </c>
      <c r="AP75" s="6" t="s">
        <v>31</v>
      </c>
      <c r="AQ75" s="6" t="s">
        <v>31</v>
      </c>
      <c r="AR75" s="6" t="s">
        <v>31</v>
      </c>
      <c r="AS75" s="6" t="s">
        <v>31</v>
      </c>
      <c r="AT75" s="6" t="s">
        <v>31</v>
      </c>
      <c r="AU75" s="6" t="s">
        <v>31</v>
      </c>
      <c r="AV75" s="24">
        <v>7</v>
      </c>
      <c r="AW75" s="24">
        <v>28</v>
      </c>
      <c r="AX75" s="24">
        <f t="shared" si="4"/>
        <v>0.2</v>
      </c>
      <c r="AY75" s="24">
        <f t="shared" si="5"/>
        <v>0.8</v>
      </c>
    </row>
    <row r="76" spans="1:51" x14ac:dyDescent="0.3">
      <c r="A76" s="24">
        <v>33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1</v>
      </c>
      <c r="AF76" s="6" t="b">
        <v>0</v>
      </c>
      <c r="AG76" s="6" t="b">
        <v>0</v>
      </c>
      <c r="AH76" s="6" t="b">
        <v>0</v>
      </c>
      <c r="AI76" s="6"/>
      <c r="AJ76" s="6"/>
      <c r="AK76" s="6"/>
      <c r="AL76" s="6"/>
      <c r="AM76" s="6"/>
      <c r="AN76" s="6"/>
      <c r="AO76" s="6" t="s">
        <v>31</v>
      </c>
      <c r="AP76" s="6" t="s">
        <v>31</v>
      </c>
      <c r="AQ76" s="6" t="s">
        <v>31</v>
      </c>
      <c r="AR76" s="6" t="s">
        <v>31</v>
      </c>
      <c r="AS76" s="6" t="s">
        <v>31</v>
      </c>
      <c r="AT76" s="6" t="s">
        <v>31</v>
      </c>
      <c r="AU76" s="6" t="s">
        <v>31</v>
      </c>
      <c r="AV76" s="24">
        <v>6</v>
      </c>
      <c r="AW76" s="24">
        <v>27</v>
      </c>
      <c r="AX76" s="24">
        <f t="shared" si="4"/>
        <v>0.18181818181818182</v>
      </c>
      <c r="AY76" s="24">
        <f t="shared" si="5"/>
        <v>0.81818181818181823</v>
      </c>
    </row>
    <row r="77" spans="1:51" x14ac:dyDescent="0.3">
      <c r="A77" s="24">
        <v>38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1</v>
      </c>
      <c r="AE77" s="6" t="b">
        <v>1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/>
      <c r="AO77" s="6" t="s">
        <v>31</v>
      </c>
      <c r="AP77" s="6" t="s">
        <v>31</v>
      </c>
      <c r="AQ77" s="6" t="s">
        <v>31</v>
      </c>
      <c r="AR77" s="6" t="s">
        <v>31</v>
      </c>
      <c r="AS77" s="6" t="s">
        <v>31</v>
      </c>
      <c r="AT77" s="6" t="s">
        <v>31</v>
      </c>
      <c r="AU77" s="6" t="s">
        <v>31</v>
      </c>
      <c r="AV77" s="24">
        <v>7</v>
      </c>
      <c r="AW77" s="24">
        <v>31</v>
      </c>
      <c r="AX77" s="24">
        <f t="shared" si="4"/>
        <v>0.18421052631578946</v>
      </c>
      <c r="AY77" s="24">
        <f t="shared" si="5"/>
        <v>0.81578947368421051</v>
      </c>
    </row>
    <row r="78" spans="1:51" x14ac:dyDescent="0.3">
      <c r="A78" s="24">
        <v>36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1</v>
      </c>
      <c r="L78" s="6" t="b">
        <v>1</v>
      </c>
      <c r="M78" s="6" t="b">
        <v>1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1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/>
      <c r="AM78" s="6"/>
      <c r="AN78" s="6"/>
      <c r="AO78" s="6" t="s">
        <v>31</v>
      </c>
      <c r="AP78" s="6" t="s">
        <v>31</v>
      </c>
      <c r="AQ78" s="6" t="s">
        <v>31</v>
      </c>
      <c r="AR78" s="6" t="s">
        <v>31</v>
      </c>
      <c r="AS78" s="6" t="s">
        <v>31</v>
      </c>
      <c r="AT78" s="6" t="s">
        <v>31</v>
      </c>
      <c r="AU78" s="6" t="s">
        <v>31</v>
      </c>
      <c r="AV78" s="24">
        <v>4</v>
      </c>
      <c r="AW78" s="24">
        <v>32</v>
      </c>
      <c r="AX78" s="24">
        <f t="shared" si="4"/>
        <v>0.1111111111111111</v>
      </c>
      <c r="AY78" s="24">
        <f t="shared" si="5"/>
        <v>0.88888888888888884</v>
      </c>
    </row>
    <row r="79" spans="1:51" x14ac:dyDescent="0.3">
      <c r="A79" s="24">
        <v>40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1</v>
      </c>
      <c r="I79" s="6" t="b">
        <v>1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1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s">
        <v>33</v>
      </c>
      <c r="AP79" s="6" t="s">
        <v>31</v>
      </c>
      <c r="AQ79" s="6" t="s">
        <v>31</v>
      </c>
      <c r="AR79" s="6" t="s">
        <v>31</v>
      </c>
      <c r="AS79" s="6" t="s">
        <v>31</v>
      </c>
      <c r="AT79" s="6" t="s">
        <v>31</v>
      </c>
      <c r="AU79" s="6" t="s">
        <v>31</v>
      </c>
      <c r="AV79" s="24">
        <v>3</v>
      </c>
      <c r="AW79" s="24">
        <v>37</v>
      </c>
      <c r="AX79" s="24">
        <f t="shared" si="4"/>
        <v>7.4999999999999997E-2</v>
      </c>
      <c r="AY79" s="24">
        <f t="shared" si="5"/>
        <v>0.92500000000000004</v>
      </c>
    </row>
    <row r="80" spans="1:51" x14ac:dyDescent="0.3">
      <c r="A80" s="24">
        <v>36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1</v>
      </c>
      <c r="I80" s="6" t="b">
        <v>1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1</v>
      </c>
      <c r="AB80" s="6" t="b">
        <v>1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/>
      <c r="AM80" s="6"/>
      <c r="AN80" s="6"/>
      <c r="AO80" s="6" t="s">
        <v>31</v>
      </c>
      <c r="AP80" s="6" t="s">
        <v>31</v>
      </c>
      <c r="AQ80" s="6" t="s">
        <v>31</v>
      </c>
      <c r="AR80" s="6" t="s">
        <v>31</v>
      </c>
      <c r="AS80" s="6" t="s">
        <v>31</v>
      </c>
      <c r="AT80" s="6" t="s">
        <v>31</v>
      </c>
      <c r="AU80" s="6" t="s">
        <v>31</v>
      </c>
      <c r="AV80" s="24">
        <v>4</v>
      </c>
      <c r="AW80" s="24">
        <v>32</v>
      </c>
      <c r="AX80" s="24">
        <f t="shared" si="4"/>
        <v>0.1111111111111111</v>
      </c>
      <c r="AY80" s="24">
        <f t="shared" si="5"/>
        <v>0.88888888888888884</v>
      </c>
    </row>
    <row r="81" spans="1:51" x14ac:dyDescent="0.3">
      <c r="A81" s="24">
        <v>36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1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1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/>
      <c r="AM81" s="6"/>
      <c r="AN81" s="6"/>
      <c r="AO81" s="6" t="s">
        <v>31</v>
      </c>
      <c r="AP81" s="6" t="s">
        <v>31</v>
      </c>
      <c r="AQ81" s="6" t="s">
        <v>31</v>
      </c>
      <c r="AR81" s="6" t="s">
        <v>31</v>
      </c>
      <c r="AS81" s="6" t="s">
        <v>31</v>
      </c>
      <c r="AT81" s="6" t="s">
        <v>31</v>
      </c>
      <c r="AU81" s="6" t="s">
        <v>31</v>
      </c>
      <c r="AV81" s="24">
        <v>2</v>
      </c>
      <c r="AW81" s="24">
        <v>34</v>
      </c>
      <c r="AX81" s="24">
        <f t="shared" si="4"/>
        <v>5.5555555555555552E-2</v>
      </c>
      <c r="AY81" s="24">
        <f t="shared" si="5"/>
        <v>0.94444444444444442</v>
      </c>
    </row>
    <row r="82" spans="1:51" x14ac:dyDescent="0.3">
      <c r="A82" s="24">
        <v>36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1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/>
      <c r="AM82" s="6"/>
      <c r="AN82" s="6"/>
      <c r="AO82" s="6" t="s">
        <v>31</v>
      </c>
      <c r="AP82" s="6" t="s">
        <v>31</v>
      </c>
      <c r="AQ82" s="6" t="s">
        <v>31</v>
      </c>
      <c r="AR82" s="6" t="s">
        <v>31</v>
      </c>
      <c r="AS82" s="6" t="s">
        <v>31</v>
      </c>
      <c r="AT82" s="6" t="s">
        <v>31</v>
      </c>
      <c r="AU82" s="6" t="s">
        <v>31</v>
      </c>
      <c r="AV82" s="24">
        <v>1</v>
      </c>
      <c r="AW82" s="24">
        <v>35</v>
      </c>
      <c r="AX82" s="24">
        <f t="shared" si="4"/>
        <v>2.7777777777777776E-2</v>
      </c>
      <c r="AY82" s="24">
        <f t="shared" si="5"/>
        <v>0.97222222222222221</v>
      </c>
    </row>
    <row r="83" spans="1:51" x14ac:dyDescent="0.3">
      <c r="A83" s="24">
        <v>36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1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/>
      <c r="AM83" s="6"/>
      <c r="AN83" s="6"/>
      <c r="AO83" s="6" t="s">
        <v>31</v>
      </c>
      <c r="AP83" s="6" t="s">
        <v>31</v>
      </c>
      <c r="AQ83" s="6" t="s">
        <v>31</v>
      </c>
      <c r="AR83" s="6" t="s">
        <v>31</v>
      </c>
      <c r="AS83" s="6" t="s">
        <v>31</v>
      </c>
      <c r="AT83" s="6" t="s">
        <v>31</v>
      </c>
      <c r="AU83" s="6" t="s">
        <v>31</v>
      </c>
      <c r="AV83" s="24">
        <v>1</v>
      </c>
      <c r="AW83" s="24">
        <v>35</v>
      </c>
      <c r="AX83" s="24">
        <f t="shared" si="4"/>
        <v>2.7777777777777776E-2</v>
      </c>
      <c r="AY83" s="24">
        <f t="shared" si="5"/>
        <v>0.97222222222222221</v>
      </c>
    </row>
    <row r="84" spans="1:51" x14ac:dyDescent="0.3">
      <c r="A84" s="24">
        <v>39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s">
        <v>31</v>
      </c>
      <c r="AP84" s="6" t="s">
        <v>31</v>
      </c>
      <c r="AQ84" s="6" t="s">
        <v>31</v>
      </c>
      <c r="AR84" s="6" t="s">
        <v>31</v>
      </c>
      <c r="AS84" s="6" t="s">
        <v>31</v>
      </c>
      <c r="AT84" s="6" t="s">
        <v>31</v>
      </c>
      <c r="AU84" s="6" t="s">
        <v>31</v>
      </c>
      <c r="AV84" s="24">
        <v>0</v>
      </c>
      <c r="AW84" s="24">
        <v>39</v>
      </c>
      <c r="AX84" s="24">
        <f t="shared" si="4"/>
        <v>0</v>
      </c>
      <c r="AY84" s="24">
        <f t="shared" si="5"/>
        <v>1</v>
      </c>
    </row>
    <row r="85" spans="1:51" x14ac:dyDescent="0.3">
      <c r="A85" s="24">
        <v>34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/>
      <c r="AK85" s="6"/>
      <c r="AL85" s="6"/>
      <c r="AM85" s="6"/>
      <c r="AN85" s="6"/>
      <c r="AO85" s="6" t="s">
        <v>31</v>
      </c>
      <c r="AP85" s="6" t="s">
        <v>31</v>
      </c>
      <c r="AQ85" s="6" t="s">
        <v>31</v>
      </c>
      <c r="AR85" s="6" t="s">
        <v>31</v>
      </c>
      <c r="AS85" s="6" t="s">
        <v>31</v>
      </c>
      <c r="AT85" s="6" t="s">
        <v>31</v>
      </c>
      <c r="AU85" s="6" t="s">
        <v>31</v>
      </c>
      <c r="AV85" s="24">
        <v>0</v>
      </c>
      <c r="AW85" s="24">
        <v>34</v>
      </c>
      <c r="AX85" s="24">
        <f t="shared" si="4"/>
        <v>0</v>
      </c>
      <c r="AY85" s="24">
        <f t="shared" si="5"/>
        <v>1</v>
      </c>
    </row>
    <row r="86" spans="1:51" x14ac:dyDescent="0.3">
      <c r="A86" s="24">
        <v>33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/>
      <c r="AJ86" s="6"/>
      <c r="AK86" s="6"/>
      <c r="AL86" s="6"/>
      <c r="AM86" s="6"/>
      <c r="AN86" s="6"/>
      <c r="AO86" s="6" t="s">
        <v>31</v>
      </c>
      <c r="AP86" s="6" t="s">
        <v>31</v>
      </c>
      <c r="AQ86" s="6" t="s">
        <v>31</v>
      </c>
      <c r="AR86" s="6" t="s">
        <v>31</v>
      </c>
      <c r="AS86" s="6" t="s">
        <v>31</v>
      </c>
      <c r="AT86" s="6" t="s">
        <v>31</v>
      </c>
      <c r="AU86" s="6" t="s">
        <v>31</v>
      </c>
      <c r="AV86" s="24">
        <v>0</v>
      </c>
      <c r="AW86" s="24">
        <v>33</v>
      </c>
      <c r="AX86" s="24">
        <f t="shared" si="4"/>
        <v>0</v>
      </c>
      <c r="AY86" s="24">
        <f t="shared" si="5"/>
        <v>1</v>
      </c>
    </row>
    <row r="87" spans="1:51" x14ac:dyDescent="0.3">
      <c r="A87" s="24">
        <v>33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/>
      <c r="AJ87" s="6"/>
      <c r="AK87" s="6"/>
      <c r="AL87" s="6"/>
      <c r="AM87" s="6"/>
      <c r="AN87" s="6"/>
      <c r="AO87" s="6" t="s">
        <v>31</v>
      </c>
      <c r="AP87" s="6" t="s">
        <v>31</v>
      </c>
      <c r="AQ87" s="6" t="s">
        <v>31</v>
      </c>
      <c r="AR87" s="6" t="s">
        <v>31</v>
      </c>
      <c r="AS87" s="6" t="s">
        <v>31</v>
      </c>
      <c r="AT87" s="6" t="s">
        <v>31</v>
      </c>
      <c r="AU87" s="6" t="s">
        <v>31</v>
      </c>
      <c r="AV87" s="24">
        <v>0</v>
      </c>
      <c r="AW87" s="24">
        <v>33</v>
      </c>
      <c r="AX87" s="24">
        <f t="shared" si="4"/>
        <v>0</v>
      </c>
      <c r="AY87" s="24">
        <f t="shared" si="5"/>
        <v>1</v>
      </c>
    </row>
    <row r="88" spans="1:51" x14ac:dyDescent="0.3">
      <c r="A88" s="24">
        <v>38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/>
      <c r="AO88" s="6" t="s">
        <v>31</v>
      </c>
      <c r="AP88" s="6" t="s">
        <v>31</v>
      </c>
      <c r="AQ88" s="6" t="s">
        <v>31</v>
      </c>
      <c r="AR88" s="6" t="s">
        <v>31</v>
      </c>
      <c r="AS88" s="6" t="s">
        <v>31</v>
      </c>
      <c r="AT88" s="6" t="s">
        <v>31</v>
      </c>
      <c r="AU88" s="6" t="s">
        <v>31</v>
      </c>
      <c r="AV88" s="24">
        <v>0</v>
      </c>
      <c r="AW88" s="24">
        <v>38</v>
      </c>
      <c r="AX88" s="24">
        <f t="shared" si="4"/>
        <v>0</v>
      </c>
      <c r="AY88" s="24">
        <f t="shared" si="5"/>
        <v>1</v>
      </c>
    </row>
    <row r="89" spans="1:51" x14ac:dyDescent="0.3">
      <c r="A89" s="24">
        <v>35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/>
      <c r="AL89" s="6"/>
      <c r="AM89" s="6"/>
      <c r="AN89" s="6"/>
      <c r="AO89" s="6" t="s">
        <v>31</v>
      </c>
      <c r="AP89" s="6" t="s">
        <v>31</v>
      </c>
      <c r="AQ89" s="6" t="s">
        <v>31</v>
      </c>
      <c r="AR89" s="6" t="s">
        <v>31</v>
      </c>
      <c r="AS89" s="6" t="s">
        <v>31</v>
      </c>
      <c r="AT89" s="6" t="s">
        <v>31</v>
      </c>
      <c r="AU89" s="6" t="s">
        <v>31</v>
      </c>
      <c r="AV89" s="24">
        <v>0</v>
      </c>
      <c r="AW89" s="24">
        <v>35</v>
      </c>
      <c r="AX89" s="24">
        <f t="shared" si="4"/>
        <v>0</v>
      </c>
      <c r="AY89" s="24">
        <f t="shared" si="5"/>
        <v>1</v>
      </c>
    </row>
    <row r="90" spans="1:51" x14ac:dyDescent="0.3">
      <c r="A90" s="24">
        <v>33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/>
      <c r="AJ90" s="6"/>
      <c r="AK90" s="6"/>
      <c r="AL90" s="6"/>
      <c r="AM90" s="6"/>
      <c r="AN90" s="6"/>
      <c r="AO90" s="6" t="s">
        <v>31</v>
      </c>
      <c r="AP90" s="6" t="s">
        <v>31</v>
      </c>
      <c r="AQ90" s="6" t="s">
        <v>31</v>
      </c>
      <c r="AR90" s="6" t="s">
        <v>31</v>
      </c>
      <c r="AS90" s="6" t="s">
        <v>31</v>
      </c>
      <c r="AT90" s="6" t="s">
        <v>31</v>
      </c>
      <c r="AU90" s="6" t="s">
        <v>31</v>
      </c>
      <c r="AV90" s="24">
        <v>0</v>
      </c>
      <c r="AW90" s="24">
        <v>33</v>
      </c>
      <c r="AX90" s="24">
        <f t="shared" si="4"/>
        <v>0</v>
      </c>
      <c r="AY90" s="24">
        <f t="shared" si="5"/>
        <v>1</v>
      </c>
    </row>
    <row r="91" spans="1:51" x14ac:dyDescent="0.3">
      <c r="A91" s="24">
        <v>29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 t="s">
        <v>31</v>
      </c>
      <c r="AP91" s="6" t="s">
        <v>31</v>
      </c>
      <c r="AQ91" s="6" t="s">
        <v>31</v>
      </c>
      <c r="AR91" s="6" t="s">
        <v>31</v>
      </c>
      <c r="AS91" s="6" t="s">
        <v>31</v>
      </c>
      <c r="AT91" s="6" t="s">
        <v>31</v>
      </c>
      <c r="AU91" s="6" t="s">
        <v>31</v>
      </c>
      <c r="AV91" s="24">
        <v>0</v>
      </c>
      <c r="AW91" s="24">
        <v>29</v>
      </c>
      <c r="AX91" s="24">
        <f t="shared" si="4"/>
        <v>0</v>
      </c>
      <c r="AY91" s="24">
        <f t="shared" si="5"/>
        <v>1</v>
      </c>
    </row>
    <row r="92" spans="1:51" x14ac:dyDescent="0.3">
      <c r="A92" s="24">
        <v>35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/>
      <c r="AL92" s="6"/>
      <c r="AM92" s="6"/>
      <c r="AN92" s="6"/>
      <c r="AO92" s="6" t="s">
        <v>31</v>
      </c>
      <c r="AP92" s="6" t="s">
        <v>31</v>
      </c>
      <c r="AQ92" s="6" t="s">
        <v>31</v>
      </c>
      <c r="AR92" s="6" t="s">
        <v>31</v>
      </c>
      <c r="AS92" s="6" t="s">
        <v>31</v>
      </c>
      <c r="AT92" s="6" t="s">
        <v>31</v>
      </c>
      <c r="AU92" s="6" t="s">
        <v>31</v>
      </c>
      <c r="AV92" s="24">
        <v>0</v>
      </c>
      <c r="AW92" s="24">
        <v>35</v>
      </c>
      <c r="AX92" s="24">
        <f t="shared" si="4"/>
        <v>0</v>
      </c>
      <c r="AY92" s="24">
        <f t="shared" si="5"/>
        <v>1</v>
      </c>
    </row>
    <row r="93" spans="1:51" x14ac:dyDescent="0.3">
      <c r="A93" s="24">
        <v>36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 t="s">
        <v>31</v>
      </c>
      <c r="AP93" s="6" t="s">
        <v>31</v>
      </c>
      <c r="AQ93" s="6" t="s">
        <v>31</v>
      </c>
      <c r="AR93" s="6" t="s">
        <v>31</v>
      </c>
      <c r="AS93" s="6" t="s">
        <v>31</v>
      </c>
      <c r="AT93" s="6" t="s">
        <v>31</v>
      </c>
      <c r="AU93" s="6" t="s">
        <v>31</v>
      </c>
      <c r="AV93" s="24">
        <v>0</v>
      </c>
      <c r="AW93" s="24">
        <v>36</v>
      </c>
      <c r="AX93" s="24">
        <f t="shared" si="4"/>
        <v>0</v>
      </c>
      <c r="AY93" s="24">
        <f t="shared" si="5"/>
        <v>1</v>
      </c>
    </row>
    <row r="94" spans="1:51" x14ac:dyDescent="0.3">
      <c r="A94" s="24">
        <v>33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/>
      <c r="AJ94" s="6"/>
      <c r="AK94" s="6"/>
      <c r="AL94" s="6"/>
      <c r="AM94" s="6"/>
      <c r="AN94" s="6"/>
      <c r="AO94" s="6" t="s">
        <v>31</v>
      </c>
      <c r="AP94" s="6" t="s">
        <v>31</v>
      </c>
      <c r="AQ94" s="6" t="s">
        <v>31</v>
      </c>
      <c r="AR94" s="6" t="s">
        <v>31</v>
      </c>
      <c r="AS94" s="6" t="s">
        <v>31</v>
      </c>
      <c r="AT94" s="6" t="s">
        <v>31</v>
      </c>
      <c r="AU94" s="6" t="s">
        <v>31</v>
      </c>
      <c r="AV94" s="24">
        <v>0</v>
      </c>
      <c r="AW94" s="24">
        <v>33</v>
      </c>
      <c r="AX94" s="24">
        <f t="shared" si="4"/>
        <v>0</v>
      </c>
      <c r="AY94" s="24">
        <f t="shared" si="5"/>
        <v>1</v>
      </c>
    </row>
    <row r="95" spans="1:51" x14ac:dyDescent="0.3">
      <c r="A95" s="24">
        <v>36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/>
      <c r="AM95" s="6"/>
      <c r="AN95" s="6"/>
      <c r="AO95" s="6" t="s">
        <v>31</v>
      </c>
      <c r="AP95" s="6" t="s">
        <v>31</v>
      </c>
      <c r="AQ95" s="6" t="s">
        <v>31</v>
      </c>
      <c r="AR95" s="6" t="s">
        <v>31</v>
      </c>
      <c r="AS95" s="6" t="s">
        <v>31</v>
      </c>
      <c r="AT95" s="6" t="s">
        <v>31</v>
      </c>
      <c r="AU95" s="6" t="s">
        <v>31</v>
      </c>
      <c r="AV95" s="24">
        <v>0</v>
      </c>
      <c r="AW95" s="24">
        <v>36</v>
      </c>
      <c r="AX95" s="24">
        <f t="shared" si="4"/>
        <v>0</v>
      </c>
      <c r="AY95" s="24">
        <f t="shared" si="5"/>
        <v>1</v>
      </c>
    </row>
    <row r="96" spans="1:51" x14ac:dyDescent="0.3">
      <c r="A96" s="24">
        <v>37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/>
      <c r="AN96" s="6"/>
      <c r="AO96" s="6" t="s">
        <v>31</v>
      </c>
      <c r="AP96" s="6" t="s">
        <v>31</v>
      </c>
      <c r="AQ96" s="6" t="s">
        <v>31</v>
      </c>
      <c r="AR96" s="6" t="s">
        <v>31</v>
      </c>
      <c r="AS96" s="6" t="s">
        <v>31</v>
      </c>
      <c r="AT96" s="6" t="s">
        <v>31</v>
      </c>
      <c r="AU96" s="6" t="s">
        <v>31</v>
      </c>
      <c r="AV96" s="24">
        <v>0</v>
      </c>
      <c r="AW96" s="24">
        <v>37</v>
      </c>
      <c r="AX96" s="24">
        <f t="shared" si="4"/>
        <v>0</v>
      </c>
      <c r="AY96" s="24">
        <f t="shared" si="5"/>
        <v>1</v>
      </c>
    </row>
    <row r="97" spans="1:51" x14ac:dyDescent="0.3">
      <c r="A97" s="24">
        <v>37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/>
      <c r="AN97" s="6"/>
      <c r="AO97" s="6" t="s">
        <v>31</v>
      </c>
      <c r="AP97" s="6" t="s">
        <v>31</v>
      </c>
      <c r="AQ97" s="6" t="s">
        <v>31</v>
      </c>
      <c r="AR97" s="6" t="s">
        <v>31</v>
      </c>
      <c r="AS97" s="6" t="s">
        <v>31</v>
      </c>
      <c r="AT97" s="6" t="s">
        <v>31</v>
      </c>
      <c r="AU97" s="6" t="s">
        <v>31</v>
      </c>
      <c r="AV97" s="24">
        <v>0</v>
      </c>
      <c r="AW97" s="24">
        <v>37</v>
      </c>
      <c r="AX97" s="24">
        <f t="shared" si="4"/>
        <v>0</v>
      </c>
      <c r="AY97" s="24">
        <f t="shared" si="5"/>
        <v>1</v>
      </c>
    </row>
    <row r="98" spans="1:51" x14ac:dyDescent="0.3">
      <c r="A98" s="24">
        <v>34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/>
      <c r="AK98" s="6"/>
      <c r="AL98" s="6"/>
      <c r="AM98" s="6"/>
      <c r="AN98" s="6"/>
      <c r="AO98" s="6" t="s">
        <v>31</v>
      </c>
      <c r="AP98" s="6" t="s">
        <v>31</v>
      </c>
      <c r="AQ98" s="6" t="s">
        <v>31</v>
      </c>
      <c r="AR98" s="6" t="s">
        <v>31</v>
      </c>
      <c r="AS98" s="6" t="s">
        <v>31</v>
      </c>
      <c r="AT98" s="6" t="s">
        <v>31</v>
      </c>
      <c r="AU98" s="6" t="s">
        <v>31</v>
      </c>
      <c r="AV98" s="24">
        <v>0</v>
      </c>
      <c r="AW98" s="24">
        <v>34</v>
      </c>
      <c r="AX98" s="24">
        <f t="shared" si="4"/>
        <v>0</v>
      </c>
      <c r="AY98" s="24">
        <f t="shared" si="5"/>
        <v>1</v>
      </c>
    </row>
    <row r="99" spans="1:51" ht="15" thickBot="1" x14ac:dyDescent="0.35">
      <c r="A99" s="17">
        <v>35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/>
      <c r="AL99" s="9"/>
      <c r="AM99" s="9"/>
      <c r="AN99" s="9"/>
      <c r="AO99" s="9" t="s">
        <v>31</v>
      </c>
      <c r="AP99" s="9" t="s">
        <v>31</v>
      </c>
      <c r="AQ99" s="9" t="s">
        <v>31</v>
      </c>
      <c r="AR99" s="9" t="s">
        <v>31</v>
      </c>
      <c r="AS99" s="9" t="s">
        <v>31</v>
      </c>
      <c r="AT99" s="9" t="s">
        <v>31</v>
      </c>
      <c r="AU99" s="9" t="s">
        <v>31</v>
      </c>
      <c r="AV99" s="17">
        <v>0</v>
      </c>
      <c r="AW99" s="17">
        <v>35</v>
      </c>
      <c r="AX99" s="17">
        <f t="shared" si="4"/>
        <v>0</v>
      </c>
      <c r="AY99" s="17">
        <f t="shared" si="5"/>
        <v>1</v>
      </c>
    </row>
    <row r="100" spans="1:51" ht="15" thickBot="1" x14ac:dyDescent="0.35">
      <c r="A100" s="64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6"/>
    </row>
    <row r="101" spans="1:51" ht="15" thickBot="1" x14ac:dyDescent="0.35">
      <c r="A101" s="23" t="s">
        <v>47</v>
      </c>
      <c r="B101" s="25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26">
        <v>40</v>
      </c>
      <c r="AP101" s="26">
        <v>41</v>
      </c>
      <c r="AQ101" s="26">
        <v>42</v>
      </c>
      <c r="AR101" s="26">
        <v>43</v>
      </c>
      <c r="AS101" s="25" t="s">
        <v>42</v>
      </c>
      <c r="AT101" s="36" t="s">
        <v>43</v>
      </c>
      <c r="AU101" s="25" t="s">
        <v>68</v>
      </c>
      <c r="AV101" s="36" t="s">
        <v>69</v>
      </c>
    </row>
    <row r="102" spans="1:51" x14ac:dyDescent="0.3">
      <c r="A102" s="24">
        <v>36</v>
      </c>
      <c r="B102" s="6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  <c r="AF102" s="6" t="b">
        <v>1</v>
      </c>
      <c r="AG102" s="6" t="b">
        <v>1</v>
      </c>
      <c r="AH102" s="6" t="b">
        <v>1</v>
      </c>
      <c r="AI102" s="6" t="b">
        <v>1</v>
      </c>
      <c r="AJ102" s="6" t="b">
        <v>1</v>
      </c>
      <c r="AK102" s="6" t="b">
        <v>1</v>
      </c>
      <c r="AL102" s="6"/>
      <c r="AM102" s="6"/>
      <c r="AN102" s="6"/>
      <c r="AO102" s="6" t="s">
        <v>31</v>
      </c>
      <c r="AP102" s="6" t="s">
        <v>31</v>
      </c>
      <c r="AQ102" s="6" t="s">
        <v>31</v>
      </c>
      <c r="AR102" s="6" t="s">
        <v>31</v>
      </c>
      <c r="AS102" s="24">
        <v>18</v>
      </c>
      <c r="AT102" s="24">
        <v>18</v>
      </c>
      <c r="AU102" s="24">
        <f>AS102/($A102)</f>
        <v>0.5</v>
      </c>
      <c r="AV102" s="24">
        <f>AT102/($A102)</f>
        <v>0.5</v>
      </c>
    </row>
    <row r="103" spans="1:51" x14ac:dyDescent="0.3">
      <c r="A103" s="24">
        <v>43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0</v>
      </c>
      <c r="AN103" s="6" t="b">
        <v>1</v>
      </c>
      <c r="AO103" s="6" t="s">
        <v>34</v>
      </c>
      <c r="AP103" s="6" t="s">
        <v>34</v>
      </c>
      <c r="AQ103" s="6" t="s">
        <v>34</v>
      </c>
      <c r="AR103" s="6" t="s">
        <v>34</v>
      </c>
      <c r="AS103" s="24">
        <v>17</v>
      </c>
      <c r="AT103" s="24">
        <v>26</v>
      </c>
      <c r="AU103" s="24">
        <f t="shared" ref="AU103:AU132" si="6">AS103/($A103)</f>
        <v>0.39534883720930231</v>
      </c>
      <c r="AV103" s="24">
        <f t="shared" ref="AV103:AV132" si="7">AT103/($A103)</f>
        <v>0.60465116279069764</v>
      </c>
    </row>
    <row r="104" spans="1:51" x14ac:dyDescent="0.3">
      <c r="A104" s="24">
        <v>41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1</v>
      </c>
      <c r="AC104" s="6" t="b">
        <v>1</v>
      </c>
      <c r="AD104" s="6" t="b">
        <v>0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1</v>
      </c>
      <c r="AM104" s="6" t="b">
        <v>1</v>
      </c>
      <c r="AN104" s="6" t="b">
        <v>0</v>
      </c>
      <c r="AO104" s="6" t="s">
        <v>33</v>
      </c>
      <c r="AP104" s="6" t="s">
        <v>34</v>
      </c>
      <c r="AQ104" s="6" t="s">
        <v>31</v>
      </c>
      <c r="AR104" s="6" t="s">
        <v>31</v>
      </c>
      <c r="AS104" s="24">
        <v>9</v>
      </c>
      <c r="AT104" s="24">
        <v>32</v>
      </c>
      <c r="AU104" s="24">
        <f t="shared" si="6"/>
        <v>0.21951219512195122</v>
      </c>
      <c r="AV104" s="24">
        <f t="shared" si="7"/>
        <v>0.78048780487804881</v>
      </c>
    </row>
    <row r="105" spans="1:51" x14ac:dyDescent="0.3">
      <c r="A105" s="24">
        <v>38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0</v>
      </c>
      <c r="U105" s="6" t="b">
        <v>0</v>
      </c>
      <c r="V105" s="6" t="b">
        <v>0</v>
      </c>
      <c r="W105" s="6" t="b">
        <v>1</v>
      </c>
      <c r="X105" s="6" t="b">
        <v>0</v>
      </c>
      <c r="Y105" s="6" t="b">
        <v>0</v>
      </c>
      <c r="Z105" s="6" t="b">
        <v>0</v>
      </c>
      <c r="AA105" s="6" t="b">
        <v>1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1</v>
      </c>
      <c r="AI105" s="6" t="b">
        <v>1</v>
      </c>
      <c r="AJ105" s="6" t="b">
        <v>0</v>
      </c>
      <c r="AK105" s="6" t="b">
        <v>0</v>
      </c>
      <c r="AL105" s="6" t="b">
        <v>0</v>
      </c>
      <c r="AM105" s="6" t="b">
        <v>0</v>
      </c>
      <c r="AN105" s="6"/>
      <c r="AO105" s="6" t="s">
        <v>31</v>
      </c>
      <c r="AP105" s="6" t="s">
        <v>31</v>
      </c>
      <c r="AQ105" s="6" t="s">
        <v>31</v>
      </c>
      <c r="AR105" s="6" t="s">
        <v>31</v>
      </c>
      <c r="AS105" s="24">
        <v>8</v>
      </c>
      <c r="AT105" s="24">
        <v>30</v>
      </c>
      <c r="AU105" s="24">
        <f t="shared" si="6"/>
        <v>0.21052631578947367</v>
      </c>
      <c r="AV105" s="24">
        <f t="shared" si="7"/>
        <v>0.78947368421052633</v>
      </c>
    </row>
    <row r="106" spans="1:51" x14ac:dyDescent="0.3">
      <c r="A106" s="24">
        <v>35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1</v>
      </c>
      <c r="O106" s="6" t="b">
        <v>1</v>
      </c>
      <c r="P106" s="6" t="b">
        <v>1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/>
      <c r="AL106" s="6"/>
      <c r="AM106" s="6"/>
      <c r="AN106" s="6"/>
      <c r="AO106" s="6" t="s">
        <v>31</v>
      </c>
      <c r="AP106" s="6" t="s">
        <v>31</v>
      </c>
      <c r="AQ106" s="6" t="s">
        <v>31</v>
      </c>
      <c r="AR106" s="6" t="s">
        <v>31</v>
      </c>
      <c r="AS106" s="24">
        <v>3</v>
      </c>
      <c r="AT106" s="24">
        <v>32</v>
      </c>
      <c r="AU106" s="24">
        <f t="shared" si="6"/>
        <v>8.5714285714285715E-2</v>
      </c>
      <c r="AV106" s="24">
        <f t="shared" si="7"/>
        <v>0.91428571428571426</v>
      </c>
    </row>
    <row r="107" spans="1:51" x14ac:dyDescent="0.3">
      <c r="A107" s="24">
        <v>38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1</v>
      </c>
      <c r="L107" s="6" t="b">
        <v>1</v>
      </c>
      <c r="M107" s="6" t="b">
        <v>1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1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0</v>
      </c>
      <c r="AN107" s="6"/>
      <c r="AO107" s="6" t="s">
        <v>31</v>
      </c>
      <c r="AP107" s="6" t="s">
        <v>31</v>
      </c>
      <c r="AQ107" s="6" t="s">
        <v>31</v>
      </c>
      <c r="AR107" s="6" t="s">
        <v>31</v>
      </c>
      <c r="AS107" s="24">
        <v>4</v>
      </c>
      <c r="AT107" s="24">
        <v>34</v>
      </c>
      <c r="AU107" s="24">
        <f t="shared" si="6"/>
        <v>0.10526315789473684</v>
      </c>
      <c r="AV107" s="24">
        <f t="shared" si="7"/>
        <v>0.89473684210526316</v>
      </c>
    </row>
    <row r="108" spans="1:51" x14ac:dyDescent="0.3">
      <c r="A108" s="24">
        <v>37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1</v>
      </c>
      <c r="K108" s="6" t="b">
        <v>1</v>
      </c>
      <c r="L108" s="6" t="b">
        <v>1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1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/>
      <c r="AN108" s="6"/>
      <c r="AO108" s="6" t="s">
        <v>31</v>
      </c>
      <c r="AP108" s="6" t="s">
        <v>31</v>
      </c>
      <c r="AQ108" s="6" t="s">
        <v>31</v>
      </c>
      <c r="AR108" s="6" t="s">
        <v>31</v>
      </c>
      <c r="AS108" s="24">
        <v>4</v>
      </c>
      <c r="AT108" s="24">
        <v>33</v>
      </c>
      <c r="AU108" s="24">
        <f t="shared" si="6"/>
        <v>0.10810810810810811</v>
      </c>
      <c r="AV108" s="24">
        <f t="shared" si="7"/>
        <v>0.89189189189189189</v>
      </c>
    </row>
    <row r="109" spans="1:51" x14ac:dyDescent="0.3">
      <c r="A109" s="24">
        <v>35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1</v>
      </c>
      <c r="H109" s="6" t="b">
        <v>1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1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1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/>
      <c r="AL109" s="6"/>
      <c r="AM109" s="6"/>
      <c r="AN109" s="6"/>
      <c r="AO109" s="6" t="s">
        <v>31</v>
      </c>
      <c r="AP109" s="6" t="s">
        <v>31</v>
      </c>
      <c r="AQ109" s="6" t="s">
        <v>31</v>
      </c>
      <c r="AR109" s="6" t="s">
        <v>31</v>
      </c>
      <c r="AS109" s="24">
        <v>4</v>
      </c>
      <c r="AT109" s="24">
        <v>31</v>
      </c>
      <c r="AU109" s="24">
        <f t="shared" si="6"/>
        <v>0.11428571428571428</v>
      </c>
      <c r="AV109" s="24">
        <f t="shared" si="7"/>
        <v>0.88571428571428568</v>
      </c>
    </row>
    <row r="110" spans="1:51" x14ac:dyDescent="0.3">
      <c r="A110" s="24">
        <v>39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1</v>
      </c>
      <c r="H110" s="6" t="b">
        <v>1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1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1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1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0</v>
      </c>
      <c r="AM110" s="6" t="b">
        <v>0</v>
      </c>
      <c r="AN110" s="6" t="b">
        <v>0</v>
      </c>
      <c r="AO110" s="6" t="s">
        <v>31</v>
      </c>
      <c r="AP110" s="6" t="s">
        <v>31</v>
      </c>
      <c r="AQ110" s="6" t="s">
        <v>31</v>
      </c>
      <c r="AR110" s="6" t="s">
        <v>31</v>
      </c>
      <c r="AS110" s="24">
        <v>5</v>
      </c>
      <c r="AT110" s="24">
        <v>34</v>
      </c>
      <c r="AU110" s="24">
        <f t="shared" si="6"/>
        <v>0.12820512820512819</v>
      </c>
      <c r="AV110" s="24">
        <f t="shared" si="7"/>
        <v>0.87179487179487181</v>
      </c>
    </row>
    <row r="111" spans="1:51" x14ac:dyDescent="0.3">
      <c r="A111" s="24">
        <v>39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1</v>
      </c>
      <c r="H111" s="6" t="b">
        <v>1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1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1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1</v>
      </c>
      <c r="AJ111" s="6" t="b">
        <v>0</v>
      </c>
      <c r="AK111" s="6" t="b">
        <v>0</v>
      </c>
      <c r="AL111" s="6" t="b">
        <v>0</v>
      </c>
      <c r="AM111" s="6" t="b">
        <v>0</v>
      </c>
      <c r="AN111" s="6" t="b">
        <v>0</v>
      </c>
      <c r="AO111" s="6" t="s">
        <v>31</v>
      </c>
      <c r="AP111" s="6" t="s">
        <v>31</v>
      </c>
      <c r="AQ111" s="6" t="s">
        <v>31</v>
      </c>
      <c r="AR111" s="6" t="s">
        <v>31</v>
      </c>
      <c r="AS111" s="24">
        <v>5</v>
      </c>
      <c r="AT111" s="24">
        <v>34</v>
      </c>
      <c r="AU111" s="24">
        <f t="shared" si="6"/>
        <v>0.12820512820512819</v>
      </c>
      <c r="AV111" s="24">
        <f t="shared" si="7"/>
        <v>0.87179487179487181</v>
      </c>
    </row>
    <row r="112" spans="1:51" x14ac:dyDescent="0.3">
      <c r="A112" s="24">
        <v>39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1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1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1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1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 t="b">
        <v>0</v>
      </c>
      <c r="AO112" s="6" t="s">
        <v>31</v>
      </c>
      <c r="AP112" s="6" t="s">
        <v>31</v>
      </c>
      <c r="AQ112" s="6" t="s">
        <v>31</v>
      </c>
      <c r="AR112" s="6" t="s">
        <v>31</v>
      </c>
      <c r="AS112" s="24">
        <v>4</v>
      </c>
      <c r="AT112" s="24">
        <v>35</v>
      </c>
      <c r="AU112" s="24">
        <f t="shared" si="6"/>
        <v>0.10256410256410256</v>
      </c>
      <c r="AV112" s="24">
        <f t="shared" si="7"/>
        <v>0.89743589743589747</v>
      </c>
    </row>
    <row r="113" spans="1:48" x14ac:dyDescent="0.3">
      <c r="A113" s="24">
        <v>40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1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1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1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 t="s">
        <v>33</v>
      </c>
      <c r="AP113" s="6" t="s">
        <v>31</v>
      </c>
      <c r="AQ113" s="6" t="s">
        <v>31</v>
      </c>
      <c r="AR113" s="6" t="s">
        <v>31</v>
      </c>
      <c r="AS113" s="24">
        <v>3</v>
      </c>
      <c r="AT113" s="24">
        <v>37</v>
      </c>
      <c r="AU113" s="24">
        <f t="shared" si="6"/>
        <v>7.4999999999999997E-2</v>
      </c>
      <c r="AV113" s="24">
        <f t="shared" si="7"/>
        <v>0.92500000000000004</v>
      </c>
    </row>
    <row r="114" spans="1:48" x14ac:dyDescent="0.3">
      <c r="A114" s="24">
        <v>40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1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1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1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1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s">
        <v>33</v>
      </c>
      <c r="AP114" s="6" t="s">
        <v>31</v>
      </c>
      <c r="AQ114" s="6" t="s">
        <v>31</v>
      </c>
      <c r="AR114" s="6" t="s">
        <v>31</v>
      </c>
      <c r="AS114" s="24">
        <v>4</v>
      </c>
      <c r="AT114" s="24">
        <v>36</v>
      </c>
      <c r="AU114" s="24">
        <f t="shared" si="6"/>
        <v>0.1</v>
      </c>
      <c r="AV114" s="24">
        <f t="shared" si="7"/>
        <v>0.9</v>
      </c>
    </row>
    <row r="115" spans="1:48" x14ac:dyDescent="0.3">
      <c r="A115" s="24">
        <v>38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1</v>
      </c>
      <c r="G115" s="6" t="b">
        <v>0</v>
      </c>
      <c r="H115" s="6" t="b">
        <v>0</v>
      </c>
      <c r="I115" s="6" t="b">
        <v>1</v>
      </c>
      <c r="J115" s="6" t="b">
        <v>0</v>
      </c>
      <c r="K115" s="6" t="b">
        <v>1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1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/>
      <c r="AO115" s="6" t="s">
        <v>31</v>
      </c>
      <c r="AP115" s="6" t="s">
        <v>31</v>
      </c>
      <c r="AQ115" s="6" t="s">
        <v>31</v>
      </c>
      <c r="AR115" s="6" t="s">
        <v>31</v>
      </c>
      <c r="AS115" s="24">
        <v>4</v>
      </c>
      <c r="AT115" s="24">
        <v>34</v>
      </c>
      <c r="AU115" s="24">
        <f t="shared" si="6"/>
        <v>0.10526315789473684</v>
      </c>
      <c r="AV115" s="24">
        <f t="shared" si="7"/>
        <v>0.89473684210526316</v>
      </c>
    </row>
    <row r="116" spans="1:48" x14ac:dyDescent="0.3">
      <c r="A116" s="24">
        <v>36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1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1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1</v>
      </c>
      <c r="AJ116" s="6" t="b">
        <v>0</v>
      </c>
      <c r="AK116" s="6" t="b">
        <v>0</v>
      </c>
      <c r="AL116" s="6"/>
      <c r="AM116" s="6"/>
      <c r="AN116" s="6"/>
      <c r="AO116" s="6" t="s">
        <v>31</v>
      </c>
      <c r="AP116" s="6" t="s">
        <v>31</v>
      </c>
      <c r="AQ116" s="6" t="s">
        <v>31</v>
      </c>
      <c r="AR116" s="6" t="s">
        <v>31</v>
      </c>
      <c r="AS116" s="24">
        <v>3</v>
      </c>
      <c r="AT116" s="24">
        <v>33</v>
      </c>
      <c r="AU116" s="24">
        <f t="shared" si="6"/>
        <v>8.3333333333333329E-2</v>
      </c>
      <c r="AV116" s="24">
        <f t="shared" si="7"/>
        <v>0.91666666666666663</v>
      </c>
    </row>
    <row r="117" spans="1:48" x14ac:dyDescent="0.3">
      <c r="A117" s="24">
        <v>36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/>
      <c r="AM117" s="6"/>
      <c r="AN117" s="6"/>
      <c r="AO117" s="6" t="s">
        <v>31</v>
      </c>
      <c r="AP117" s="6" t="s">
        <v>31</v>
      </c>
      <c r="AQ117" s="6" t="s">
        <v>31</v>
      </c>
      <c r="AR117" s="6" t="s">
        <v>31</v>
      </c>
      <c r="AS117" s="24">
        <v>0</v>
      </c>
      <c r="AT117" s="24">
        <v>36</v>
      </c>
      <c r="AU117" s="24">
        <f t="shared" si="6"/>
        <v>0</v>
      </c>
      <c r="AV117" s="24">
        <f t="shared" si="7"/>
        <v>1</v>
      </c>
    </row>
    <row r="118" spans="1:48" x14ac:dyDescent="0.3">
      <c r="A118" s="24">
        <v>36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/>
      <c r="AM118" s="6"/>
      <c r="AN118" s="6"/>
      <c r="AO118" s="6" t="s">
        <v>31</v>
      </c>
      <c r="AP118" s="6" t="s">
        <v>31</v>
      </c>
      <c r="AQ118" s="6" t="s">
        <v>31</v>
      </c>
      <c r="AR118" s="6" t="s">
        <v>31</v>
      </c>
      <c r="AS118" s="24">
        <v>0</v>
      </c>
      <c r="AT118" s="24">
        <v>36</v>
      </c>
      <c r="AU118" s="24">
        <f t="shared" si="6"/>
        <v>0</v>
      </c>
      <c r="AV118" s="24">
        <f t="shared" si="7"/>
        <v>1</v>
      </c>
    </row>
    <row r="119" spans="1:48" x14ac:dyDescent="0.3">
      <c r="A119" s="24">
        <v>41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 t="b">
        <v>0</v>
      </c>
      <c r="AO119" s="6" t="s">
        <v>33</v>
      </c>
      <c r="AP119" s="6" t="s">
        <v>33</v>
      </c>
      <c r="AQ119" s="6" t="s">
        <v>31</v>
      </c>
      <c r="AR119" s="6" t="s">
        <v>31</v>
      </c>
      <c r="AS119" s="24">
        <v>0</v>
      </c>
      <c r="AT119" s="24">
        <v>41</v>
      </c>
      <c r="AU119" s="24">
        <f t="shared" si="6"/>
        <v>0</v>
      </c>
      <c r="AV119" s="24">
        <f t="shared" si="7"/>
        <v>1</v>
      </c>
    </row>
    <row r="120" spans="1:48" x14ac:dyDescent="0.3">
      <c r="A120" s="24">
        <v>38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/>
      <c r="AO120" s="6" t="s">
        <v>31</v>
      </c>
      <c r="AP120" s="6" t="s">
        <v>31</v>
      </c>
      <c r="AQ120" s="6" t="s">
        <v>31</v>
      </c>
      <c r="AR120" s="6" t="s">
        <v>31</v>
      </c>
      <c r="AS120" s="24">
        <v>0</v>
      </c>
      <c r="AT120" s="24">
        <v>38</v>
      </c>
      <c r="AU120" s="24">
        <f t="shared" si="6"/>
        <v>0</v>
      </c>
      <c r="AV120" s="24">
        <f t="shared" si="7"/>
        <v>1</v>
      </c>
    </row>
    <row r="121" spans="1:48" x14ac:dyDescent="0.3">
      <c r="A121" s="24">
        <v>41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 t="b">
        <v>0</v>
      </c>
      <c r="AO121" s="6" t="s">
        <v>33</v>
      </c>
      <c r="AP121" s="6" t="s">
        <v>33</v>
      </c>
      <c r="AQ121" s="6" t="s">
        <v>31</v>
      </c>
      <c r="AR121" s="6" t="s">
        <v>31</v>
      </c>
      <c r="AS121" s="24">
        <v>0</v>
      </c>
      <c r="AT121" s="24">
        <v>41</v>
      </c>
      <c r="AU121" s="24">
        <f t="shared" si="6"/>
        <v>0</v>
      </c>
      <c r="AV121" s="24">
        <f t="shared" si="7"/>
        <v>1</v>
      </c>
    </row>
    <row r="122" spans="1:48" x14ac:dyDescent="0.3">
      <c r="A122" s="24">
        <v>38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/>
      <c r="AO122" s="6" t="s">
        <v>31</v>
      </c>
      <c r="AP122" s="6" t="s">
        <v>31</v>
      </c>
      <c r="AQ122" s="6" t="s">
        <v>31</v>
      </c>
      <c r="AR122" s="6" t="s">
        <v>31</v>
      </c>
      <c r="AS122" s="24">
        <v>0</v>
      </c>
      <c r="AT122" s="24">
        <v>38</v>
      </c>
      <c r="AU122" s="24">
        <f t="shared" si="6"/>
        <v>0</v>
      </c>
      <c r="AV122" s="24">
        <f t="shared" si="7"/>
        <v>1</v>
      </c>
    </row>
    <row r="123" spans="1:48" x14ac:dyDescent="0.3">
      <c r="A123" s="24">
        <v>35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6" t="s">
        <v>31</v>
      </c>
      <c r="AP123" s="6" t="s">
        <v>31</v>
      </c>
      <c r="AQ123" s="6" t="s">
        <v>31</v>
      </c>
      <c r="AR123" s="6" t="s">
        <v>31</v>
      </c>
      <c r="AS123" s="24">
        <v>0</v>
      </c>
      <c r="AT123" s="24">
        <v>35</v>
      </c>
      <c r="AU123" s="24">
        <f t="shared" si="6"/>
        <v>0</v>
      </c>
      <c r="AV123" s="24">
        <f t="shared" si="7"/>
        <v>1</v>
      </c>
    </row>
    <row r="124" spans="1:48" x14ac:dyDescent="0.3">
      <c r="A124" s="24">
        <v>38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 t="s">
        <v>31</v>
      </c>
      <c r="AP124" s="6" t="s">
        <v>31</v>
      </c>
      <c r="AQ124" s="6" t="s">
        <v>31</v>
      </c>
      <c r="AR124" s="6" t="s">
        <v>31</v>
      </c>
      <c r="AS124" s="24">
        <v>0</v>
      </c>
      <c r="AT124" s="24">
        <v>38</v>
      </c>
      <c r="AU124" s="24">
        <f t="shared" si="6"/>
        <v>0</v>
      </c>
      <c r="AV124" s="24">
        <f t="shared" si="7"/>
        <v>1</v>
      </c>
    </row>
    <row r="125" spans="1:48" x14ac:dyDescent="0.3">
      <c r="A125" s="24">
        <v>34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/>
      <c r="AK125" s="6"/>
      <c r="AL125" s="6"/>
      <c r="AM125" s="6"/>
      <c r="AN125" s="6"/>
      <c r="AO125" s="6" t="s">
        <v>31</v>
      </c>
      <c r="AP125" s="6" t="s">
        <v>31</v>
      </c>
      <c r="AQ125" s="6" t="s">
        <v>31</v>
      </c>
      <c r="AR125" s="6" t="s">
        <v>31</v>
      </c>
      <c r="AS125" s="24">
        <v>0</v>
      </c>
      <c r="AT125" s="24">
        <v>34</v>
      </c>
      <c r="AU125" s="24">
        <f t="shared" si="6"/>
        <v>0</v>
      </c>
      <c r="AV125" s="24">
        <f t="shared" si="7"/>
        <v>1</v>
      </c>
    </row>
    <row r="126" spans="1:48" x14ac:dyDescent="0.3">
      <c r="A126" s="24">
        <v>36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/>
      <c r="AM126" s="6"/>
      <c r="AN126" s="6"/>
      <c r="AO126" s="6" t="s">
        <v>31</v>
      </c>
      <c r="AP126" s="6" t="s">
        <v>31</v>
      </c>
      <c r="AQ126" s="6" t="s">
        <v>31</v>
      </c>
      <c r="AR126" s="6" t="s">
        <v>31</v>
      </c>
      <c r="AS126" s="24">
        <v>0</v>
      </c>
      <c r="AT126" s="24">
        <v>36</v>
      </c>
      <c r="AU126" s="24">
        <f t="shared" si="6"/>
        <v>0</v>
      </c>
      <c r="AV126" s="24">
        <f t="shared" si="7"/>
        <v>1</v>
      </c>
    </row>
    <row r="127" spans="1:48" x14ac:dyDescent="0.3">
      <c r="A127" s="24">
        <v>38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 t="b">
        <v>0</v>
      </c>
      <c r="AM127" s="6" t="b">
        <v>0</v>
      </c>
      <c r="AN127" s="6"/>
      <c r="AO127" s="6" t="s">
        <v>31</v>
      </c>
      <c r="AP127" s="6" t="s">
        <v>31</v>
      </c>
      <c r="AQ127" s="6" t="s">
        <v>31</v>
      </c>
      <c r="AR127" s="6" t="s">
        <v>31</v>
      </c>
      <c r="AS127" s="24">
        <v>0</v>
      </c>
      <c r="AT127" s="24">
        <v>38</v>
      </c>
      <c r="AU127" s="24">
        <f t="shared" si="6"/>
        <v>0</v>
      </c>
      <c r="AV127" s="24">
        <f t="shared" si="7"/>
        <v>1</v>
      </c>
    </row>
    <row r="128" spans="1:48" x14ac:dyDescent="0.3">
      <c r="A128" s="24">
        <v>39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 t="b">
        <v>0</v>
      </c>
      <c r="AO128" s="6" t="s">
        <v>31</v>
      </c>
      <c r="AP128" s="6" t="s">
        <v>31</v>
      </c>
      <c r="AQ128" s="6" t="s">
        <v>31</v>
      </c>
      <c r="AR128" s="6" t="s">
        <v>31</v>
      </c>
      <c r="AS128" s="24">
        <v>0</v>
      </c>
      <c r="AT128" s="24">
        <v>39</v>
      </c>
      <c r="AU128" s="24">
        <f t="shared" si="6"/>
        <v>0</v>
      </c>
      <c r="AV128" s="24">
        <f t="shared" si="7"/>
        <v>1</v>
      </c>
    </row>
    <row r="129" spans="1:48" x14ac:dyDescent="0.3">
      <c r="A129" s="24">
        <v>37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/>
      <c r="AN129" s="6"/>
      <c r="AO129" s="6" t="s">
        <v>31</v>
      </c>
      <c r="AP129" s="6" t="s">
        <v>31</v>
      </c>
      <c r="AQ129" s="6" t="s">
        <v>31</v>
      </c>
      <c r="AR129" s="6" t="s">
        <v>31</v>
      </c>
      <c r="AS129" s="24">
        <v>0</v>
      </c>
      <c r="AT129" s="24">
        <v>37</v>
      </c>
      <c r="AU129" s="24">
        <f t="shared" si="6"/>
        <v>0</v>
      </c>
      <c r="AV129" s="24">
        <f t="shared" si="7"/>
        <v>1</v>
      </c>
    </row>
    <row r="130" spans="1:48" x14ac:dyDescent="0.3">
      <c r="A130" s="24">
        <v>34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/>
      <c r="AK130" s="6"/>
      <c r="AL130" s="6"/>
      <c r="AM130" s="6"/>
      <c r="AN130" s="6"/>
      <c r="AO130" s="6" t="s">
        <v>31</v>
      </c>
      <c r="AP130" s="6" t="s">
        <v>31</v>
      </c>
      <c r="AQ130" s="6" t="s">
        <v>31</v>
      </c>
      <c r="AR130" s="6" t="s">
        <v>31</v>
      </c>
      <c r="AS130" s="24">
        <v>0</v>
      </c>
      <c r="AT130" s="24">
        <v>34</v>
      </c>
      <c r="AU130" s="24">
        <f t="shared" si="6"/>
        <v>0</v>
      </c>
      <c r="AV130" s="24">
        <f t="shared" si="7"/>
        <v>1</v>
      </c>
    </row>
    <row r="131" spans="1:48" x14ac:dyDescent="0.3">
      <c r="A131" s="24">
        <v>33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/>
      <c r="AJ131" s="6"/>
      <c r="AK131" s="6"/>
      <c r="AL131" s="6"/>
      <c r="AM131" s="6"/>
      <c r="AN131" s="6"/>
      <c r="AO131" s="6" t="s">
        <v>31</v>
      </c>
      <c r="AP131" s="6" t="s">
        <v>31</v>
      </c>
      <c r="AQ131" s="6" t="s">
        <v>31</v>
      </c>
      <c r="AR131" s="6" t="s">
        <v>31</v>
      </c>
      <c r="AS131" s="24">
        <v>0</v>
      </c>
      <c r="AT131" s="24">
        <v>33</v>
      </c>
      <c r="AU131" s="24">
        <f t="shared" si="6"/>
        <v>0</v>
      </c>
      <c r="AV131" s="24">
        <f t="shared" si="7"/>
        <v>1</v>
      </c>
    </row>
    <row r="132" spans="1:48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9" t="s">
        <v>31</v>
      </c>
      <c r="AP132" s="9" t="s">
        <v>31</v>
      </c>
      <c r="AQ132" s="9" t="s">
        <v>31</v>
      </c>
      <c r="AR132" s="9" t="s">
        <v>31</v>
      </c>
      <c r="AS132" s="17">
        <v>0</v>
      </c>
      <c r="AT132" s="17">
        <v>37</v>
      </c>
      <c r="AU132" s="17">
        <f t="shared" si="6"/>
        <v>0</v>
      </c>
      <c r="AV132" s="17">
        <f t="shared" si="7"/>
        <v>1</v>
      </c>
    </row>
    <row r="133" spans="1:48" ht="15" thickBot="1" x14ac:dyDescent="0.35">
      <c r="A133" s="64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6"/>
    </row>
    <row r="134" spans="1:48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5" t="s">
        <v>42</v>
      </c>
      <c r="AP134" s="36" t="s">
        <v>43</v>
      </c>
      <c r="AQ134" s="25" t="s">
        <v>68</v>
      </c>
      <c r="AR134" s="36" t="s">
        <v>69</v>
      </c>
    </row>
    <row r="135" spans="1:48" x14ac:dyDescent="0.3">
      <c r="A135" s="24">
        <v>36</v>
      </c>
      <c r="B135" s="6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  <c r="AF135" s="6" t="b">
        <v>1</v>
      </c>
      <c r="AG135" s="6" t="b">
        <v>1</v>
      </c>
      <c r="AH135" s="6" t="b">
        <v>1</v>
      </c>
      <c r="AI135" s="6" t="b">
        <v>1</v>
      </c>
      <c r="AJ135" s="6" t="b">
        <v>1</v>
      </c>
      <c r="AK135" s="6" t="b">
        <v>1</v>
      </c>
      <c r="AL135" s="6"/>
      <c r="AM135" s="6"/>
      <c r="AN135" s="6"/>
      <c r="AO135" s="24">
        <v>18</v>
      </c>
      <c r="AP135" s="24">
        <v>18</v>
      </c>
      <c r="AQ135" s="24">
        <f>AO135/($A135)</f>
        <v>0.5</v>
      </c>
      <c r="AR135" s="24">
        <f>AP135/($A135)</f>
        <v>0.5</v>
      </c>
      <c r="AS135" t="s">
        <v>3</v>
      </c>
      <c r="AT135" t="s">
        <v>3</v>
      </c>
      <c r="AU135" t="s">
        <v>3</v>
      </c>
    </row>
    <row r="136" spans="1:48" x14ac:dyDescent="0.3">
      <c r="A136" s="24">
        <v>38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1</v>
      </c>
      <c r="AL136" s="6" t="b">
        <v>1</v>
      </c>
      <c r="AM136" s="6" t="b">
        <v>1</v>
      </c>
      <c r="AN136" s="6"/>
      <c r="AO136" s="24">
        <v>15</v>
      </c>
      <c r="AP136" s="24">
        <v>23</v>
      </c>
      <c r="AQ136" s="24">
        <f t="shared" ref="AQ136:AQ165" si="8">AO136/($A136)</f>
        <v>0.39473684210526316</v>
      </c>
      <c r="AR136" s="24">
        <f t="shared" ref="AR136:AR165" si="9">AP136/($A136)</f>
        <v>0.60526315789473684</v>
      </c>
      <c r="AS136" t="s">
        <v>3</v>
      </c>
      <c r="AT136" t="s">
        <v>3</v>
      </c>
      <c r="AU136" t="s">
        <v>3</v>
      </c>
    </row>
    <row r="137" spans="1:48" x14ac:dyDescent="0.3">
      <c r="A137" s="24">
        <v>36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0</v>
      </c>
      <c r="W137" s="6" t="b">
        <v>0</v>
      </c>
      <c r="X137" s="6" t="b">
        <v>1</v>
      </c>
      <c r="Y137" s="6" t="b">
        <v>1</v>
      </c>
      <c r="Z137" s="6" t="b">
        <v>0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1</v>
      </c>
      <c r="AJ137" s="6" t="b">
        <v>0</v>
      </c>
      <c r="AK137" s="6" t="b">
        <v>0</v>
      </c>
      <c r="AL137" s="6"/>
      <c r="AM137" s="6"/>
      <c r="AN137" s="6"/>
      <c r="AO137" s="24">
        <v>8</v>
      </c>
      <c r="AP137" s="24">
        <v>28</v>
      </c>
      <c r="AQ137" s="24">
        <f t="shared" si="8"/>
        <v>0.22222222222222221</v>
      </c>
      <c r="AR137" s="24">
        <f t="shared" si="9"/>
        <v>0.77777777777777779</v>
      </c>
      <c r="AS137" t="s">
        <v>3</v>
      </c>
      <c r="AT137" t="s">
        <v>3</v>
      </c>
      <c r="AU137" t="s">
        <v>3</v>
      </c>
    </row>
    <row r="138" spans="1:48" x14ac:dyDescent="0.3">
      <c r="A138" s="24">
        <v>36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1</v>
      </c>
      <c r="N138" s="6" t="b">
        <v>1</v>
      </c>
      <c r="O138" s="6" t="b">
        <v>0</v>
      </c>
      <c r="P138" s="6" t="b">
        <v>0</v>
      </c>
      <c r="Q138" s="6" t="b">
        <v>1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1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/>
      <c r="AM138" s="6"/>
      <c r="AN138" s="6"/>
      <c r="AO138" s="24">
        <v>4</v>
      </c>
      <c r="AP138" s="24">
        <v>32</v>
      </c>
      <c r="AQ138" s="24">
        <f t="shared" si="8"/>
        <v>0.1111111111111111</v>
      </c>
      <c r="AR138" s="24">
        <f t="shared" si="9"/>
        <v>0.88888888888888884</v>
      </c>
      <c r="AS138" t="s">
        <v>3</v>
      </c>
      <c r="AT138" t="s">
        <v>3</v>
      </c>
      <c r="AU138" t="s">
        <v>3</v>
      </c>
    </row>
    <row r="139" spans="1:48" x14ac:dyDescent="0.3">
      <c r="A139" s="24">
        <v>33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1</v>
      </c>
      <c r="I139" s="6" t="b">
        <v>0</v>
      </c>
      <c r="J139" s="6" t="b">
        <v>0</v>
      </c>
      <c r="K139" s="6" t="b">
        <v>1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/>
      <c r="AJ139" s="6"/>
      <c r="AK139" s="6"/>
      <c r="AL139" s="6"/>
      <c r="AM139" s="6"/>
      <c r="AN139" s="6"/>
      <c r="AO139" s="24">
        <v>2</v>
      </c>
      <c r="AP139" s="24">
        <v>31</v>
      </c>
      <c r="AQ139" s="24">
        <f t="shared" si="8"/>
        <v>6.0606060606060608E-2</v>
      </c>
      <c r="AR139" s="24">
        <f t="shared" si="9"/>
        <v>0.93939393939393945</v>
      </c>
      <c r="AS139" t="s">
        <v>3</v>
      </c>
      <c r="AT139" t="s">
        <v>3</v>
      </c>
      <c r="AU139" t="s">
        <v>3</v>
      </c>
    </row>
    <row r="140" spans="1:48" x14ac:dyDescent="0.3">
      <c r="A140" s="24">
        <v>35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1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1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/>
      <c r="AL140" s="6"/>
      <c r="AM140" s="6"/>
      <c r="AN140" s="6"/>
      <c r="AO140" s="24">
        <v>2</v>
      </c>
      <c r="AP140" s="24">
        <v>33</v>
      </c>
      <c r="AQ140" s="24">
        <f t="shared" si="8"/>
        <v>5.7142857142857141E-2</v>
      </c>
      <c r="AR140" s="24">
        <f t="shared" si="9"/>
        <v>0.94285714285714284</v>
      </c>
      <c r="AS140" t="s">
        <v>3</v>
      </c>
      <c r="AT140" t="s">
        <v>3</v>
      </c>
      <c r="AU140" t="s">
        <v>3</v>
      </c>
    </row>
    <row r="141" spans="1:48" x14ac:dyDescent="0.3">
      <c r="A141" s="24">
        <v>39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1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 t="b">
        <v>0</v>
      </c>
      <c r="AO141" s="24">
        <v>1</v>
      </c>
      <c r="AP141" s="24">
        <v>38</v>
      </c>
      <c r="AQ141" s="24">
        <f t="shared" si="8"/>
        <v>2.564102564102564E-2</v>
      </c>
      <c r="AR141" s="24">
        <f t="shared" si="9"/>
        <v>0.97435897435897434</v>
      </c>
      <c r="AS141" t="s">
        <v>3</v>
      </c>
      <c r="AT141" t="s">
        <v>3</v>
      </c>
      <c r="AU141" t="s">
        <v>3</v>
      </c>
    </row>
    <row r="142" spans="1:48" x14ac:dyDescent="0.3">
      <c r="A142" s="24">
        <v>34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1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/>
      <c r="AK142" s="6"/>
      <c r="AL142" s="6"/>
      <c r="AM142" s="6"/>
      <c r="AN142" s="6"/>
      <c r="AO142" s="24">
        <v>1</v>
      </c>
      <c r="AP142" s="24">
        <v>33</v>
      </c>
      <c r="AQ142" s="24">
        <f t="shared" si="8"/>
        <v>2.9411764705882353E-2</v>
      </c>
      <c r="AR142" s="24">
        <f t="shared" si="9"/>
        <v>0.97058823529411764</v>
      </c>
      <c r="AS142" t="s">
        <v>3</v>
      </c>
      <c r="AT142" t="s">
        <v>3</v>
      </c>
      <c r="AU142" t="s">
        <v>3</v>
      </c>
    </row>
    <row r="143" spans="1:48" x14ac:dyDescent="0.3">
      <c r="A143" s="24">
        <v>37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/>
      <c r="AN143" s="6"/>
      <c r="AO143" s="24">
        <v>0</v>
      </c>
      <c r="AP143" s="24">
        <v>37</v>
      </c>
      <c r="AQ143" s="24">
        <f t="shared" si="8"/>
        <v>0</v>
      </c>
      <c r="AR143" s="24">
        <f t="shared" si="9"/>
        <v>1</v>
      </c>
      <c r="AS143" t="s">
        <v>3</v>
      </c>
      <c r="AT143" t="s">
        <v>3</v>
      </c>
      <c r="AU143" t="s">
        <v>3</v>
      </c>
    </row>
    <row r="144" spans="1:48" x14ac:dyDescent="0.3">
      <c r="A144" s="24">
        <v>30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/>
      <c r="AG144" s="6"/>
      <c r="AH144" s="6"/>
      <c r="AI144" s="6"/>
      <c r="AJ144" s="6"/>
      <c r="AK144" s="6"/>
      <c r="AL144" s="6"/>
      <c r="AM144" s="6"/>
      <c r="AN144" s="6"/>
      <c r="AO144" s="24">
        <v>0</v>
      </c>
      <c r="AP144" s="24">
        <v>30</v>
      </c>
      <c r="AQ144" s="24">
        <f t="shared" si="8"/>
        <v>0</v>
      </c>
      <c r="AR144" s="24">
        <f t="shared" si="9"/>
        <v>1</v>
      </c>
      <c r="AS144" t="s">
        <v>3</v>
      </c>
      <c r="AT144" t="s">
        <v>3</v>
      </c>
      <c r="AU144" t="s">
        <v>3</v>
      </c>
    </row>
    <row r="145" spans="1:47" x14ac:dyDescent="0.3">
      <c r="A145" s="24">
        <v>36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/>
      <c r="AM145" s="6"/>
      <c r="AN145" s="6"/>
      <c r="AO145" s="24">
        <v>0</v>
      </c>
      <c r="AP145" s="24">
        <v>36</v>
      </c>
      <c r="AQ145" s="24">
        <f t="shared" si="8"/>
        <v>0</v>
      </c>
      <c r="AR145" s="24">
        <f t="shared" si="9"/>
        <v>1</v>
      </c>
      <c r="AS145" t="s">
        <v>3</v>
      </c>
      <c r="AT145" t="s">
        <v>3</v>
      </c>
      <c r="AU145" t="s">
        <v>3</v>
      </c>
    </row>
    <row r="146" spans="1:47" x14ac:dyDescent="0.3">
      <c r="A146" s="24">
        <v>33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/>
      <c r="AJ146" s="6"/>
      <c r="AK146" s="6"/>
      <c r="AL146" s="6"/>
      <c r="AM146" s="6"/>
      <c r="AN146" s="6"/>
      <c r="AO146" s="24">
        <v>0</v>
      </c>
      <c r="AP146" s="24">
        <v>33</v>
      </c>
      <c r="AQ146" s="24">
        <f t="shared" si="8"/>
        <v>0</v>
      </c>
      <c r="AR146" s="24">
        <f t="shared" si="9"/>
        <v>1</v>
      </c>
      <c r="AS146" t="s">
        <v>3</v>
      </c>
      <c r="AT146" t="s">
        <v>3</v>
      </c>
      <c r="AU146" t="s">
        <v>3</v>
      </c>
    </row>
    <row r="147" spans="1:47" x14ac:dyDescent="0.3">
      <c r="A147" s="24">
        <v>35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/>
      <c r="AL147" s="6"/>
      <c r="AM147" s="6"/>
      <c r="AN147" s="6"/>
      <c r="AO147" s="24">
        <v>0</v>
      </c>
      <c r="AP147" s="24">
        <v>35</v>
      </c>
      <c r="AQ147" s="24">
        <f t="shared" si="8"/>
        <v>0</v>
      </c>
      <c r="AR147" s="24">
        <f t="shared" si="9"/>
        <v>1</v>
      </c>
      <c r="AS147" t="s">
        <v>3</v>
      </c>
      <c r="AT147" t="s">
        <v>3</v>
      </c>
      <c r="AU147" t="s">
        <v>3</v>
      </c>
    </row>
    <row r="148" spans="1:47" x14ac:dyDescent="0.3">
      <c r="A148" s="24">
        <v>32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/>
      <c r="AI148" s="6"/>
      <c r="AJ148" s="6"/>
      <c r="AK148" s="6"/>
      <c r="AL148" s="6"/>
      <c r="AM148" s="6"/>
      <c r="AN148" s="6"/>
      <c r="AO148" s="24">
        <v>0</v>
      </c>
      <c r="AP148" s="24">
        <v>32</v>
      </c>
      <c r="AQ148" s="24">
        <f t="shared" si="8"/>
        <v>0</v>
      </c>
      <c r="AR148" s="24">
        <f t="shared" si="9"/>
        <v>1</v>
      </c>
      <c r="AS148" t="s">
        <v>3</v>
      </c>
      <c r="AT148" t="s">
        <v>3</v>
      </c>
      <c r="AU148" t="s">
        <v>3</v>
      </c>
    </row>
    <row r="149" spans="1:47" x14ac:dyDescent="0.3">
      <c r="A149" s="24">
        <v>35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/>
      <c r="AL149" s="6"/>
      <c r="AM149" s="6"/>
      <c r="AN149" s="6"/>
      <c r="AO149" s="24">
        <v>0</v>
      </c>
      <c r="AP149" s="24">
        <v>35</v>
      </c>
      <c r="AQ149" s="24">
        <f t="shared" si="8"/>
        <v>0</v>
      </c>
      <c r="AR149" s="24">
        <f t="shared" si="9"/>
        <v>1</v>
      </c>
      <c r="AS149" t="s">
        <v>3</v>
      </c>
      <c r="AT149" t="s">
        <v>3</v>
      </c>
      <c r="AU149" t="s">
        <v>3</v>
      </c>
    </row>
    <row r="150" spans="1:47" x14ac:dyDescent="0.3">
      <c r="A150" s="24">
        <v>25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24">
        <v>0</v>
      </c>
      <c r="AP150" s="24">
        <v>25</v>
      </c>
      <c r="AQ150" s="24">
        <f t="shared" si="8"/>
        <v>0</v>
      </c>
      <c r="AR150" s="24">
        <f t="shared" si="9"/>
        <v>1</v>
      </c>
      <c r="AS150" t="s">
        <v>3</v>
      </c>
      <c r="AT150" t="s">
        <v>3</v>
      </c>
      <c r="AU150" t="s">
        <v>3</v>
      </c>
    </row>
    <row r="151" spans="1:47" x14ac:dyDescent="0.3">
      <c r="A151" s="24">
        <v>35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/>
      <c r="AL151" s="6"/>
      <c r="AM151" s="6"/>
      <c r="AN151" s="6"/>
      <c r="AO151" s="24">
        <v>0</v>
      </c>
      <c r="AP151" s="24">
        <v>35</v>
      </c>
      <c r="AQ151" s="24">
        <f t="shared" si="8"/>
        <v>0</v>
      </c>
      <c r="AR151" s="24">
        <f t="shared" si="9"/>
        <v>1</v>
      </c>
      <c r="AS151" t="s">
        <v>3</v>
      </c>
      <c r="AT151" t="s">
        <v>3</v>
      </c>
      <c r="AU151" t="s">
        <v>3</v>
      </c>
    </row>
    <row r="152" spans="1:47" x14ac:dyDescent="0.3">
      <c r="A152" s="24">
        <v>35</v>
      </c>
      <c r="B152" s="6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/>
      <c r="AL152" s="6"/>
      <c r="AM152" s="6"/>
      <c r="AN152" s="6"/>
      <c r="AO152" s="24">
        <v>0</v>
      </c>
      <c r="AP152" s="24">
        <v>35</v>
      </c>
      <c r="AQ152" s="24">
        <f t="shared" si="8"/>
        <v>0</v>
      </c>
      <c r="AR152" s="24">
        <f t="shared" si="9"/>
        <v>1</v>
      </c>
      <c r="AS152" t="s">
        <v>3</v>
      </c>
      <c r="AT152" t="s">
        <v>3</v>
      </c>
      <c r="AU152" t="s">
        <v>3</v>
      </c>
    </row>
    <row r="153" spans="1:47" x14ac:dyDescent="0.3">
      <c r="A153" s="24">
        <v>36</v>
      </c>
      <c r="B153" s="6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/>
      <c r="AM153" s="6"/>
      <c r="AN153" s="6"/>
      <c r="AO153" s="24">
        <v>0</v>
      </c>
      <c r="AP153" s="24">
        <v>36</v>
      </c>
      <c r="AQ153" s="24">
        <f t="shared" si="8"/>
        <v>0</v>
      </c>
      <c r="AR153" s="24">
        <f t="shared" si="9"/>
        <v>1</v>
      </c>
      <c r="AS153" t="s">
        <v>3</v>
      </c>
      <c r="AT153" t="s">
        <v>3</v>
      </c>
      <c r="AU153" t="s">
        <v>3</v>
      </c>
    </row>
    <row r="154" spans="1:47" x14ac:dyDescent="0.3">
      <c r="A154" s="24">
        <v>35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/>
      <c r="AL154" s="6"/>
      <c r="AM154" s="6"/>
      <c r="AN154" s="6"/>
      <c r="AO154" s="24">
        <v>0</v>
      </c>
      <c r="AP154" s="24">
        <v>35</v>
      </c>
      <c r="AQ154" s="24">
        <f t="shared" si="8"/>
        <v>0</v>
      </c>
      <c r="AR154" s="24">
        <f t="shared" si="9"/>
        <v>1</v>
      </c>
      <c r="AS154" t="s">
        <v>3</v>
      </c>
      <c r="AT154" t="s">
        <v>3</v>
      </c>
      <c r="AU154" t="s">
        <v>3</v>
      </c>
    </row>
    <row r="155" spans="1:47" x14ac:dyDescent="0.3">
      <c r="A155" s="24">
        <v>37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/>
      <c r="AN155" s="6"/>
      <c r="AO155" s="24">
        <v>0</v>
      </c>
      <c r="AP155" s="24">
        <v>37</v>
      </c>
      <c r="AQ155" s="24">
        <f t="shared" si="8"/>
        <v>0</v>
      </c>
      <c r="AR155" s="24">
        <f t="shared" si="9"/>
        <v>1</v>
      </c>
      <c r="AS155" t="s">
        <v>3</v>
      </c>
      <c r="AT155" t="s">
        <v>3</v>
      </c>
      <c r="AU155" t="s">
        <v>3</v>
      </c>
    </row>
    <row r="156" spans="1:47" x14ac:dyDescent="0.3">
      <c r="A156" s="24">
        <v>33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/>
      <c r="AJ156" s="6"/>
      <c r="AK156" s="6"/>
      <c r="AL156" s="6"/>
      <c r="AM156" s="6"/>
      <c r="AN156" s="6"/>
      <c r="AO156" s="24">
        <v>0</v>
      </c>
      <c r="AP156" s="24">
        <v>33</v>
      </c>
      <c r="AQ156" s="24">
        <f t="shared" si="8"/>
        <v>0</v>
      </c>
      <c r="AR156" s="24">
        <f t="shared" si="9"/>
        <v>1</v>
      </c>
      <c r="AS156" t="s">
        <v>3</v>
      </c>
      <c r="AT156" t="s">
        <v>3</v>
      </c>
      <c r="AU156" t="s">
        <v>3</v>
      </c>
    </row>
    <row r="157" spans="1:47" x14ac:dyDescent="0.3">
      <c r="A157" s="24">
        <v>35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/>
      <c r="AL157" s="6"/>
      <c r="AM157" s="6"/>
      <c r="AN157" s="6"/>
      <c r="AO157" s="24">
        <v>0</v>
      </c>
      <c r="AP157" s="24">
        <v>35</v>
      </c>
      <c r="AQ157" s="24">
        <f t="shared" si="8"/>
        <v>0</v>
      </c>
      <c r="AR157" s="24">
        <f t="shared" si="9"/>
        <v>1</v>
      </c>
      <c r="AS157" t="s">
        <v>3</v>
      </c>
      <c r="AT157" t="s">
        <v>3</v>
      </c>
      <c r="AU157" t="s">
        <v>3</v>
      </c>
    </row>
    <row r="158" spans="1:47" x14ac:dyDescent="0.3">
      <c r="A158" s="24">
        <v>35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/>
      <c r="AL158" s="6"/>
      <c r="AM158" s="6"/>
      <c r="AN158" s="6"/>
      <c r="AO158" s="24">
        <v>0</v>
      </c>
      <c r="AP158" s="24">
        <v>35</v>
      </c>
      <c r="AQ158" s="24">
        <f t="shared" si="8"/>
        <v>0</v>
      </c>
      <c r="AR158" s="24">
        <f t="shared" si="9"/>
        <v>1</v>
      </c>
      <c r="AS158" t="s">
        <v>3</v>
      </c>
      <c r="AT158" t="s">
        <v>3</v>
      </c>
      <c r="AU158" t="s">
        <v>3</v>
      </c>
    </row>
    <row r="159" spans="1:47" x14ac:dyDescent="0.3">
      <c r="A159" s="24">
        <v>37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/>
      <c r="AN159" s="6"/>
      <c r="AO159" s="24">
        <v>0</v>
      </c>
      <c r="AP159" s="24">
        <v>37</v>
      </c>
      <c r="AQ159" s="24">
        <f t="shared" si="8"/>
        <v>0</v>
      </c>
      <c r="AR159" s="24">
        <f t="shared" si="9"/>
        <v>1</v>
      </c>
      <c r="AS159" t="s">
        <v>3</v>
      </c>
      <c r="AT159" t="s">
        <v>3</v>
      </c>
      <c r="AU159" t="s">
        <v>3</v>
      </c>
    </row>
    <row r="160" spans="1:47" x14ac:dyDescent="0.3">
      <c r="A160" s="24">
        <v>34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/>
      <c r="AK160" s="6"/>
      <c r="AL160" s="6"/>
      <c r="AM160" s="6"/>
      <c r="AN160" s="6"/>
      <c r="AO160" s="24">
        <v>0</v>
      </c>
      <c r="AP160" s="24">
        <v>34</v>
      </c>
      <c r="AQ160" s="24">
        <f t="shared" si="8"/>
        <v>0</v>
      </c>
      <c r="AR160" s="24">
        <f t="shared" si="9"/>
        <v>1</v>
      </c>
      <c r="AS160" t="s">
        <v>3</v>
      </c>
      <c r="AT160" t="s">
        <v>3</v>
      </c>
      <c r="AU160" t="s">
        <v>3</v>
      </c>
    </row>
    <row r="161" spans="1:47" x14ac:dyDescent="0.3">
      <c r="A161" s="24">
        <v>30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/>
      <c r="AG161" s="6"/>
      <c r="AH161" s="6"/>
      <c r="AI161" s="6"/>
      <c r="AJ161" s="6"/>
      <c r="AK161" s="6"/>
      <c r="AL161" s="6"/>
      <c r="AM161" s="6"/>
      <c r="AN161" s="6"/>
      <c r="AO161" s="24">
        <v>0</v>
      </c>
      <c r="AP161" s="24">
        <v>30</v>
      </c>
      <c r="AQ161" s="24">
        <f t="shared" si="8"/>
        <v>0</v>
      </c>
      <c r="AR161" s="24">
        <f t="shared" si="9"/>
        <v>1</v>
      </c>
      <c r="AS161" t="s">
        <v>3</v>
      </c>
      <c r="AT161" t="s">
        <v>3</v>
      </c>
      <c r="AU161" t="s">
        <v>3</v>
      </c>
    </row>
    <row r="162" spans="1:47" x14ac:dyDescent="0.3">
      <c r="A162" s="24">
        <v>37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/>
      <c r="AN162" s="6"/>
      <c r="AO162" s="24">
        <v>0</v>
      </c>
      <c r="AP162" s="24">
        <v>37</v>
      </c>
      <c r="AQ162" s="24">
        <f t="shared" si="8"/>
        <v>0</v>
      </c>
      <c r="AR162" s="24">
        <f t="shared" si="9"/>
        <v>1</v>
      </c>
      <c r="AS162" t="s">
        <v>3</v>
      </c>
      <c r="AT162" t="s">
        <v>3</v>
      </c>
      <c r="AU162" t="s">
        <v>3</v>
      </c>
    </row>
    <row r="163" spans="1:47" x14ac:dyDescent="0.3">
      <c r="A163" s="24">
        <v>38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24">
        <v>0</v>
      </c>
      <c r="AP163" s="24">
        <v>38</v>
      </c>
      <c r="AQ163" s="24">
        <f t="shared" si="8"/>
        <v>0</v>
      </c>
      <c r="AR163" s="24">
        <f t="shared" si="9"/>
        <v>1</v>
      </c>
      <c r="AS163" t="s">
        <v>3</v>
      </c>
      <c r="AT163" t="s">
        <v>3</v>
      </c>
      <c r="AU163" t="s">
        <v>3</v>
      </c>
    </row>
    <row r="164" spans="1:47" x14ac:dyDescent="0.3">
      <c r="A164" s="24">
        <v>33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/>
      <c r="AJ164" s="6"/>
      <c r="AK164" s="6"/>
      <c r="AL164" s="6"/>
      <c r="AM164" s="6"/>
      <c r="AN164" s="6"/>
      <c r="AO164" s="24">
        <v>0</v>
      </c>
      <c r="AP164" s="24">
        <v>33</v>
      </c>
      <c r="AQ164" s="24">
        <f t="shared" si="8"/>
        <v>0</v>
      </c>
      <c r="AR164" s="24">
        <f t="shared" si="9"/>
        <v>1</v>
      </c>
      <c r="AS164" t="s">
        <v>3</v>
      </c>
      <c r="AT164" t="s">
        <v>3</v>
      </c>
      <c r="AU164" t="s">
        <v>3</v>
      </c>
    </row>
    <row r="165" spans="1:47" ht="15" thickBot="1" x14ac:dyDescent="0.35">
      <c r="A165" s="17">
        <v>38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/>
      <c r="AO165" s="24">
        <v>0</v>
      </c>
      <c r="AP165" s="24">
        <v>38</v>
      </c>
      <c r="AQ165" s="24">
        <f t="shared" si="8"/>
        <v>0</v>
      </c>
      <c r="AR165" s="24">
        <f t="shared" si="9"/>
        <v>1</v>
      </c>
      <c r="AS165" t="s">
        <v>3</v>
      </c>
      <c r="AT165" t="s">
        <v>3</v>
      </c>
      <c r="AU165" t="s">
        <v>3</v>
      </c>
    </row>
    <row r="170" spans="1:47" x14ac:dyDescent="0.3">
      <c r="A170" s="60" t="s">
        <v>88</v>
      </c>
      <c r="B170" s="60"/>
      <c r="C170" s="60"/>
      <c r="D170" s="60"/>
      <c r="E170" s="60"/>
    </row>
    <row r="171" spans="1:47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7" x14ac:dyDescent="0.3">
      <c r="A172" s="50">
        <v>1</v>
      </c>
      <c r="B172" s="52">
        <f>AVERAGE(AU102,AQ135,AX69,AS36,AT3)</f>
        <v>0.5</v>
      </c>
      <c r="C172" s="52">
        <f>_xlfn.STDEV.P(AU102,AQ135,AX69,AS36,AT3)</f>
        <v>0</v>
      </c>
      <c r="D172" s="52">
        <f>AVERAGE(AV102,AR135,AY69,AT36,AU3)</f>
        <v>0.5</v>
      </c>
      <c r="E172" s="50">
        <f>_xlfn.STDEV.S(AV102,AR135,AY69,AT36,AU3)</f>
        <v>0</v>
      </c>
    </row>
    <row r="173" spans="1:47" x14ac:dyDescent="0.3">
      <c r="A173" s="50">
        <v>2</v>
      </c>
      <c r="B173" s="52">
        <f t="shared" ref="B173:B201" si="10">AVERAGE(AU103,AQ136,AX70,AS37,AT4)</f>
        <v>0.40634763419341147</v>
      </c>
      <c r="C173" s="52">
        <f t="shared" ref="C173:C201" si="11">_xlfn.STDEV.P(AU103,AQ136,AX70,AS37,AT4)</f>
        <v>3.8810482749871873E-2</v>
      </c>
      <c r="D173" s="52">
        <f t="shared" ref="D173:D201" si="12">AVERAGE(AV103,AR136,AY70,AT37,AU4)</f>
        <v>0.59365236580658853</v>
      </c>
      <c r="E173" s="50">
        <f t="shared" ref="E173:E201" si="13">_xlfn.STDEV.S(AV103,AR136,AY70,AT37,AU4)</f>
        <v>4.3391438834148248E-2</v>
      </c>
    </row>
    <row r="174" spans="1:47" x14ac:dyDescent="0.3">
      <c r="A174" s="50">
        <v>3</v>
      </c>
      <c r="B174" s="52">
        <f t="shared" si="10"/>
        <v>0.26977545489740612</v>
      </c>
      <c r="C174" s="52">
        <f t="shared" si="11"/>
        <v>4.9591911660512099E-2</v>
      </c>
      <c r="D174" s="52">
        <f t="shared" si="12"/>
        <v>0.73022454510259394</v>
      </c>
      <c r="E174" s="50">
        <f t="shared" si="13"/>
        <v>5.5445442803534653E-2</v>
      </c>
    </row>
    <row r="175" spans="1:47" x14ac:dyDescent="0.3">
      <c r="A175" s="50">
        <v>4</v>
      </c>
      <c r="B175" s="52">
        <f t="shared" si="10"/>
        <v>0.21399930005193163</v>
      </c>
      <c r="C175" s="52">
        <f t="shared" si="11"/>
        <v>8.076382742499566E-2</v>
      </c>
      <c r="D175" s="52">
        <f t="shared" si="12"/>
        <v>0.78600069994806843</v>
      </c>
      <c r="E175" s="50">
        <f t="shared" si="13"/>
        <v>9.0296704122675736E-2</v>
      </c>
    </row>
    <row r="176" spans="1:47" x14ac:dyDescent="0.3">
      <c r="A176" s="50">
        <v>5</v>
      </c>
      <c r="B176" s="52">
        <f t="shared" si="10"/>
        <v>0.14454357236965931</v>
      </c>
      <c r="C176" s="52">
        <f t="shared" si="11"/>
        <v>0.10516073468655791</v>
      </c>
      <c r="D176" s="52">
        <f t="shared" si="12"/>
        <v>0.85545642763034058</v>
      </c>
      <c r="E176" s="50">
        <f t="shared" si="13"/>
        <v>0.11757327566148176</v>
      </c>
    </row>
    <row r="177" spans="1:5" x14ac:dyDescent="0.3">
      <c r="A177" s="50">
        <v>6</v>
      </c>
      <c r="B177" s="52">
        <f t="shared" si="10"/>
        <v>0.11604078068474352</v>
      </c>
      <c r="C177" s="52">
        <f t="shared" si="11"/>
        <v>8.4792237504785498E-2</v>
      </c>
      <c r="D177" s="52">
        <f t="shared" si="12"/>
        <v>0.88395921931525656</v>
      </c>
      <c r="E177" s="50">
        <f t="shared" si="13"/>
        <v>9.4800603512503745E-2</v>
      </c>
    </row>
    <row r="178" spans="1:5" x14ac:dyDescent="0.3">
      <c r="A178" s="50">
        <v>7</v>
      </c>
      <c r="B178" s="52">
        <f t="shared" si="10"/>
        <v>8.8821898821898809E-2</v>
      </c>
      <c r="C178" s="52">
        <f t="shared" si="11"/>
        <v>6.4145274677662845E-2</v>
      </c>
      <c r="D178" s="52">
        <f t="shared" si="12"/>
        <v>0.91117810117810127</v>
      </c>
      <c r="E178" s="50">
        <f t="shared" si="13"/>
        <v>7.1716597307324992E-2</v>
      </c>
    </row>
    <row r="179" spans="1:5" x14ac:dyDescent="0.3">
      <c r="A179" s="50">
        <v>8</v>
      </c>
      <c r="B179" s="52">
        <f t="shared" si="10"/>
        <v>7.5629447951429368E-2</v>
      </c>
      <c r="C179" s="52">
        <f t="shared" si="11"/>
        <v>6.5046358465148182E-2</v>
      </c>
      <c r="D179" s="52">
        <f t="shared" si="12"/>
        <v>0.92437055204857066</v>
      </c>
      <c r="E179" s="50">
        <f t="shared" si="13"/>
        <v>7.272403960844509E-2</v>
      </c>
    </row>
    <row r="180" spans="1:5" x14ac:dyDescent="0.3">
      <c r="A180" s="50">
        <v>9</v>
      </c>
      <c r="B180" s="52">
        <f t="shared" si="10"/>
        <v>7.248313090418354E-2</v>
      </c>
      <c r="C180" s="52">
        <f t="shared" si="11"/>
        <v>7.2939771833024664E-2</v>
      </c>
      <c r="D180" s="52">
        <f t="shared" si="12"/>
        <v>0.92751686909581643</v>
      </c>
      <c r="E180" s="50">
        <f t="shared" si="13"/>
        <v>8.1549144040983804E-2</v>
      </c>
    </row>
    <row r="181" spans="1:5" x14ac:dyDescent="0.3">
      <c r="A181" s="50">
        <v>10</v>
      </c>
      <c r="B181" s="52">
        <f t="shared" si="10"/>
        <v>5.2863247863247864E-2</v>
      </c>
      <c r="C181" s="52">
        <f t="shared" si="11"/>
        <v>5.5560091859504938E-2</v>
      </c>
      <c r="D181" s="52">
        <f t="shared" si="12"/>
        <v>0.94713675213675208</v>
      </c>
      <c r="E181" s="50">
        <f t="shared" si="13"/>
        <v>6.2118071116992885E-2</v>
      </c>
    </row>
    <row r="182" spans="1:5" x14ac:dyDescent="0.3">
      <c r="A182" s="50">
        <v>11</v>
      </c>
      <c r="B182" s="52">
        <f t="shared" si="10"/>
        <v>4.8012820512820506E-2</v>
      </c>
      <c r="C182" s="52">
        <f t="shared" si="11"/>
        <v>4.1290411639503331E-2</v>
      </c>
      <c r="D182" s="52">
        <f t="shared" si="12"/>
        <v>0.95198717948717948</v>
      </c>
      <c r="E182" s="50">
        <f t="shared" si="13"/>
        <v>4.6164083622438977E-2</v>
      </c>
    </row>
    <row r="183" spans="1:5" x14ac:dyDescent="0.3">
      <c r="A183" s="50">
        <v>12</v>
      </c>
      <c r="B183" s="52">
        <f t="shared" si="10"/>
        <v>5.4869281045751638E-2</v>
      </c>
      <c r="C183" s="52">
        <f t="shared" si="11"/>
        <v>4.6266523811466446E-2</v>
      </c>
      <c r="D183" s="52">
        <f t="shared" si="12"/>
        <v>0.94513071895424849</v>
      </c>
      <c r="E183" s="50">
        <f t="shared" si="13"/>
        <v>5.1727546162525839E-2</v>
      </c>
    </row>
    <row r="184" spans="1:5" x14ac:dyDescent="0.3">
      <c r="A184" s="50">
        <v>13</v>
      </c>
      <c r="B184" s="52">
        <f t="shared" si="10"/>
        <v>5.675213675213675E-2</v>
      </c>
      <c r="C184" s="52">
        <f t="shared" si="11"/>
        <v>5.1805307684664167E-2</v>
      </c>
      <c r="D184" s="52">
        <f t="shared" si="12"/>
        <v>0.94324786324786314</v>
      </c>
      <c r="E184" s="50">
        <f t="shared" si="13"/>
        <v>5.7920094789100658E-2</v>
      </c>
    </row>
    <row r="185" spans="1:5" x14ac:dyDescent="0.3">
      <c r="A185" s="50">
        <v>14</v>
      </c>
      <c r="B185" s="52">
        <f t="shared" si="10"/>
        <v>4.5358187134502924E-2</v>
      </c>
      <c r="C185" s="52">
        <f t="shared" si="11"/>
        <v>4.5506426244215151E-2</v>
      </c>
      <c r="D185" s="52">
        <f t="shared" si="12"/>
        <v>0.95464181286549699</v>
      </c>
      <c r="E185" s="50">
        <f t="shared" si="13"/>
        <v>5.087773124757277E-2</v>
      </c>
    </row>
    <row r="186" spans="1:5" x14ac:dyDescent="0.3">
      <c r="A186" s="50">
        <v>15</v>
      </c>
      <c r="B186" s="52">
        <f t="shared" si="10"/>
        <v>4.0972222222222222E-2</v>
      </c>
      <c r="C186" s="52">
        <f t="shared" si="11"/>
        <v>4.027777777777778E-2</v>
      </c>
      <c r="D186" s="52">
        <f t="shared" si="12"/>
        <v>0.95902777777777781</v>
      </c>
      <c r="E186" s="50">
        <f t="shared" si="13"/>
        <v>4.5031924546870772E-2</v>
      </c>
    </row>
    <row r="187" spans="1:5" x14ac:dyDescent="0.3">
      <c r="A187" s="50">
        <v>16</v>
      </c>
      <c r="B187" s="52">
        <f t="shared" si="10"/>
        <v>1.7142857142857144E-2</v>
      </c>
      <c r="C187" s="52">
        <f t="shared" si="11"/>
        <v>3.4285714285714287E-2</v>
      </c>
      <c r="D187" s="52">
        <f t="shared" si="12"/>
        <v>0.98285714285714287</v>
      </c>
      <c r="E187" s="50">
        <f t="shared" si="13"/>
        <v>3.8332593899996409E-2</v>
      </c>
    </row>
    <row r="188" spans="1:5" x14ac:dyDescent="0.3">
      <c r="A188" s="50">
        <v>17</v>
      </c>
      <c r="B188" s="52">
        <f t="shared" si="10"/>
        <v>0.01</v>
      </c>
      <c r="C188" s="52">
        <f t="shared" si="11"/>
        <v>0.02</v>
      </c>
      <c r="D188" s="52">
        <f t="shared" si="12"/>
        <v>0.99</v>
      </c>
      <c r="E188" s="50">
        <f t="shared" si="13"/>
        <v>2.2360679774997918E-2</v>
      </c>
    </row>
    <row r="189" spans="1:5" x14ac:dyDescent="0.3">
      <c r="A189" s="50">
        <v>18</v>
      </c>
      <c r="B189" s="52">
        <f t="shared" si="10"/>
        <v>5.1282051282051282E-3</v>
      </c>
      <c r="C189" s="52">
        <f t="shared" si="11"/>
        <v>1.0256410256410256E-2</v>
      </c>
      <c r="D189" s="52">
        <f t="shared" si="12"/>
        <v>0.99487179487179489</v>
      </c>
      <c r="E189" s="50">
        <f t="shared" si="13"/>
        <v>1.14670152692297E-2</v>
      </c>
    </row>
    <row r="190" spans="1:5" x14ac:dyDescent="0.3">
      <c r="A190" s="50">
        <v>19</v>
      </c>
      <c r="B190" s="52">
        <f t="shared" si="10"/>
        <v>0</v>
      </c>
      <c r="C190" s="52">
        <f t="shared" si="11"/>
        <v>0</v>
      </c>
      <c r="D190" s="52">
        <f t="shared" si="12"/>
        <v>1</v>
      </c>
      <c r="E190" s="50">
        <f t="shared" si="13"/>
        <v>0</v>
      </c>
    </row>
    <row r="191" spans="1:5" x14ac:dyDescent="0.3">
      <c r="A191" s="50">
        <v>20</v>
      </c>
      <c r="B191" s="52">
        <f t="shared" si="10"/>
        <v>0</v>
      </c>
      <c r="C191" s="52">
        <f t="shared" si="11"/>
        <v>0</v>
      </c>
      <c r="D191" s="52">
        <f t="shared" si="12"/>
        <v>1</v>
      </c>
      <c r="E191" s="50">
        <f t="shared" si="13"/>
        <v>0</v>
      </c>
    </row>
    <row r="192" spans="1:5" x14ac:dyDescent="0.3">
      <c r="A192" s="50">
        <v>21</v>
      </c>
      <c r="B192" s="52">
        <f t="shared" si="10"/>
        <v>0</v>
      </c>
      <c r="C192" s="52">
        <f t="shared" si="11"/>
        <v>0</v>
      </c>
      <c r="D192" s="52">
        <f t="shared" si="12"/>
        <v>1</v>
      </c>
      <c r="E192" s="50">
        <f t="shared" si="13"/>
        <v>0</v>
      </c>
    </row>
    <row r="193" spans="1:5" x14ac:dyDescent="0.3">
      <c r="A193" s="50">
        <v>22</v>
      </c>
      <c r="B193" s="52">
        <f t="shared" si="10"/>
        <v>0</v>
      </c>
      <c r="C193" s="52">
        <f t="shared" si="11"/>
        <v>0</v>
      </c>
      <c r="D193" s="52">
        <f t="shared" si="12"/>
        <v>1</v>
      </c>
      <c r="E193" s="50">
        <f t="shared" si="13"/>
        <v>0</v>
      </c>
    </row>
    <row r="194" spans="1:5" x14ac:dyDescent="0.3">
      <c r="A194" s="50">
        <v>23</v>
      </c>
      <c r="B194" s="52">
        <f t="shared" si="10"/>
        <v>0</v>
      </c>
      <c r="C194" s="52">
        <f t="shared" si="11"/>
        <v>0</v>
      </c>
      <c r="D194" s="52">
        <f t="shared" si="12"/>
        <v>1</v>
      </c>
      <c r="E194" s="50">
        <f t="shared" si="13"/>
        <v>0</v>
      </c>
    </row>
    <row r="195" spans="1:5" x14ac:dyDescent="0.3">
      <c r="A195" s="50">
        <v>24</v>
      </c>
      <c r="B195" s="52">
        <f t="shared" si="10"/>
        <v>0</v>
      </c>
      <c r="C195" s="52">
        <f t="shared" si="11"/>
        <v>0</v>
      </c>
      <c r="D195" s="52">
        <f t="shared" si="12"/>
        <v>1</v>
      </c>
      <c r="E195" s="50">
        <f t="shared" si="13"/>
        <v>0</v>
      </c>
    </row>
    <row r="196" spans="1:5" x14ac:dyDescent="0.3">
      <c r="A196" s="50">
        <v>25</v>
      </c>
      <c r="B196" s="52">
        <f t="shared" si="10"/>
        <v>0</v>
      </c>
      <c r="C196" s="52">
        <f t="shared" si="11"/>
        <v>0</v>
      </c>
      <c r="D196" s="52">
        <f t="shared" si="12"/>
        <v>1</v>
      </c>
      <c r="E196" s="50">
        <f t="shared" si="13"/>
        <v>0</v>
      </c>
    </row>
    <row r="197" spans="1:5" x14ac:dyDescent="0.3">
      <c r="A197" s="50">
        <v>26</v>
      </c>
      <c r="B197" s="52">
        <f t="shared" si="10"/>
        <v>0</v>
      </c>
      <c r="C197" s="52">
        <f t="shared" si="11"/>
        <v>0</v>
      </c>
      <c r="D197" s="52">
        <f t="shared" si="12"/>
        <v>1</v>
      </c>
      <c r="E197" s="50">
        <f t="shared" si="13"/>
        <v>0</v>
      </c>
    </row>
    <row r="198" spans="1:5" x14ac:dyDescent="0.3">
      <c r="A198" s="50">
        <v>27</v>
      </c>
      <c r="B198" s="52">
        <f t="shared" si="10"/>
        <v>0</v>
      </c>
      <c r="C198" s="52">
        <f t="shared" si="11"/>
        <v>0</v>
      </c>
      <c r="D198" s="52">
        <f t="shared" si="12"/>
        <v>1</v>
      </c>
      <c r="E198" s="50">
        <f t="shared" si="13"/>
        <v>0</v>
      </c>
    </row>
    <row r="199" spans="1:5" x14ac:dyDescent="0.3">
      <c r="A199" s="50">
        <v>28</v>
      </c>
      <c r="B199" s="52">
        <f t="shared" si="10"/>
        <v>0</v>
      </c>
      <c r="C199" s="52">
        <f t="shared" si="11"/>
        <v>0</v>
      </c>
      <c r="D199" s="52">
        <f t="shared" si="12"/>
        <v>1</v>
      </c>
      <c r="E199" s="50">
        <f t="shared" si="13"/>
        <v>0</v>
      </c>
    </row>
    <row r="200" spans="1:5" x14ac:dyDescent="0.3">
      <c r="A200" s="50">
        <v>29</v>
      </c>
      <c r="B200" s="52">
        <f t="shared" si="10"/>
        <v>0</v>
      </c>
      <c r="C200" s="52">
        <f t="shared" si="11"/>
        <v>0</v>
      </c>
      <c r="D200" s="52">
        <f t="shared" si="12"/>
        <v>1</v>
      </c>
      <c r="E200" s="50">
        <f t="shared" si="13"/>
        <v>0</v>
      </c>
    </row>
    <row r="201" spans="1:5" x14ac:dyDescent="0.3">
      <c r="A201" s="50">
        <v>30</v>
      </c>
      <c r="B201" s="52">
        <f t="shared" si="10"/>
        <v>0</v>
      </c>
      <c r="C201" s="52">
        <f t="shared" si="11"/>
        <v>0</v>
      </c>
      <c r="D201" s="52">
        <f t="shared" si="12"/>
        <v>1</v>
      </c>
      <c r="E201" s="50">
        <f t="shared" si="13"/>
        <v>0</v>
      </c>
    </row>
  </sheetData>
  <mergeCells count="6">
    <mergeCell ref="A170:E170"/>
    <mergeCell ref="A100:AV100"/>
    <mergeCell ref="A133:AR133"/>
    <mergeCell ref="A1:AU1"/>
    <mergeCell ref="A34:AT34"/>
    <mergeCell ref="A67:AY67"/>
  </mergeCells>
  <phoneticPr fontId="1" type="noConversion"/>
  <conditionalFormatting sqref="A135:A165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2:A13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9:A9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6:A66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33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Q33">
    <cfRule type="containsText" dxfId="77" priority="31" operator="containsText" text="FALSE">
      <formula>NOT(ISERROR(SEARCH("FALSE",B3)))</formula>
    </cfRule>
    <cfRule type="containsText" dxfId="76" priority="32" operator="containsText" text="TRUE">
      <formula>NOT(ISERROR(SEARCH("TRUE",B3)))</formula>
    </cfRule>
  </conditionalFormatting>
  <conditionalFormatting sqref="B36:AP66">
    <cfRule type="containsText" dxfId="75" priority="29" operator="containsText" text="FALSE">
      <formula>NOT(ISERROR(SEARCH("FALSE",B36)))</formula>
    </cfRule>
    <cfRule type="containsText" dxfId="74" priority="30" operator="containsText" text="TRUE">
      <formula>NOT(ISERROR(SEARCH("TRUE",B36)))</formula>
    </cfRule>
  </conditionalFormatting>
  <conditionalFormatting sqref="B69:AU99">
    <cfRule type="containsText" dxfId="73" priority="27" operator="containsText" text="FALSE">
      <formula>NOT(ISERROR(SEARCH("FALSE",B69)))</formula>
    </cfRule>
    <cfRule type="containsText" dxfId="72" priority="28" operator="containsText" text="TRUE">
      <formula>NOT(ISERROR(SEARCH("TRUE",B69)))</formula>
    </cfRule>
  </conditionalFormatting>
  <conditionalFormatting sqref="B102:AR132">
    <cfRule type="containsText" dxfId="71" priority="25" operator="containsText" text="FALSE">
      <formula>NOT(ISERROR(SEARCH("FALSE",B102)))</formula>
    </cfRule>
    <cfRule type="containsText" dxfId="70" priority="26" operator="containsText" text="TRUE">
      <formula>NOT(ISERROR(SEARCH("TRUE",B102)))</formula>
    </cfRule>
  </conditionalFormatting>
  <conditionalFormatting sqref="B135:AN165">
    <cfRule type="containsText" dxfId="69" priority="23" operator="containsText" text="FALSE">
      <formula>NOT(ISERROR(SEARCH("FALSE",B135)))</formula>
    </cfRule>
    <cfRule type="containsText" dxfId="68" priority="24" operator="containsText" text="TRUE">
      <formula>NOT(ISERROR(SEARCH("TRUE",B135)))</formula>
    </cfRule>
  </conditionalFormatting>
  <conditionalFormatting sqref="AR3:AR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69:AY9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69:AX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35:AO1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35:AP1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69:AW9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851-078E-4236-9C06-7B6551F6177F}">
  <dimension ref="A1:BE201"/>
  <sheetViews>
    <sheetView topLeftCell="A159" zoomScale="70" zoomScaleNormal="70" workbookViewId="0">
      <selection activeCell="E201" sqref="A170:E201"/>
    </sheetView>
  </sheetViews>
  <sheetFormatPr defaultRowHeight="14.4" x14ac:dyDescent="0.3"/>
  <sheetData>
    <row r="1" spans="1:45" ht="15" thickBot="1" x14ac:dyDescent="0.35">
      <c r="A1" s="64" t="s">
        <v>72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6"/>
    </row>
    <row r="2" spans="1:45" ht="15" thickBot="1" x14ac:dyDescent="0.35">
      <c r="A2" s="23" t="s">
        <v>47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6">
        <v>32</v>
      </c>
      <c r="AH2" s="26">
        <v>33</v>
      </c>
      <c r="AI2" s="26">
        <v>34</v>
      </c>
      <c r="AJ2" s="26">
        <v>35</v>
      </c>
      <c r="AK2" s="26">
        <v>36</v>
      </c>
      <c r="AL2" s="26">
        <v>37</v>
      </c>
      <c r="AM2" s="26">
        <v>38</v>
      </c>
      <c r="AN2" s="26">
        <v>39</v>
      </c>
      <c r="AO2" s="26">
        <v>40</v>
      </c>
      <c r="AP2" s="26" t="s">
        <v>42</v>
      </c>
      <c r="AQ2" s="26" t="s">
        <v>43</v>
      </c>
      <c r="AR2" s="26" t="s">
        <v>68</v>
      </c>
      <c r="AS2" s="36" t="s">
        <v>69</v>
      </c>
    </row>
    <row r="3" spans="1:45" x14ac:dyDescent="0.3">
      <c r="A3" s="24">
        <v>36</v>
      </c>
      <c r="B3" s="6" t="b">
        <v>0</v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1</v>
      </c>
      <c r="U3" s="6" t="b">
        <v>1</v>
      </c>
      <c r="V3" s="6" t="b">
        <v>1</v>
      </c>
      <c r="W3" s="6" t="b">
        <v>1</v>
      </c>
      <c r="X3" s="6" t="b">
        <v>1</v>
      </c>
      <c r="Y3" s="6" t="b">
        <v>1</v>
      </c>
      <c r="Z3" s="6" t="b">
        <v>1</v>
      </c>
      <c r="AA3" s="6" t="b">
        <v>1</v>
      </c>
      <c r="AB3" s="6" t="b">
        <v>1</v>
      </c>
      <c r="AC3" s="6" t="b">
        <v>1</v>
      </c>
      <c r="AD3" s="6" t="b">
        <v>1</v>
      </c>
      <c r="AE3" s="6" t="b">
        <v>1</v>
      </c>
      <c r="AF3" s="6" t="b">
        <v>1</v>
      </c>
      <c r="AG3" s="6" t="b">
        <v>1</v>
      </c>
      <c r="AH3" s="6" t="b">
        <v>1</v>
      </c>
      <c r="AI3" s="6" t="b">
        <v>1</v>
      </c>
      <c r="AJ3" s="6" t="b">
        <v>1</v>
      </c>
      <c r="AK3" s="6" t="b">
        <v>1</v>
      </c>
      <c r="AL3" s="6"/>
      <c r="AM3" s="6"/>
      <c r="AN3" s="6"/>
      <c r="AO3" s="7"/>
      <c r="AP3" s="24">
        <v>18</v>
      </c>
      <c r="AQ3" s="24">
        <v>18</v>
      </c>
      <c r="AR3" s="24">
        <v>0.5</v>
      </c>
      <c r="AS3" s="24">
        <v>0.5</v>
      </c>
    </row>
    <row r="4" spans="1:45" x14ac:dyDescent="0.3">
      <c r="A4" s="24">
        <v>38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/>
      <c r="AO4" s="7"/>
      <c r="AP4" s="24">
        <v>13</v>
      </c>
      <c r="AQ4" s="24">
        <v>25</v>
      </c>
      <c r="AR4" s="24">
        <v>0.34210526315799999</v>
      </c>
      <c r="AS4" s="24">
        <v>0.65789473684199995</v>
      </c>
    </row>
    <row r="5" spans="1:45" x14ac:dyDescent="0.3">
      <c r="A5" s="24">
        <v>35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1</v>
      </c>
      <c r="Q5" s="6" t="b">
        <v>1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/>
      <c r="AL5" s="6"/>
      <c r="AM5" s="6"/>
      <c r="AN5" s="6"/>
      <c r="AO5" s="7"/>
      <c r="AP5" s="24">
        <v>7</v>
      </c>
      <c r="AQ5" s="24">
        <v>28</v>
      </c>
      <c r="AR5" s="24">
        <v>0.2</v>
      </c>
      <c r="AS5" s="24">
        <v>0.8</v>
      </c>
    </row>
    <row r="6" spans="1:45" x14ac:dyDescent="0.3">
      <c r="A6" s="24">
        <v>37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1</v>
      </c>
      <c r="N6" s="6" t="b">
        <v>1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1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/>
      <c r="AN6" s="6"/>
      <c r="AO6" s="7"/>
      <c r="AP6" s="24">
        <v>6</v>
      </c>
      <c r="AQ6" s="24">
        <v>31</v>
      </c>
      <c r="AR6" s="24">
        <v>0.162162162162</v>
      </c>
      <c r="AS6" s="24">
        <v>0.83783783783800003</v>
      </c>
    </row>
    <row r="7" spans="1:45" x14ac:dyDescent="0.3">
      <c r="A7" s="24">
        <v>38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1</v>
      </c>
      <c r="M7" s="6" t="b">
        <v>1</v>
      </c>
      <c r="N7" s="6" t="b">
        <v>1</v>
      </c>
      <c r="O7" s="6" t="b">
        <v>1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1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1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0</v>
      </c>
      <c r="AM7" s="6" t="b">
        <v>0</v>
      </c>
      <c r="AN7" s="6"/>
      <c r="AO7" s="7"/>
      <c r="AP7" s="24">
        <v>6</v>
      </c>
      <c r="AQ7" s="24">
        <v>32</v>
      </c>
      <c r="AR7" s="24">
        <v>0.15789473684200001</v>
      </c>
      <c r="AS7" s="24">
        <v>0.84210526315800005</v>
      </c>
    </row>
    <row r="8" spans="1:45" x14ac:dyDescent="0.3">
      <c r="A8" s="24">
        <v>39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1</v>
      </c>
      <c r="K8" s="6" t="b">
        <v>1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1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1</v>
      </c>
      <c r="AA8" s="6" t="b">
        <v>0</v>
      </c>
      <c r="AB8" s="6" t="b">
        <v>0</v>
      </c>
      <c r="AC8" s="6" t="b">
        <v>0</v>
      </c>
      <c r="AD8" s="6" t="b">
        <v>1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1</v>
      </c>
      <c r="AM8" s="6" t="b">
        <v>0</v>
      </c>
      <c r="AN8" s="6" t="b">
        <v>0</v>
      </c>
      <c r="AO8" s="7"/>
      <c r="AP8" s="24">
        <v>6</v>
      </c>
      <c r="AQ8" s="24">
        <v>33</v>
      </c>
      <c r="AR8" s="24">
        <v>0.15384615384600001</v>
      </c>
      <c r="AS8" s="24">
        <v>0.84615384615400002</v>
      </c>
    </row>
    <row r="9" spans="1:45" x14ac:dyDescent="0.3">
      <c r="A9" s="24">
        <v>37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1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/>
      <c r="AN9" s="6"/>
      <c r="AO9" s="7"/>
      <c r="AP9" s="24">
        <v>1</v>
      </c>
      <c r="AQ9" s="24">
        <v>36</v>
      </c>
      <c r="AR9" s="24">
        <v>2.7027027027000002E-2</v>
      </c>
      <c r="AS9" s="24">
        <v>0.97297297297300001</v>
      </c>
    </row>
    <row r="10" spans="1:45" x14ac:dyDescent="0.3">
      <c r="A10" s="24">
        <v>39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1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 t="b">
        <v>0</v>
      </c>
      <c r="AO10" s="7"/>
      <c r="AP10" s="24">
        <v>1</v>
      </c>
      <c r="AQ10" s="24">
        <v>38</v>
      </c>
      <c r="AR10" s="24">
        <v>2.5641025641000001E-2</v>
      </c>
      <c r="AS10" s="24">
        <v>0.97435897435899999</v>
      </c>
    </row>
    <row r="11" spans="1:45" x14ac:dyDescent="0.3">
      <c r="A11" s="24">
        <v>37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1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 t="b">
        <v>0</v>
      </c>
      <c r="AM11" s="6"/>
      <c r="AN11" s="6"/>
      <c r="AO11" s="7"/>
      <c r="AP11" s="24">
        <v>1</v>
      </c>
      <c r="AQ11" s="24">
        <v>36</v>
      </c>
      <c r="AR11" s="24">
        <v>2.7027027027000002E-2</v>
      </c>
      <c r="AS11" s="24">
        <v>0.97297297297300001</v>
      </c>
    </row>
    <row r="12" spans="1:45" x14ac:dyDescent="0.3">
      <c r="A12" s="24">
        <v>33</v>
      </c>
      <c r="B12" s="6" t="b">
        <v>0</v>
      </c>
      <c r="C12" s="6" t="b">
        <v>0</v>
      </c>
      <c r="D12" s="6" t="b">
        <v>1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/>
      <c r="AJ12" s="6"/>
      <c r="AK12" s="6"/>
      <c r="AL12" s="6"/>
      <c r="AM12" s="6"/>
      <c r="AN12" s="6"/>
      <c r="AO12" s="7"/>
      <c r="AP12" s="24">
        <v>1</v>
      </c>
      <c r="AQ12" s="24">
        <v>32</v>
      </c>
      <c r="AR12" s="24">
        <v>3.0303030303000002E-2</v>
      </c>
      <c r="AS12" s="24">
        <v>0.96969696969700003</v>
      </c>
    </row>
    <row r="13" spans="1:45" x14ac:dyDescent="0.3">
      <c r="A13" s="24">
        <v>32</v>
      </c>
      <c r="B13" s="6" t="b">
        <v>0</v>
      </c>
      <c r="C13" s="6" t="b">
        <v>1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1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/>
      <c r="AI13" s="6"/>
      <c r="AJ13" s="6"/>
      <c r="AK13" s="6"/>
      <c r="AL13" s="6"/>
      <c r="AM13" s="6"/>
      <c r="AN13" s="6"/>
      <c r="AO13" s="7"/>
      <c r="AP13" s="24">
        <v>2</v>
      </c>
      <c r="AQ13" s="24">
        <v>30</v>
      </c>
      <c r="AR13" s="24">
        <v>6.25E-2</v>
      </c>
      <c r="AS13" s="24">
        <v>0.9375</v>
      </c>
    </row>
    <row r="14" spans="1:45" x14ac:dyDescent="0.3">
      <c r="A14" s="24">
        <v>32</v>
      </c>
      <c r="B14" s="6" t="b">
        <v>0</v>
      </c>
      <c r="C14" s="6" t="b">
        <v>1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1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/>
      <c r="AI14" s="6"/>
      <c r="AJ14" s="6"/>
      <c r="AK14" s="6"/>
      <c r="AL14" s="6"/>
      <c r="AM14" s="6"/>
      <c r="AN14" s="6"/>
      <c r="AO14" s="7"/>
      <c r="AP14" s="24">
        <v>2</v>
      </c>
      <c r="AQ14" s="24">
        <v>30</v>
      </c>
      <c r="AR14" s="24">
        <v>6.25E-2</v>
      </c>
      <c r="AS14" s="24">
        <v>0.9375</v>
      </c>
    </row>
    <row r="15" spans="1:45" x14ac:dyDescent="0.3">
      <c r="A15" s="24">
        <v>36</v>
      </c>
      <c r="B15" s="6" t="b">
        <v>0</v>
      </c>
      <c r="C15" s="6" t="b">
        <v>1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1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/>
      <c r="AM15" s="6"/>
      <c r="AN15" s="6"/>
      <c r="AO15" s="7"/>
      <c r="AP15" s="24">
        <v>2</v>
      </c>
      <c r="AQ15" s="24">
        <v>34</v>
      </c>
      <c r="AR15" s="24">
        <v>5.5555555555600003E-2</v>
      </c>
      <c r="AS15" s="24">
        <v>0.944444444444</v>
      </c>
    </row>
    <row r="16" spans="1:45" x14ac:dyDescent="0.3">
      <c r="A16" s="24">
        <v>38</v>
      </c>
      <c r="B16" s="6" t="b">
        <v>0</v>
      </c>
      <c r="C16" s="6" t="b">
        <v>1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1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/>
      <c r="AO16" s="7"/>
      <c r="AP16" s="24">
        <v>2</v>
      </c>
      <c r="AQ16" s="24">
        <v>36</v>
      </c>
      <c r="AR16" s="24">
        <v>5.2631578947399997E-2</v>
      </c>
      <c r="AS16" s="24">
        <v>0.94736842105300001</v>
      </c>
    </row>
    <row r="17" spans="1:45" x14ac:dyDescent="0.3">
      <c r="A17" s="24">
        <v>37</v>
      </c>
      <c r="B17" s="6" t="b">
        <v>0</v>
      </c>
      <c r="C17" s="6" t="b">
        <v>1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1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/>
      <c r="AN17" s="6"/>
      <c r="AO17" s="7"/>
      <c r="AP17" s="24">
        <v>2</v>
      </c>
      <c r="AQ17" s="24">
        <v>35</v>
      </c>
      <c r="AR17" s="24">
        <v>5.4054054054099999E-2</v>
      </c>
      <c r="AS17" s="24">
        <v>0.94594594594600001</v>
      </c>
    </row>
    <row r="18" spans="1:45" x14ac:dyDescent="0.3">
      <c r="A18" s="24">
        <v>36</v>
      </c>
      <c r="B18" s="6" t="b">
        <v>0</v>
      </c>
      <c r="C18" s="6" t="b">
        <v>1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1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/>
      <c r="AM18" s="6"/>
      <c r="AN18" s="6"/>
      <c r="AO18" s="7"/>
      <c r="AP18" s="24">
        <v>2</v>
      </c>
      <c r="AQ18" s="24">
        <v>34</v>
      </c>
      <c r="AR18" s="24">
        <v>5.5555555555600003E-2</v>
      </c>
      <c r="AS18" s="24">
        <v>0.944444444444</v>
      </c>
    </row>
    <row r="19" spans="1:45" x14ac:dyDescent="0.3">
      <c r="A19" s="24">
        <v>36</v>
      </c>
      <c r="B19" s="6" t="b">
        <v>0</v>
      </c>
      <c r="C19" s="6" t="b">
        <v>1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1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1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/>
      <c r="AM19" s="6"/>
      <c r="AN19" s="6"/>
      <c r="AO19" s="7"/>
      <c r="AP19" s="24">
        <v>3</v>
      </c>
      <c r="AQ19" s="24">
        <v>33</v>
      </c>
      <c r="AR19" s="24">
        <v>8.3333333333299994E-2</v>
      </c>
      <c r="AS19" s="24">
        <v>0.91666666666700003</v>
      </c>
    </row>
    <row r="20" spans="1:45" x14ac:dyDescent="0.3">
      <c r="A20" s="24">
        <v>36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1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1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/>
      <c r="AM20" s="6"/>
      <c r="AN20" s="6"/>
      <c r="AO20" s="7"/>
      <c r="AP20" s="24">
        <v>2</v>
      </c>
      <c r="AQ20" s="24">
        <v>34</v>
      </c>
      <c r="AR20" s="24">
        <v>5.5555555555600003E-2</v>
      </c>
      <c r="AS20" s="24">
        <v>0.944444444444</v>
      </c>
    </row>
    <row r="21" spans="1:45" x14ac:dyDescent="0.3">
      <c r="A21" s="24">
        <v>40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1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1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7" t="b">
        <v>0</v>
      </c>
      <c r="AP21" s="24">
        <v>2</v>
      </c>
      <c r="AQ21" s="24">
        <v>38</v>
      </c>
      <c r="AR21" s="24">
        <v>0.05</v>
      </c>
      <c r="AS21" s="24">
        <v>0.95</v>
      </c>
    </row>
    <row r="22" spans="1:45" x14ac:dyDescent="0.3">
      <c r="A22" s="24">
        <v>37</v>
      </c>
      <c r="B22" s="6" t="b">
        <v>0</v>
      </c>
      <c r="C22" s="6" t="b">
        <v>0</v>
      </c>
      <c r="D22" s="6" t="b">
        <v>0</v>
      </c>
      <c r="E22" s="6" t="b">
        <v>1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7"/>
      <c r="AP22" s="24">
        <v>1</v>
      </c>
      <c r="AQ22" s="24">
        <v>36</v>
      </c>
      <c r="AR22" s="24">
        <v>2.7027027027000002E-2</v>
      </c>
      <c r="AS22" s="24">
        <v>0.97297297297300001</v>
      </c>
    </row>
    <row r="23" spans="1:45" x14ac:dyDescent="0.3">
      <c r="A23" s="24">
        <v>36</v>
      </c>
      <c r="B23" s="6" t="b">
        <v>0</v>
      </c>
      <c r="C23" s="6" t="b">
        <v>0</v>
      </c>
      <c r="D23" s="6" t="b">
        <v>0</v>
      </c>
      <c r="E23" s="6" t="b">
        <v>1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/>
      <c r="AM23" s="6"/>
      <c r="AN23" s="6"/>
      <c r="AO23" s="7"/>
      <c r="AP23" s="24">
        <v>1</v>
      </c>
      <c r="AQ23" s="24">
        <v>35</v>
      </c>
      <c r="AR23" s="24">
        <v>2.7777777777800002E-2</v>
      </c>
      <c r="AS23" s="24">
        <v>0.97222222222200005</v>
      </c>
    </row>
    <row r="24" spans="1:45" x14ac:dyDescent="0.3">
      <c r="A24" s="24">
        <v>31</v>
      </c>
      <c r="B24" s="6" t="b">
        <v>1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/>
      <c r="AH24" s="6"/>
      <c r="AI24" s="6"/>
      <c r="AJ24" s="6"/>
      <c r="AK24" s="6"/>
      <c r="AL24" s="6"/>
      <c r="AM24" s="6"/>
      <c r="AN24" s="6"/>
      <c r="AO24" s="7"/>
      <c r="AP24" s="24">
        <v>1</v>
      </c>
      <c r="AQ24" s="24">
        <v>30</v>
      </c>
      <c r="AR24" s="24">
        <v>3.2258064516099999E-2</v>
      </c>
      <c r="AS24" s="24">
        <v>0.967741935484</v>
      </c>
    </row>
    <row r="25" spans="1:45" x14ac:dyDescent="0.3">
      <c r="A25" s="24">
        <v>36</v>
      </c>
      <c r="B25" s="6" t="b">
        <v>1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/>
      <c r="AM25" s="6"/>
      <c r="AN25" s="6"/>
      <c r="AO25" s="7"/>
      <c r="AP25" s="24">
        <v>1</v>
      </c>
      <c r="AQ25" s="24">
        <v>35</v>
      </c>
      <c r="AR25" s="24">
        <v>2.7777777777800002E-2</v>
      </c>
      <c r="AS25" s="24">
        <v>0.97222222222200005</v>
      </c>
    </row>
    <row r="26" spans="1:45" x14ac:dyDescent="0.3">
      <c r="A26" s="24">
        <v>30</v>
      </c>
      <c r="B26" s="6" t="b">
        <v>1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/>
      <c r="AG26" s="6"/>
      <c r="AH26" s="6"/>
      <c r="AI26" s="6"/>
      <c r="AJ26" s="6"/>
      <c r="AK26" s="6"/>
      <c r="AL26" s="6"/>
      <c r="AM26" s="6"/>
      <c r="AN26" s="6"/>
      <c r="AO26" s="7"/>
      <c r="AP26" s="24">
        <v>1</v>
      </c>
      <c r="AQ26" s="24">
        <v>29</v>
      </c>
      <c r="AR26" s="24">
        <v>3.3333333333299998E-2</v>
      </c>
      <c r="AS26" s="24">
        <v>0.96666666666699996</v>
      </c>
    </row>
    <row r="27" spans="1:45" x14ac:dyDescent="0.3">
      <c r="A27" s="24">
        <v>33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/>
      <c r="AJ27" s="6"/>
      <c r="AK27" s="6"/>
      <c r="AL27" s="6"/>
      <c r="AM27" s="6"/>
      <c r="AN27" s="6"/>
      <c r="AO27" s="7"/>
      <c r="AP27" s="24">
        <v>0</v>
      </c>
      <c r="AQ27" s="24">
        <v>33</v>
      </c>
      <c r="AR27" s="24">
        <v>0</v>
      </c>
      <c r="AS27" s="24">
        <v>1</v>
      </c>
    </row>
    <row r="28" spans="1:45" x14ac:dyDescent="0.3">
      <c r="A28" s="24">
        <v>33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/>
      <c r="AJ28" s="6"/>
      <c r="AK28" s="6"/>
      <c r="AL28" s="6"/>
      <c r="AM28" s="6"/>
      <c r="AN28" s="6"/>
      <c r="AO28" s="7"/>
      <c r="AP28" s="24">
        <v>0</v>
      </c>
      <c r="AQ28" s="24">
        <v>33</v>
      </c>
      <c r="AR28" s="24">
        <v>0</v>
      </c>
      <c r="AS28" s="24">
        <v>1</v>
      </c>
    </row>
    <row r="29" spans="1:45" x14ac:dyDescent="0.3">
      <c r="A29" s="24">
        <v>31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/>
      <c r="AH29" s="6"/>
      <c r="AI29" s="6"/>
      <c r="AJ29" s="6"/>
      <c r="AK29" s="6"/>
      <c r="AL29" s="6"/>
      <c r="AM29" s="6"/>
      <c r="AN29" s="6"/>
      <c r="AO29" s="7"/>
      <c r="AP29" s="24">
        <v>0</v>
      </c>
      <c r="AQ29" s="24">
        <v>31</v>
      </c>
      <c r="AR29" s="24">
        <v>0</v>
      </c>
      <c r="AS29" s="24">
        <v>1</v>
      </c>
    </row>
    <row r="30" spans="1:45" x14ac:dyDescent="0.3">
      <c r="A30" s="24">
        <v>31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/>
      <c r="AH30" s="6"/>
      <c r="AI30" s="6"/>
      <c r="AJ30" s="6"/>
      <c r="AK30" s="6"/>
      <c r="AL30" s="6"/>
      <c r="AM30" s="6"/>
      <c r="AN30" s="6"/>
      <c r="AO30" s="7"/>
      <c r="AP30" s="24">
        <v>0</v>
      </c>
      <c r="AQ30" s="24">
        <v>31</v>
      </c>
      <c r="AR30" s="24">
        <v>0</v>
      </c>
      <c r="AS30" s="24">
        <v>1</v>
      </c>
    </row>
    <row r="31" spans="1:45" x14ac:dyDescent="0.3">
      <c r="A31" s="24">
        <v>34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/>
      <c r="AK31" s="6"/>
      <c r="AL31" s="6"/>
      <c r="AM31" s="6"/>
      <c r="AN31" s="6"/>
      <c r="AO31" s="7"/>
      <c r="AP31" s="24">
        <v>0</v>
      </c>
      <c r="AQ31" s="24">
        <v>34</v>
      </c>
      <c r="AR31" s="24">
        <v>0</v>
      </c>
      <c r="AS31" s="24">
        <v>1</v>
      </c>
    </row>
    <row r="32" spans="1:45" x14ac:dyDescent="0.3">
      <c r="A32" s="24">
        <v>36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/>
      <c r="AM32" s="6"/>
      <c r="AN32" s="6"/>
      <c r="AO32" s="7"/>
      <c r="AP32" s="24">
        <v>0</v>
      </c>
      <c r="AQ32" s="24">
        <v>36</v>
      </c>
      <c r="AR32" s="24">
        <v>0</v>
      </c>
      <c r="AS32" s="24">
        <v>1</v>
      </c>
    </row>
    <row r="33" spans="1:46" ht="15" thickBot="1" x14ac:dyDescent="0.35">
      <c r="A33" s="17">
        <v>37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/>
      <c r="AN33" s="9"/>
      <c r="AO33" s="10"/>
      <c r="AP33" s="24">
        <v>0</v>
      </c>
      <c r="AQ33" s="24">
        <v>37</v>
      </c>
      <c r="AR33" s="24">
        <v>0</v>
      </c>
      <c r="AS33" s="24">
        <v>1</v>
      </c>
    </row>
    <row r="34" spans="1:46" ht="15" thickBot="1" x14ac:dyDescent="0.35">
      <c r="A34" s="76" t="s">
        <v>74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</row>
    <row r="35" spans="1:46" ht="15" thickBot="1" x14ac:dyDescent="0.35">
      <c r="A35" s="37" t="s">
        <v>47</v>
      </c>
      <c r="B35" s="26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26" t="s">
        <v>42</v>
      </c>
      <c r="AR35" s="26" t="s">
        <v>43</v>
      </c>
      <c r="AS35" s="26" t="s">
        <v>68</v>
      </c>
      <c r="AT35" s="36" t="s">
        <v>69</v>
      </c>
    </row>
    <row r="36" spans="1:46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/>
      <c r="AP36" s="7" t="s">
        <v>31</v>
      </c>
      <c r="AQ36" s="24">
        <v>18</v>
      </c>
      <c r="AR36" s="24">
        <v>18</v>
      </c>
      <c r="AS36" s="24">
        <v>0.5</v>
      </c>
      <c r="AT36" s="24">
        <v>0.5</v>
      </c>
    </row>
    <row r="37" spans="1:46" x14ac:dyDescent="0.3">
      <c r="A37" s="24">
        <v>36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0</v>
      </c>
      <c r="AG37" s="6" t="b">
        <v>0</v>
      </c>
      <c r="AH37" s="6" t="b">
        <v>0</v>
      </c>
      <c r="AI37" s="6" t="b">
        <v>1</v>
      </c>
      <c r="AJ37" s="6" t="b">
        <v>1</v>
      </c>
      <c r="AK37" s="6" t="b">
        <v>1</v>
      </c>
      <c r="AL37" s="6"/>
      <c r="AM37" s="6"/>
      <c r="AN37" s="6"/>
      <c r="AO37" s="6"/>
      <c r="AP37" s="7" t="s">
        <v>31</v>
      </c>
      <c r="AQ37" s="24">
        <v>15</v>
      </c>
      <c r="AR37" s="24">
        <v>21</v>
      </c>
      <c r="AS37" s="24">
        <v>0.41666666666699997</v>
      </c>
      <c r="AT37" s="24">
        <v>0.58333333333299997</v>
      </c>
    </row>
    <row r="38" spans="1:46" x14ac:dyDescent="0.3">
      <c r="A38" s="24">
        <v>36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0</v>
      </c>
      <c r="X38" s="6" t="b">
        <v>0</v>
      </c>
      <c r="Y38" s="6" t="b">
        <v>0</v>
      </c>
      <c r="Z38" s="6" t="b">
        <v>1</v>
      </c>
      <c r="AA38" s="6" t="b">
        <v>1</v>
      </c>
      <c r="AB38" s="6" t="b">
        <v>0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1</v>
      </c>
      <c r="AJ38" s="6" t="b">
        <v>1</v>
      </c>
      <c r="AK38" s="6" t="b">
        <v>0</v>
      </c>
      <c r="AL38" s="6"/>
      <c r="AM38" s="6"/>
      <c r="AN38" s="6"/>
      <c r="AO38" s="6"/>
      <c r="AP38" s="7" t="s">
        <v>31</v>
      </c>
      <c r="AQ38" s="24">
        <v>10</v>
      </c>
      <c r="AR38" s="24">
        <v>26</v>
      </c>
      <c r="AS38" s="24">
        <v>0.277777777778</v>
      </c>
      <c r="AT38" s="24">
        <v>0.72222222222200005</v>
      </c>
    </row>
    <row r="39" spans="1:46" x14ac:dyDescent="0.3">
      <c r="A39" s="24">
        <v>33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1</v>
      </c>
      <c r="N39" s="6" t="b">
        <v>1</v>
      </c>
      <c r="O39" s="6" t="b">
        <v>1</v>
      </c>
      <c r="P39" s="6" t="b">
        <v>0</v>
      </c>
      <c r="Q39" s="6" t="b">
        <v>0</v>
      </c>
      <c r="R39" s="6" t="b">
        <v>0</v>
      </c>
      <c r="S39" s="6" t="b">
        <v>1</v>
      </c>
      <c r="T39" s="6" t="b">
        <v>1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1</v>
      </c>
      <c r="AB39" s="6" t="b">
        <v>0</v>
      </c>
      <c r="AC39" s="6" t="b">
        <v>0</v>
      </c>
      <c r="AD39" s="6" t="b">
        <v>0</v>
      </c>
      <c r="AE39" s="6" t="b">
        <v>1</v>
      </c>
      <c r="AF39" s="6" t="b">
        <v>0</v>
      </c>
      <c r="AG39" s="6" t="b">
        <v>0</v>
      </c>
      <c r="AH39" s="6" t="b">
        <v>1</v>
      </c>
      <c r="AI39" s="6"/>
      <c r="AJ39" s="6"/>
      <c r="AK39" s="6"/>
      <c r="AL39" s="6"/>
      <c r="AM39" s="6"/>
      <c r="AN39" s="6"/>
      <c r="AO39" s="6"/>
      <c r="AP39" s="7" t="s">
        <v>31</v>
      </c>
      <c r="AQ39" s="24">
        <v>8</v>
      </c>
      <c r="AR39" s="24">
        <v>25</v>
      </c>
      <c r="AS39" s="24">
        <v>0.24242424242400001</v>
      </c>
      <c r="AT39" s="24">
        <v>0.75757575757600004</v>
      </c>
    </row>
    <row r="40" spans="1:46" x14ac:dyDescent="0.3">
      <c r="A40" s="24">
        <v>32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1</v>
      </c>
      <c r="L40" s="6" t="b">
        <v>0</v>
      </c>
      <c r="M40" s="6" t="b">
        <v>0</v>
      </c>
      <c r="N40" s="6" t="b">
        <v>1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1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/>
      <c r="AI40" s="6"/>
      <c r="AJ40" s="6"/>
      <c r="AK40" s="6"/>
      <c r="AL40" s="6"/>
      <c r="AM40" s="6"/>
      <c r="AN40" s="6"/>
      <c r="AO40" s="6"/>
      <c r="AP40" s="7" t="s">
        <v>31</v>
      </c>
      <c r="AQ40" s="24">
        <v>3</v>
      </c>
      <c r="AR40" s="24">
        <v>29</v>
      </c>
      <c r="AS40" s="24">
        <v>9.375E-2</v>
      </c>
      <c r="AT40" s="24">
        <v>0.90625</v>
      </c>
    </row>
    <row r="41" spans="1:46" x14ac:dyDescent="0.3">
      <c r="A41" s="24">
        <v>38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1</v>
      </c>
      <c r="J41" s="6" t="b">
        <v>0</v>
      </c>
      <c r="K41" s="6" t="b">
        <v>0</v>
      </c>
      <c r="L41" s="6" t="b">
        <v>1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 t="b">
        <v>0</v>
      </c>
      <c r="AN41" s="6"/>
      <c r="AO41" s="6"/>
      <c r="AP41" s="7" t="s">
        <v>31</v>
      </c>
      <c r="AQ41" s="24">
        <v>2</v>
      </c>
      <c r="AR41" s="24">
        <v>36</v>
      </c>
      <c r="AS41" s="24">
        <v>5.2631578947399997E-2</v>
      </c>
      <c r="AT41" s="24">
        <v>0.94736842105300001</v>
      </c>
    </row>
    <row r="42" spans="1:46" x14ac:dyDescent="0.3">
      <c r="A42" s="24">
        <v>40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1</v>
      </c>
      <c r="J42" s="6" t="b">
        <v>1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7" t="s">
        <v>31</v>
      </c>
      <c r="AQ42" s="24">
        <v>2</v>
      </c>
      <c r="AR42" s="24">
        <v>38</v>
      </c>
      <c r="AS42" s="24">
        <v>0.05</v>
      </c>
      <c r="AT42" s="24">
        <v>0.95</v>
      </c>
    </row>
    <row r="43" spans="1:46" x14ac:dyDescent="0.3">
      <c r="A43" s="24">
        <v>38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/>
      <c r="AO43" s="6"/>
      <c r="AP43" s="7" t="s">
        <v>31</v>
      </c>
      <c r="AQ43" s="24">
        <v>0</v>
      </c>
      <c r="AR43" s="24">
        <v>38</v>
      </c>
      <c r="AS43" s="24">
        <v>0</v>
      </c>
      <c r="AT43" s="24">
        <v>1</v>
      </c>
    </row>
    <row r="44" spans="1:46" x14ac:dyDescent="0.3">
      <c r="A44" s="24">
        <v>33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/>
      <c r="AJ44" s="6"/>
      <c r="AK44" s="6"/>
      <c r="AL44" s="6"/>
      <c r="AM44" s="6"/>
      <c r="AN44" s="6"/>
      <c r="AO44" s="6"/>
      <c r="AP44" s="7" t="s">
        <v>31</v>
      </c>
      <c r="AQ44" s="24">
        <v>0</v>
      </c>
      <c r="AR44" s="24">
        <v>33</v>
      </c>
      <c r="AS44" s="24">
        <v>0</v>
      </c>
      <c r="AT44" s="24">
        <v>1</v>
      </c>
    </row>
    <row r="45" spans="1:46" x14ac:dyDescent="0.3">
      <c r="A45" s="24">
        <v>35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/>
      <c r="AL45" s="6"/>
      <c r="AM45" s="6"/>
      <c r="AN45" s="6"/>
      <c r="AO45" s="6"/>
      <c r="AP45" s="7" t="s">
        <v>31</v>
      </c>
      <c r="AQ45" s="24">
        <v>0</v>
      </c>
      <c r="AR45" s="24">
        <v>35</v>
      </c>
      <c r="AS45" s="24">
        <v>0</v>
      </c>
      <c r="AT45" s="24">
        <v>1</v>
      </c>
    </row>
    <row r="46" spans="1:46" x14ac:dyDescent="0.3">
      <c r="A46" s="24">
        <v>34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/>
      <c r="AK46" s="6"/>
      <c r="AL46" s="6"/>
      <c r="AM46" s="6"/>
      <c r="AN46" s="6"/>
      <c r="AO46" s="6"/>
      <c r="AP46" s="7" t="s">
        <v>31</v>
      </c>
      <c r="AQ46" s="24">
        <v>0</v>
      </c>
      <c r="AR46" s="24">
        <v>34</v>
      </c>
      <c r="AS46" s="24">
        <v>0</v>
      </c>
      <c r="AT46" s="24">
        <v>1</v>
      </c>
    </row>
    <row r="47" spans="1:46" x14ac:dyDescent="0.3">
      <c r="A47" s="24">
        <v>32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/>
      <c r="AI47" s="6"/>
      <c r="AJ47" s="6"/>
      <c r="AK47" s="6"/>
      <c r="AL47" s="6"/>
      <c r="AM47" s="6"/>
      <c r="AN47" s="6"/>
      <c r="AO47" s="6"/>
      <c r="AP47" s="7" t="s">
        <v>31</v>
      </c>
      <c r="AQ47" s="24">
        <v>0</v>
      </c>
      <c r="AR47" s="24">
        <v>32</v>
      </c>
      <c r="AS47" s="24">
        <v>0</v>
      </c>
      <c r="AT47" s="24">
        <v>1</v>
      </c>
    </row>
    <row r="48" spans="1:46" x14ac:dyDescent="0.3">
      <c r="A48" s="24">
        <v>39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/>
      <c r="AP48" s="7" t="s">
        <v>31</v>
      </c>
      <c r="AQ48" s="24">
        <v>0</v>
      </c>
      <c r="AR48" s="24">
        <v>39</v>
      </c>
      <c r="AS48" s="24">
        <v>0</v>
      </c>
      <c r="AT48" s="24">
        <v>1</v>
      </c>
    </row>
    <row r="49" spans="1:46" x14ac:dyDescent="0.3">
      <c r="A49" s="24">
        <v>39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/>
      <c r="AP49" s="7" t="s">
        <v>31</v>
      </c>
      <c r="AQ49" s="24">
        <v>0</v>
      </c>
      <c r="AR49" s="24">
        <v>39</v>
      </c>
      <c r="AS49" s="24">
        <v>0</v>
      </c>
      <c r="AT49" s="24">
        <v>1</v>
      </c>
    </row>
    <row r="50" spans="1:46" x14ac:dyDescent="0.3">
      <c r="A50" s="24">
        <v>40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0</v>
      </c>
      <c r="AN50" s="6" t="b">
        <v>0</v>
      </c>
      <c r="AO50" s="6" t="b">
        <v>0</v>
      </c>
      <c r="AP50" s="7" t="s">
        <v>31</v>
      </c>
      <c r="AQ50" s="24">
        <v>0</v>
      </c>
      <c r="AR50" s="24">
        <v>40</v>
      </c>
      <c r="AS50" s="24">
        <v>0</v>
      </c>
      <c r="AT50" s="24">
        <v>1</v>
      </c>
    </row>
    <row r="51" spans="1:46" x14ac:dyDescent="0.3">
      <c r="A51" s="24">
        <v>35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/>
      <c r="AL51" s="6"/>
      <c r="AM51" s="6"/>
      <c r="AN51" s="6"/>
      <c r="AO51" s="6"/>
      <c r="AP51" s="7" t="s">
        <v>31</v>
      </c>
      <c r="AQ51" s="24">
        <v>0</v>
      </c>
      <c r="AR51" s="24">
        <v>35</v>
      </c>
      <c r="AS51" s="24">
        <v>0</v>
      </c>
      <c r="AT51" s="24">
        <v>1</v>
      </c>
    </row>
    <row r="52" spans="1:46" x14ac:dyDescent="0.3">
      <c r="A52" s="24">
        <v>36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/>
      <c r="AM52" s="6"/>
      <c r="AN52" s="6"/>
      <c r="AO52" s="6"/>
      <c r="AP52" s="7" t="s">
        <v>31</v>
      </c>
      <c r="AQ52" s="24">
        <v>0</v>
      </c>
      <c r="AR52" s="24">
        <v>36</v>
      </c>
      <c r="AS52" s="24">
        <v>0</v>
      </c>
      <c r="AT52" s="24">
        <v>1</v>
      </c>
    </row>
    <row r="53" spans="1:46" x14ac:dyDescent="0.3">
      <c r="A53" s="24">
        <v>38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/>
      <c r="AO53" s="6"/>
      <c r="AP53" s="7" t="s">
        <v>31</v>
      </c>
      <c r="AQ53" s="24">
        <v>0</v>
      </c>
      <c r="AR53" s="24">
        <v>38</v>
      </c>
      <c r="AS53" s="24">
        <v>0</v>
      </c>
      <c r="AT53" s="24">
        <v>1</v>
      </c>
    </row>
    <row r="54" spans="1:46" x14ac:dyDescent="0.3">
      <c r="A54" s="24">
        <v>40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 t="b">
        <v>0</v>
      </c>
      <c r="AP54" s="7" t="s">
        <v>31</v>
      </c>
      <c r="AQ54" s="24">
        <v>0</v>
      </c>
      <c r="AR54" s="24">
        <v>40</v>
      </c>
      <c r="AS54" s="24">
        <v>0</v>
      </c>
      <c r="AT54" s="24">
        <v>1</v>
      </c>
    </row>
    <row r="55" spans="1:46" x14ac:dyDescent="0.3">
      <c r="A55" s="24">
        <v>37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/>
      <c r="AN55" s="6"/>
      <c r="AO55" s="6"/>
      <c r="AP55" s="7" t="s">
        <v>31</v>
      </c>
      <c r="AQ55" s="24">
        <v>0</v>
      </c>
      <c r="AR55" s="24">
        <v>37</v>
      </c>
      <c r="AS55" s="24">
        <v>0</v>
      </c>
      <c r="AT55" s="24">
        <v>1</v>
      </c>
    </row>
    <row r="56" spans="1:46" x14ac:dyDescent="0.3">
      <c r="A56" s="24">
        <v>41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7" t="s">
        <v>33</v>
      </c>
      <c r="AQ56" s="24">
        <v>0</v>
      </c>
      <c r="AR56" s="24">
        <v>41</v>
      </c>
      <c r="AS56" s="24">
        <v>0</v>
      </c>
      <c r="AT56" s="24">
        <v>1</v>
      </c>
    </row>
    <row r="57" spans="1:46" x14ac:dyDescent="0.3">
      <c r="A57" s="24">
        <v>36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/>
      <c r="AM57" s="6"/>
      <c r="AN57" s="6"/>
      <c r="AO57" s="6"/>
      <c r="AP57" s="7" t="s">
        <v>31</v>
      </c>
      <c r="AQ57" s="24">
        <v>0</v>
      </c>
      <c r="AR57" s="24">
        <v>36</v>
      </c>
      <c r="AS57" s="24">
        <v>0</v>
      </c>
      <c r="AT57" s="24">
        <v>1</v>
      </c>
    </row>
    <row r="58" spans="1:46" x14ac:dyDescent="0.3">
      <c r="A58" s="24">
        <v>39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 t="b">
        <v>0</v>
      </c>
      <c r="AN58" s="6" t="b">
        <v>0</v>
      </c>
      <c r="AO58" s="6"/>
      <c r="AP58" s="7" t="s">
        <v>31</v>
      </c>
      <c r="AQ58" s="24">
        <v>0</v>
      </c>
      <c r="AR58" s="24">
        <v>39</v>
      </c>
      <c r="AS58" s="24">
        <v>0</v>
      </c>
      <c r="AT58" s="24">
        <v>1</v>
      </c>
    </row>
    <row r="59" spans="1:46" x14ac:dyDescent="0.3">
      <c r="A59" s="24">
        <v>37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/>
      <c r="AN59" s="6"/>
      <c r="AO59" s="6"/>
      <c r="AP59" s="7" t="s">
        <v>31</v>
      </c>
      <c r="AQ59" s="24">
        <v>0</v>
      </c>
      <c r="AR59" s="24">
        <v>37</v>
      </c>
      <c r="AS59" s="24">
        <v>0</v>
      </c>
      <c r="AT59" s="24">
        <v>1</v>
      </c>
    </row>
    <row r="60" spans="1:46" x14ac:dyDescent="0.3">
      <c r="A60" s="24">
        <v>39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 t="b">
        <v>0</v>
      </c>
      <c r="AO60" s="6"/>
      <c r="AP60" s="7" t="s">
        <v>31</v>
      </c>
      <c r="AQ60" s="24">
        <v>0</v>
      </c>
      <c r="AR60" s="24">
        <v>39</v>
      </c>
      <c r="AS60" s="24">
        <v>0</v>
      </c>
      <c r="AT60" s="24">
        <v>1</v>
      </c>
    </row>
    <row r="61" spans="1:46" x14ac:dyDescent="0.3">
      <c r="A61" s="24">
        <v>36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7" t="s">
        <v>31</v>
      </c>
      <c r="AQ61" s="24">
        <v>0</v>
      </c>
      <c r="AR61" s="24">
        <v>36</v>
      </c>
      <c r="AS61" s="24">
        <v>0</v>
      </c>
      <c r="AT61" s="24">
        <v>1</v>
      </c>
    </row>
    <row r="62" spans="1:46" x14ac:dyDescent="0.3">
      <c r="A62" s="24">
        <v>39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 t="b">
        <v>0</v>
      </c>
      <c r="AO62" s="6"/>
      <c r="AP62" s="7" t="s">
        <v>31</v>
      </c>
      <c r="AQ62" s="24">
        <v>0</v>
      </c>
      <c r="AR62" s="24">
        <v>39</v>
      </c>
      <c r="AS62" s="24">
        <v>0</v>
      </c>
      <c r="AT62" s="24">
        <v>1</v>
      </c>
    </row>
    <row r="63" spans="1:46" x14ac:dyDescent="0.3">
      <c r="A63" s="24">
        <v>38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/>
      <c r="AO63" s="6"/>
      <c r="AP63" s="7" t="s">
        <v>31</v>
      </c>
      <c r="AQ63" s="24">
        <v>0</v>
      </c>
      <c r="AR63" s="24">
        <v>38</v>
      </c>
      <c r="AS63" s="24">
        <v>0</v>
      </c>
      <c r="AT63" s="24">
        <v>1</v>
      </c>
    </row>
    <row r="64" spans="1:46" x14ac:dyDescent="0.3">
      <c r="A64" s="24">
        <v>35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/>
      <c r="AL64" s="6"/>
      <c r="AM64" s="6"/>
      <c r="AN64" s="6"/>
      <c r="AO64" s="6"/>
      <c r="AP64" s="7" t="s">
        <v>31</v>
      </c>
      <c r="AQ64" s="24">
        <v>0</v>
      </c>
      <c r="AR64" s="24">
        <v>35</v>
      </c>
      <c r="AS64" s="24">
        <v>0</v>
      </c>
      <c r="AT64" s="24">
        <v>1</v>
      </c>
    </row>
    <row r="65" spans="1:48" x14ac:dyDescent="0.3">
      <c r="A65" s="24">
        <v>38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/>
      <c r="AO65" s="6"/>
      <c r="AP65" s="7" t="s">
        <v>31</v>
      </c>
      <c r="AQ65" s="24">
        <v>0</v>
      </c>
      <c r="AR65" s="24">
        <v>38</v>
      </c>
      <c r="AS65" s="24">
        <v>0</v>
      </c>
      <c r="AT65" s="24">
        <v>1</v>
      </c>
    </row>
    <row r="66" spans="1:48" ht="15" thickBot="1" x14ac:dyDescent="0.35">
      <c r="A66" s="24">
        <v>38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 t="b">
        <v>0</v>
      </c>
      <c r="AN66" s="6"/>
      <c r="AO66" s="6"/>
      <c r="AP66" s="7" t="s">
        <v>31</v>
      </c>
      <c r="AQ66" s="24">
        <v>0</v>
      </c>
      <c r="AR66" s="24">
        <v>38</v>
      </c>
      <c r="AS66" s="24">
        <v>0</v>
      </c>
      <c r="AT66" s="24">
        <v>1</v>
      </c>
    </row>
    <row r="67" spans="1:48" ht="15" thickBot="1" x14ac:dyDescent="0.35">
      <c r="A67" s="64" t="s">
        <v>75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6"/>
    </row>
    <row r="68" spans="1:48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26">
        <v>43</v>
      </c>
      <c r="AS68" s="26" t="s">
        <v>42</v>
      </c>
      <c r="AT68" s="26" t="s">
        <v>43</v>
      </c>
      <c r="AU68" s="26" t="s">
        <v>68</v>
      </c>
      <c r="AV68" s="36" t="s">
        <v>69</v>
      </c>
    </row>
    <row r="69" spans="1:48" x14ac:dyDescent="0.3">
      <c r="A69" s="24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/>
      <c r="AP69" s="6" t="s">
        <v>31</v>
      </c>
      <c r="AQ69" s="6" t="s">
        <v>31</v>
      </c>
      <c r="AR69" s="7" t="s">
        <v>31</v>
      </c>
      <c r="AS69" s="24">
        <v>18</v>
      </c>
      <c r="AT69" s="24">
        <v>18</v>
      </c>
      <c r="AU69" s="24">
        <v>0.5</v>
      </c>
      <c r="AV69" s="24">
        <v>0.5</v>
      </c>
    </row>
    <row r="70" spans="1:48" x14ac:dyDescent="0.3">
      <c r="A70" s="24">
        <v>42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1</v>
      </c>
      <c r="AF70" s="6" t="b">
        <v>1</v>
      </c>
      <c r="AG70" s="6" t="b">
        <v>1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0</v>
      </c>
      <c r="AN70" s="6" t="b">
        <v>0</v>
      </c>
      <c r="AO70" s="6" t="b">
        <v>0</v>
      </c>
      <c r="AP70" s="6" t="s">
        <v>34</v>
      </c>
      <c r="AQ70" s="6" t="s">
        <v>34</v>
      </c>
      <c r="AR70" s="7" t="s">
        <v>31</v>
      </c>
      <c r="AS70" s="24">
        <v>16</v>
      </c>
      <c r="AT70" s="24">
        <v>26</v>
      </c>
      <c r="AU70" s="24">
        <v>0.38095238095200001</v>
      </c>
      <c r="AV70" s="24">
        <v>0.61904761904799999</v>
      </c>
    </row>
    <row r="71" spans="1:48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1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1</v>
      </c>
      <c r="AN71" s="6" t="b">
        <v>1</v>
      </c>
      <c r="AO71" s="6" t="b">
        <v>1</v>
      </c>
      <c r="AP71" s="6" t="s">
        <v>31</v>
      </c>
      <c r="AQ71" s="6" t="s">
        <v>31</v>
      </c>
      <c r="AR71" s="7" t="s">
        <v>31</v>
      </c>
      <c r="AS71" s="24">
        <v>13</v>
      </c>
      <c r="AT71" s="24">
        <v>27</v>
      </c>
      <c r="AU71" s="24">
        <v>0.32500000000000001</v>
      </c>
      <c r="AV71" s="24">
        <v>0.67500000000000004</v>
      </c>
    </row>
    <row r="72" spans="1:48" x14ac:dyDescent="0.3">
      <c r="A72" s="24">
        <v>37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1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1</v>
      </c>
      <c r="AH72" s="6" t="b">
        <v>1</v>
      </c>
      <c r="AI72" s="6" t="b">
        <v>0</v>
      </c>
      <c r="AJ72" s="6" t="b">
        <v>0</v>
      </c>
      <c r="AK72" s="6" t="b">
        <v>0</v>
      </c>
      <c r="AL72" s="6" t="b">
        <v>0</v>
      </c>
      <c r="AM72" s="6"/>
      <c r="AN72" s="6"/>
      <c r="AO72" s="6"/>
      <c r="AP72" s="6" t="s">
        <v>31</v>
      </c>
      <c r="AQ72" s="6" t="s">
        <v>31</v>
      </c>
      <c r="AR72" s="7" t="s">
        <v>31</v>
      </c>
      <c r="AS72" s="24">
        <v>10</v>
      </c>
      <c r="AT72" s="24">
        <v>27</v>
      </c>
      <c r="AU72" s="24">
        <v>0.27027027027</v>
      </c>
      <c r="AV72" s="24">
        <v>0.72972972973000005</v>
      </c>
    </row>
    <row r="73" spans="1:48" x14ac:dyDescent="0.3">
      <c r="A73" s="24">
        <v>42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1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1</v>
      </c>
      <c r="AF73" s="6" t="b">
        <v>1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1</v>
      </c>
      <c r="AM73" s="6" t="b">
        <v>1</v>
      </c>
      <c r="AN73" s="6" t="b">
        <v>0</v>
      </c>
      <c r="AO73" s="6" t="b">
        <v>0</v>
      </c>
      <c r="AP73" s="6" t="s">
        <v>33</v>
      </c>
      <c r="AQ73" s="6" t="s">
        <v>34</v>
      </c>
      <c r="AR73" s="7" t="s">
        <v>31</v>
      </c>
      <c r="AS73" s="24">
        <v>13</v>
      </c>
      <c r="AT73" s="24">
        <v>29</v>
      </c>
      <c r="AU73" s="24">
        <v>0.30952380952399999</v>
      </c>
      <c r="AV73" s="24">
        <v>0.69047619047599995</v>
      </c>
    </row>
    <row r="74" spans="1:48" x14ac:dyDescent="0.3">
      <c r="A74" s="24">
        <v>42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1</v>
      </c>
      <c r="L74" s="6" t="b">
        <v>1</v>
      </c>
      <c r="M74" s="6" t="b">
        <v>1</v>
      </c>
      <c r="N74" s="6" t="b">
        <v>0</v>
      </c>
      <c r="O74" s="6" t="b">
        <v>0</v>
      </c>
      <c r="P74" s="6" t="b">
        <v>1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1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1</v>
      </c>
      <c r="AB74" s="6" t="b">
        <v>1</v>
      </c>
      <c r="AC74" s="6" t="b">
        <v>0</v>
      </c>
      <c r="AD74" s="6" t="b">
        <v>0</v>
      </c>
      <c r="AE74" s="6" t="b">
        <v>0</v>
      </c>
      <c r="AF74" s="6" t="b">
        <v>1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 t="s">
        <v>33</v>
      </c>
      <c r="AQ74" s="6" t="s">
        <v>33</v>
      </c>
      <c r="AR74" s="7" t="s">
        <v>31</v>
      </c>
      <c r="AS74" s="24">
        <v>8</v>
      </c>
      <c r="AT74" s="24">
        <v>34</v>
      </c>
      <c r="AU74" s="24">
        <v>0.19047619047600001</v>
      </c>
      <c r="AV74" s="24">
        <v>0.80952380952400005</v>
      </c>
    </row>
    <row r="75" spans="1:48" x14ac:dyDescent="0.3">
      <c r="A75" s="24">
        <v>38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1</v>
      </c>
      <c r="J75" s="6" t="b">
        <v>1</v>
      </c>
      <c r="K75" s="6" t="b">
        <v>0</v>
      </c>
      <c r="L75" s="6" t="b">
        <v>1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1</v>
      </c>
      <c r="S75" s="6" t="b">
        <v>1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/>
      <c r="AO75" s="6"/>
      <c r="AP75" s="6" t="s">
        <v>31</v>
      </c>
      <c r="AQ75" s="6" t="s">
        <v>31</v>
      </c>
      <c r="AR75" s="7" t="s">
        <v>31</v>
      </c>
      <c r="AS75" s="24">
        <v>5</v>
      </c>
      <c r="AT75" s="24">
        <v>33</v>
      </c>
      <c r="AU75" s="24">
        <v>0.13157894736799999</v>
      </c>
      <c r="AV75" s="24">
        <v>0.86842105263199998</v>
      </c>
    </row>
    <row r="76" spans="1:48" x14ac:dyDescent="0.3">
      <c r="A76" s="24">
        <v>37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1</v>
      </c>
      <c r="G76" s="6" t="b">
        <v>0</v>
      </c>
      <c r="H76" s="6" t="b">
        <v>1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1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/>
      <c r="AN76" s="6"/>
      <c r="AO76" s="6"/>
      <c r="AP76" s="6" t="s">
        <v>31</v>
      </c>
      <c r="AQ76" s="6" t="s">
        <v>31</v>
      </c>
      <c r="AR76" s="7" t="s">
        <v>31</v>
      </c>
      <c r="AS76" s="24">
        <v>3</v>
      </c>
      <c r="AT76" s="24">
        <v>34</v>
      </c>
      <c r="AU76" s="24">
        <v>8.1081081081100001E-2</v>
      </c>
      <c r="AV76" s="24">
        <v>0.91891891891900002</v>
      </c>
    </row>
    <row r="77" spans="1:48" x14ac:dyDescent="0.3">
      <c r="A77" s="24">
        <v>36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1</v>
      </c>
      <c r="G77" s="6" t="b">
        <v>0</v>
      </c>
      <c r="H77" s="6" t="b">
        <v>1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1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1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/>
      <c r="AM77" s="6"/>
      <c r="AN77" s="6"/>
      <c r="AO77" s="6"/>
      <c r="AP77" s="6" t="s">
        <v>31</v>
      </c>
      <c r="AQ77" s="6" t="s">
        <v>31</v>
      </c>
      <c r="AR77" s="7" t="s">
        <v>31</v>
      </c>
      <c r="AS77" s="24">
        <v>4</v>
      </c>
      <c r="AT77" s="24">
        <v>32</v>
      </c>
      <c r="AU77" s="24">
        <v>0.111111111111</v>
      </c>
      <c r="AV77" s="24">
        <v>0.88888888888899997</v>
      </c>
    </row>
    <row r="78" spans="1:48" x14ac:dyDescent="0.3">
      <c r="A78" s="24">
        <v>33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1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1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1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1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/>
      <c r="AJ78" s="6"/>
      <c r="AK78" s="6"/>
      <c r="AL78" s="6"/>
      <c r="AM78" s="6"/>
      <c r="AN78" s="6"/>
      <c r="AO78" s="6"/>
      <c r="AP78" s="6" t="s">
        <v>31</v>
      </c>
      <c r="AQ78" s="6" t="s">
        <v>31</v>
      </c>
      <c r="AR78" s="7" t="s">
        <v>31</v>
      </c>
      <c r="AS78" s="24">
        <v>4</v>
      </c>
      <c r="AT78" s="24">
        <v>29</v>
      </c>
      <c r="AU78" s="24">
        <v>0.12121212121200001</v>
      </c>
      <c r="AV78" s="24">
        <v>0.87878787878800002</v>
      </c>
    </row>
    <row r="79" spans="1:48" x14ac:dyDescent="0.3">
      <c r="A79" s="24">
        <v>36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1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1</v>
      </c>
      <c r="M79" s="6" t="b">
        <v>0</v>
      </c>
      <c r="N79" s="6" t="b">
        <v>0</v>
      </c>
      <c r="O79" s="6" t="b">
        <v>0</v>
      </c>
      <c r="P79" s="6" t="b">
        <v>1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1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/>
      <c r="AM79" s="6"/>
      <c r="AN79" s="6"/>
      <c r="AO79" s="6"/>
      <c r="AP79" s="6" t="s">
        <v>31</v>
      </c>
      <c r="AQ79" s="6" t="s">
        <v>31</v>
      </c>
      <c r="AR79" s="7" t="s">
        <v>31</v>
      </c>
      <c r="AS79" s="24">
        <v>4</v>
      </c>
      <c r="AT79" s="24">
        <v>32</v>
      </c>
      <c r="AU79" s="24">
        <v>0.111111111111</v>
      </c>
      <c r="AV79" s="24">
        <v>0.88888888888899997</v>
      </c>
    </row>
    <row r="80" spans="1:48" x14ac:dyDescent="0.3">
      <c r="A80" s="24">
        <v>37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1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1</v>
      </c>
      <c r="L80" s="6" t="b">
        <v>0</v>
      </c>
      <c r="M80" s="6" t="b">
        <v>0</v>
      </c>
      <c r="N80" s="6" t="b">
        <v>1</v>
      </c>
      <c r="O80" s="6" t="b">
        <v>0</v>
      </c>
      <c r="P80" s="6" t="b">
        <v>0</v>
      </c>
      <c r="Q80" s="6" t="b">
        <v>1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1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6" t="s">
        <v>31</v>
      </c>
      <c r="AQ80" s="6" t="s">
        <v>31</v>
      </c>
      <c r="AR80" s="7" t="s">
        <v>31</v>
      </c>
      <c r="AS80" s="24">
        <v>5</v>
      </c>
      <c r="AT80" s="24">
        <v>32</v>
      </c>
      <c r="AU80" s="24">
        <v>0.135135135135</v>
      </c>
      <c r="AV80" s="24">
        <v>0.86486486486500003</v>
      </c>
    </row>
    <row r="81" spans="1:57" x14ac:dyDescent="0.3">
      <c r="A81" s="24">
        <v>41</v>
      </c>
      <c r="B81" s="6" t="b">
        <v>0</v>
      </c>
      <c r="C81" s="6" t="b">
        <v>0</v>
      </c>
      <c r="D81" s="6" t="b">
        <v>0</v>
      </c>
      <c r="E81" s="6" t="b">
        <v>1</v>
      </c>
      <c r="F81" s="6" t="b">
        <v>0</v>
      </c>
      <c r="G81" s="6" t="b">
        <v>0</v>
      </c>
      <c r="H81" s="6" t="b">
        <v>0</v>
      </c>
      <c r="I81" s="6" t="b">
        <v>1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1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1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1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0</v>
      </c>
      <c r="AP81" s="6" t="s">
        <v>33</v>
      </c>
      <c r="AQ81" s="6" t="s">
        <v>31</v>
      </c>
      <c r="AR81" s="7" t="s">
        <v>31</v>
      </c>
      <c r="AS81" s="24">
        <v>5</v>
      </c>
      <c r="AT81" s="24">
        <v>36</v>
      </c>
      <c r="AU81" s="24">
        <v>0.121951219512</v>
      </c>
      <c r="AV81" s="24">
        <v>0.87804878048799995</v>
      </c>
    </row>
    <row r="82" spans="1:57" x14ac:dyDescent="0.3">
      <c r="A82" s="24">
        <v>43</v>
      </c>
      <c r="B82" s="6" t="b">
        <v>0</v>
      </c>
      <c r="C82" s="6" t="b">
        <v>0</v>
      </c>
      <c r="D82" s="6" t="b">
        <v>0</v>
      </c>
      <c r="E82" s="6" t="b">
        <v>1</v>
      </c>
      <c r="F82" s="6" t="b">
        <v>0</v>
      </c>
      <c r="G82" s="6" t="b">
        <v>0</v>
      </c>
      <c r="H82" s="6" t="b">
        <v>0</v>
      </c>
      <c r="I82" s="6" t="b">
        <v>1</v>
      </c>
      <c r="J82" s="6" t="b">
        <v>0</v>
      </c>
      <c r="K82" s="6" t="b">
        <v>0</v>
      </c>
      <c r="L82" s="6" t="b">
        <v>0</v>
      </c>
      <c r="M82" s="6" t="b">
        <v>1</v>
      </c>
      <c r="N82" s="6" t="b">
        <v>0</v>
      </c>
      <c r="O82" s="6" t="b">
        <v>0</v>
      </c>
      <c r="P82" s="6" t="b">
        <v>0</v>
      </c>
      <c r="Q82" s="6" t="b">
        <v>1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1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1</v>
      </c>
      <c r="AK82" s="6" t="b">
        <v>0</v>
      </c>
      <c r="AL82" s="6" t="b">
        <v>0</v>
      </c>
      <c r="AM82" s="6" t="b">
        <v>0</v>
      </c>
      <c r="AN82" s="6" t="b">
        <v>0</v>
      </c>
      <c r="AO82" s="6" t="b">
        <v>0</v>
      </c>
      <c r="AP82" s="6" t="s">
        <v>33</v>
      </c>
      <c r="AQ82" s="6" t="s">
        <v>33</v>
      </c>
      <c r="AR82" s="7" t="s">
        <v>33</v>
      </c>
      <c r="AS82" s="24">
        <v>6</v>
      </c>
      <c r="AT82" s="24">
        <v>37</v>
      </c>
      <c r="AU82" s="24">
        <v>0.13953488372100001</v>
      </c>
      <c r="AV82" s="24">
        <v>0.86046511627900002</v>
      </c>
    </row>
    <row r="83" spans="1:57" x14ac:dyDescent="0.3">
      <c r="A83" s="24">
        <v>39</v>
      </c>
      <c r="B83" s="6" t="b">
        <v>0</v>
      </c>
      <c r="C83" s="6" t="b">
        <v>0</v>
      </c>
      <c r="D83" s="6" t="b">
        <v>0</v>
      </c>
      <c r="E83" s="6" t="b">
        <v>1</v>
      </c>
      <c r="F83" s="6" t="b">
        <v>0</v>
      </c>
      <c r="G83" s="6" t="b">
        <v>0</v>
      </c>
      <c r="H83" s="6" t="b">
        <v>0</v>
      </c>
      <c r="I83" s="6" t="b">
        <v>1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1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1</v>
      </c>
      <c r="AG83" s="6" t="b">
        <v>0</v>
      </c>
      <c r="AH83" s="6" t="b">
        <v>1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/>
      <c r="AP83" s="6" t="s">
        <v>31</v>
      </c>
      <c r="AQ83" s="6" t="s">
        <v>31</v>
      </c>
      <c r="AR83" s="7" t="s">
        <v>31</v>
      </c>
      <c r="AS83" s="24">
        <v>5</v>
      </c>
      <c r="AT83" s="24">
        <v>34</v>
      </c>
      <c r="AU83" s="24">
        <v>0.12820512820499999</v>
      </c>
      <c r="AV83" s="24">
        <v>0.87179487179500004</v>
      </c>
    </row>
    <row r="84" spans="1:57" x14ac:dyDescent="0.3">
      <c r="A84" s="24">
        <v>40</v>
      </c>
      <c r="B84" s="6" t="b">
        <v>0</v>
      </c>
      <c r="C84" s="6" t="b">
        <v>0</v>
      </c>
      <c r="D84" s="6" t="b">
        <v>1</v>
      </c>
      <c r="E84" s="6" t="b">
        <v>0</v>
      </c>
      <c r="F84" s="6" t="b">
        <v>1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1</v>
      </c>
      <c r="V84" s="6" t="b">
        <v>0</v>
      </c>
      <c r="W84" s="6" t="b">
        <v>1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s">
        <v>31</v>
      </c>
      <c r="AQ84" s="6" t="s">
        <v>31</v>
      </c>
      <c r="AR84" s="7" t="s">
        <v>31</v>
      </c>
      <c r="AS84" s="24">
        <v>4</v>
      </c>
      <c r="AT84" s="24">
        <v>36</v>
      </c>
      <c r="AU84" s="24">
        <v>0.1</v>
      </c>
      <c r="AV84" s="24">
        <v>0.9</v>
      </c>
      <c r="BE84" s="24"/>
    </row>
    <row r="85" spans="1:57" x14ac:dyDescent="0.3">
      <c r="A85" s="24">
        <v>37</v>
      </c>
      <c r="B85" s="6" t="b">
        <v>0</v>
      </c>
      <c r="C85" s="6" t="b">
        <v>0</v>
      </c>
      <c r="D85" s="6" t="b">
        <v>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1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6" t="s">
        <v>31</v>
      </c>
      <c r="AQ85" s="6" t="s">
        <v>31</v>
      </c>
      <c r="AR85" s="7" t="s">
        <v>31</v>
      </c>
      <c r="AS85" s="24">
        <v>2</v>
      </c>
      <c r="AT85" s="24">
        <v>35</v>
      </c>
      <c r="AU85" s="24">
        <v>5.4054054054099999E-2</v>
      </c>
      <c r="AV85" s="24">
        <v>0.94594594594600001</v>
      </c>
    </row>
    <row r="86" spans="1:57" x14ac:dyDescent="0.3">
      <c r="A86" s="24">
        <v>33</v>
      </c>
      <c r="B86" s="6" t="b">
        <v>0</v>
      </c>
      <c r="C86" s="6" t="b">
        <v>1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1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/>
      <c r="AJ86" s="6"/>
      <c r="AK86" s="6"/>
      <c r="AL86" s="6"/>
      <c r="AM86" s="6"/>
      <c r="AN86" s="6"/>
      <c r="AO86" s="6"/>
      <c r="AP86" s="6" t="s">
        <v>31</v>
      </c>
      <c r="AQ86" s="6" t="s">
        <v>31</v>
      </c>
      <c r="AR86" s="7" t="s">
        <v>31</v>
      </c>
      <c r="AS86" s="24">
        <v>2</v>
      </c>
      <c r="AT86" s="24">
        <v>31</v>
      </c>
      <c r="AU86" s="24">
        <v>6.06060606061E-2</v>
      </c>
      <c r="AV86" s="24">
        <v>0.93939393939399995</v>
      </c>
    </row>
    <row r="87" spans="1:57" x14ac:dyDescent="0.3">
      <c r="A87" s="24">
        <v>36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1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/>
      <c r="AM87" s="6"/>
      <c r="AN87" s="6"/>
      <c r="AO87" s="6"/>
      <c r="AP87" s="6" t="s">
        <v>31</v>
      </c>
      <c r="AQ87" s="6" t="s">
        <v>31</v>
      </c>
      <c r="AR87" s="7" t="s">
        <v>31</v>
      </c>
      <c r="AS87" s="24">
        <v>1</v>
      </c>
      <c r="AT87" s="24">
        <v>35</v>
      </c>
      <c r="AU87" s="24">
        <v>2.7777777777800002E-2</v>
      </c>
      <c r="AV87" s="24">
        <v>0.97222222222200005</v>
      </c>
    </row>
    <row r="88" spans="1:57" x14ac:dyDescent="0.3">
      <c r="A88" s="24">
        <v>32</v>
      </c>
      <c r="B88" s="6" t="b">
        <v>0</v>
      </c>
      <c r="C88" s="6" t="b">
        <v>0</v>
      </c>
      <c r="D88" s="6" t="b">
        <v>0</v>
      </c>
      <c r="E88" s="6" t="b">
        <v>1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/>
      <c r="AI88" s="6"/>
      <c r="AJ88" s="6"/>
      <c r="AK88" s="6"/>
      <c r="AL88" s="6"/>
      <c r="AM88" s="6"/>
      <c r="AN88" s="6"/>
      <c r="AO88" s="6"/>
      <c r="AP88" s="6" t="s">
        <v>31</v>
      </c>
      <c r="AQ88" s="6" t="s">
        <v>31</v>
      </c>
      <c r="AR88" s="7" t="s">
        <v>31</v>
      </c>
      <c r="AS88" s="24">
        <v>1</v>
      </c>
      <c r="AT88" s="24">
        <v>31</v>
      </c>
      <c r="AU88" s="24">
        <v>3.125E-2</v>
      </c>
      <c r="AV88" s="24">
        <v>0.96875</v>
      </c>
    </row>
    <row r="89" spans="1:57" x14ac:dyDescent="0.3">
      <c r="A89" s="24">
        <v>38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/>
      <c r="AO89" s="6"/>
      <c r="AP89" s="6" t="s">
        <v>31</v>
      </c>
      <c r="AQ89" s="6" t="s">
        <v>31</v>
      </c>
      <c r="AR89" s="7" t="s">
        <v>31</v>
      </c>
      <c r="AS89" s="24">
        <v>0</v>
      </c>
      <c r="AT89" s="24">
        <v>38</v>
      </c>
      <c r="AU89" s="24">
        <v>0</v>
      </c>
      <c r="AV89" s="24">
        <v>1</v>
      </c>
    </row>
    <row r="90" spans="1:57" x14ac:dyDescent="0.3">
      <c r="A90" s="24">
        <v>36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/>
      <c r="AM90" s="6"/>
      <c r="AN90" s="6"/>
      <c r="AO90" s="6"/>
      <c r="AP90" s="6" t="s">
        <v>31</v>
      </c>
      <c r="AQ90" s="6" t="s">
        <v>31</v>
      </c>
      <c r="AR90" s="7" t="s">
        <v>31</v>
      </c>
      <c r="AS90" s="24">
        <v>0</v>
      </c>
      <c r="AT90" s="24">
        <v>36</v>
      </c>
      <c r="AU90" s="24">
        <v>0</v>
      </c>
      <c r="AV90" s="24">
        <v>1</v>
      </c>
    </row>
    <row r="91" spans="1:57" x14ac:dyDescent="0.3">
      <c r="A91" s="24">
        <v>39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 t="b">
        <v>0</v>
      </c>
      <c r="AO91" s="6"/>
      <c r="AP91" s="6" t="s">
        <v>31</v>
      </c>
      <c r="AQ91" s="6" t="s">
        <v>31</v>
      </c>
      <c r="AR91" s="7" t="s">
        <v>31</v>
      </c>
      <c r="AS91" s="24">
        <v>0</v>
      </c>
      <c r="AT91" s="24">
        <v>39</v>
      </c>
      <c r="AU91" s="24">
        <v>0</v>
      </c>
      <c r="AV91" s="24">
        <v>1</v>
      </c>
    </row>
    <row r="92" spans="1:57" x14ac:dyDescent="0.3">
      <c r="A92" s="24">
        <v>34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/>
      <c r="AK92" s="6"/>
      <c r="AL92" s="6"/>
      <c r="AM92" s="6"/>
      <c r="AN92" s="6"/>
      <c r="AO92" s="6"/>
      <c r="AP92" s="6" t="s">
        <v>31</v>
      </c>
      <c r="AQ92" s="6" t="s">
        <v>31</v>
      </c>
      <c r="AR92" s="7" t="s">
        <v>31</v>
      </c>
      <c r="AS92" s="24">
        <v>0</v>
      </c>
      <c r="AT92" s="24">
        <v>34</v>
      </c>
      <c r="AU92" s="24">
        <v>0</v>
      </c>
      <c r="AV92" s="24">
        <v>1</v>
      </c>
    </row>
    <row r="93" spans="1:57" x14ac:dyDescent="0.3">
      <c r="A93" s="24">
        <v>32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/>
      <c r="AI93" s="6"/>
      <c r="AJ93" s="6"/>
      <c r="AK93" s="6"/>
      <c r="AL93" s="6"/>
      <c r="AM93" s="6"/>
      <c r="AN93" s="6"/>
      <c r="AO93" s="6"/>
      <c r="AP93" s="6" t="s">
        <v>31</v>
      </c>
      <c r="AQ93" s="6" t="s">
        <v>31</v>
      </c>
      <c r="AR93" s="7" t="s">
        <v>31</v>
      </c>
      <c r="AS93" s="24">
        <v>0</v>
      </c>
      <c r="AT93" s="24">
        <v>32</v>
      </c>
      <c r="AU93" s="24">
        <v>0</v>
      </c>
      <c r="AV93" s="24">
        <v>1</v>
      </c>
    </row>
    <row r="94" spans="1:57" x14ac:dyDescent="0.3">
      <c r="A94" s="24">
        <v>35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/>
      <c r="AL94" s="6"/>
      <c r="AM94" s="6"/>
      <c r="AN94" s="6"/>
      <c r="AO94" s="6"/>
      <c r="AP94" s="6" t="s">
        <v>31</v>
      </c>
      <c r="AQ94" s="6" t="s">
        <v>31</v>
      </c>
      <c r="AR94" s="7" t="s">
        <v>31</v>
      </c>
      <c r="AS94" s="24">
        <v>0</v>
      </c>
      <c r="AT94" s="24">
        <v>35</v>
      </c>
      <c r="AU94" s="24">
        <v>0</v>
      </c>
      <c r="AV94" s="24">
        <v>1</v>
      </c>
    </row>
    <row r="95" spans="1:57" x14ac:dyDescent="0.3">
      <c r="A95" s="24">
        <v>35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/>
      <c r="AL95" s="6"/>
      <c r="AM95" s="6"/>
      <c r="AN95" s="6"/>
      <c r="AO95" s="6"/>
      <c r="AP95" s="6" t="s">
        <v>31</v>
      </c>
      <c r="AQ95" s="6" t="s">
        <v>31</v>
      </c>
      <c r="AR95" s="7" t="s">
        <v>31</v>
      </c>
      <c r="AS95" s="24">
        <v>0</v>
      </c>
      <c r="AT95" s="24">
        <v>35</v>
      </c>
      <c r="AU95" s="24">
        <v>0</v>
      </c>
      <c r="AV95" s="24">
        <v>1</v>
      </c>
    </row>
    <row r="96" spans="1:57" x14ac:dyDescent="0.3">
      <c r="A96" s="24">
        <v>34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/>
      <c r="AK96" s="6"/>
      <c r="AL96" s="6"/>
      <c r="AM96" s="6"/>
      <c r="AN96" s="6"/>
      <c r="AO96" s="6"/>
      <c r="AP96" s="6" t="s">
        <v>31</v>
      </c>
      <c r="AQ96" s="6" t="s">
        <v>31</v>
      </c>
      <c r="AR96" s="7" t="s">
        <v>31</v>
      </c>
      <c r="AS96" s="24">
        <v>0</v>
      </c>
      <c r="AT96" s="24">
        <v>34</v>
      </c>
      <c r="AU96" s="24">
        <v>0</v>
      </c>
      <c r="AV96" s="24">
        <v>1</v>
      </c>
    </row>
    <row r="97" spans="1:48" x14ac:dyDescent="0.3">
      <c r="A97" s="24">
        <v>35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/>
      <c r="AL97" s="6"/>
      <c r="AM97" s="6"/>
      <c r="AN97" s="6"/>
      <c r="AO97" s="6"/>
      <c r="AP97" s="6" t="s">
        <v>31</v>
      </c>
      <c r="AQ97" s="6" t="s">
        <v>31</v>
      </c>
      <c r="AR97" s="7" t="s">
        <v>31</v>
      </c>
      <c r="AS97" s="24">
        <v>0</v>
      </c>
      <c r="AT97" s="24">
        <v>35</v>
      </c>
      <c r="AU97" s="24">
        <v>0</v>
      </c>
      <c r="AV97" s="24">
        <v>1</v>
      </c>
    </row>
    <row r="98" spans="1:48" x14ac:dyDescent="0.3">
      <c r="A98" s="24">
        <v>37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 t="b">
        <v>0</v>
      </c>
      <c r="AM98" s="6"/>
      <c r="AN98" s="6"/>
      <c r="AO98" s="6"/>
      <c r="AP98" s="6" t="s">
        <v>31</v>
      </c>
      <c r="AQ98" s="6" t="s">
        <v>31</v>
      </c>
      <c r="AR98" s="7" t="s">
        <v>31</v>
      </c>
      <c r="AS98" s="24">
        <v>0</v>
      </c>
      <c r="AT98" s="24">
        <v>37</v>
      </c>
      <c r="AU98" s="24">
        <v>0</v>
      </c>
      <c r="AV98" s="24">
        <v>1</v>
      </c>
    </row>
    <row r="99" spans="1:48" ht="15" thickBot="1" x14ac:dyDescent="0.35">
      <c r="A99" s="17">
        <v>38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 t="b">
        <v>0</v>
      </c>
      <c r="AM99" s="9" t="b">
        <v>0</v>
      </c>
      <c r="AN99" s="9"/>
      <c r="AO99" s="9"/>
      <c r="AP99" s="9" t="s">
        <v>31</v>
      </c>
      <c r="AQ99" s="9" t="s">
        <v>31</v>
      </c>
      <c r="AR99" s="10" t="s">
        <v>31</v>
      </c>
      <c r="AS99" s="24">
        <v>0</v>
      </c>
      <c r="AT99" s="24">
        <v>38</v>
      </c>
      <c r="AU99" s="24">
        <v>0</v>
      </c>
      <c r="AV99" s="24">
        <v>1</v>
      </c>
    </row>
    <row r="100" spans="1:48" ht="15" thickBot="1" x14ac:dyDescent="0.35">
      <c r="A100" s="72" t="s">
        <v>76</v>
      </c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</row>
    <row r="101" spans="1:48" ht="15" thickBot="1" x14ac:dyDescent="0.35">
      <c r="A101" s="25" t="s">
        <v>47</v>
      </c>
      <c r="B101" s="26">
        <v>1</v>
      </c>
      <c r="C101" s="26">
        <v>2</v>
      </c>
      <c r="D101" s="26">
        <v>3</v>
      </c>
      <c r="E101" s="26">
        <v>4</v>
      </c>
      <c r="F101" s="26">
        <v>5</v>
      </c>
      <c r="G101" s="26">
        <v>6</v>
      </c>
      <c r="H101" s="26">
        <v>7</v>
      </c>
      <c r="I101" s="26">
        <v>8</v>
      </c>
      <c r="J101" s="26">
        <v>9</v>
      </c>
      <c r="K101" s="26">
        <v>10</v>
      </c>
      <c r="L101" s="26">
        <v>11</v>
      </c>
      <c r="M101" s="26">
        <v>12</v>
      </c>
      <c r="N101" s="26">
        <v>13</v>
      </c>
      <c r="O101" s="26">
        <v>14</v>
      </c>
      <c r="P101" s="26">
        <v>15</v>
      </c>
      <c r="Q101" s="26">
        <v>16</v>
      </c>
      <c r="R101" s="26">
        <v>17</v>
      </c>
      <c r="S101" s="26">
        <v>18</v>
      </c>
      <c r="T101" s="26">
        <v>19</v>
      </c>
      <c r="U101" s="26">
        <v>20</v>
      </c>
      <c r="V101" s="26">
        <v>21</v>
      </c>
      <c r="W101" s="26">
        <v>22</v>
      </c>
      <c r="X101" s="26">
        <v>23</v>
      </c>
      <c r="Y101" s="26">
        <v>24</v>
      </c>
      <c r="Z101" s="26">
        <v>25</v>
      </c>
      <c r="AA101" s="26">
        <v>26</v>
      </c>
      <c r="AB101" s="26">
        <v>27</v>
      </c>
      <c r="AC101" s="26">
        <v>28</v>
      </c>
      <c r="AD101" s="26">
        <v>29</v>
      </c>
      <c r="AE101" s="26">
        <v>30</v>
      </c>
      <c r="AF101" s="26">
        <v>31</v>
      </c>
      <c r="AG101" s="26">
        <v>32</v>
      </c>
      <c r="AH101" s="26">
        <v>33</v>
      </c>
      <c r="AI101" s="26">
        <v>34</v>
      </c>
      <c r="AJ101" s="26">
        <v>35</v>
      </c>
      <c r="AK101" s="26">
        <v>36</v>
      </c>
      <c r="AL101" s="26">
        <v>37</v>
      </c>
      <c r="AM101" s="26">
        <v>38</v>
      </c>
      <c r="AN101" s="26">
        <v>39</v>
      </c>
      <c r="AO101" s="26">
        <v>40</v>
      </c>
      <c r="AP101" s="26">
        <v>41</v>
      </c>
      <c r="AQ101" s="26">
        <v>42</v>
      </c>
      <c r="AR101" s="26">
        <v>43</v>
      </c>
      <c r="AS101" s="26" t="s">
        <v>42</v>
      </c>
      <c r="AT101" s="26" t="s">
        <v>43</v>
      </c>
      <c r="AU101" s="26" t="s">
        <v>68</v>
      </c>
      <c r="AV101" s="36" t="s">
        <v>69</v>
      </c>
    </row>
    <row r="102" spans="1:48" x14ac:dyDescent="0.3">
      <c r="A102">
        <v>36</v>
      </c>
      <c r="B102" s="5" t="b">
        <v>0</v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  <c r="AA102" s="6" t="b">
        <v>1</v>
      </c>
      <c r="AB102" s="6" t="b">
        <v>1</v>
      </c>
      <c r="AC102" s="6" t="b">
        <v>1</v>
      </c>
      <c r="AD102" s="6" t="b">
        <v>1</v>
      </c>
      <c r="AE102" s="6" t="b">
        <v>1</v>
      </c>
      <c r="AF102" s="6" t="b">
        <v>1</v>
      </c>
      <c r="AG102" s="6" t="b">
        <v>1</v>
      </c>
      <c r="AH102" s="6" t="b">
        <v>1</v>
      </c>
      <c r="AI102" s="6" t="b">
        <v>1</v>
      </c>
      <c r="AJ102" s="6" t="b">
        <v>1</v>
      </c>
      <c r="AK102" s="6" t="b">
        <v>1</v>
      </c>
      <c r="AL102" s="6"/>
      <c r="AM102" s="6"/>
      <c r="AN102" s="6"/>
      <c r="AO102" s="6"/>
      <c r="AP102" s="6" t="s">
        <v>31</v>
      </c>
      <c r="AQ102" s="6" t="s">
        <v>31</v>
      </c>
      <c r="AR102" s="7" t="s">
        <v>31</v>
      </c>
      <c r="AS102" s="24">
        <v>18</v>
      </c>
      <c r="AT102" s="24">
        <v>18</v>
      </c>
      <c r="AU102" s="24">
        <v>0.5</v>
      </c>
      <c r="AV102" s="24">
        <v>0.5</v>
      </c>
    </row>
    <row r="103" spans="1:48" x14ac:dyDescent="0.3">
      <c r="A103">
        <v>33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1</v>
      </c>
      <c r="AI103" s="6"/>
      <c r="AJ103" s="6"/>
      <c r="AK103" s="6"/>
      <c r="AL103" s="6"/>
      <c r="AM103" s="6"/>
      <c r="AN103" s="6"/>
      <c r="AO103" s="6"/>
      <c r="AP103" s="6" t="s">
        <v>31</v>
      </c>
      <c r="AQ103" s="6" t="s">
        <v>31</v>
      </c>
      <c r="AR103" s="7" t="s">
        <v>31</v>
      </c>
      <c r="AS103" s="24">
        <v>12</v>
      </c>
      <c r="AT103" s="24">
        <v>21</v>
      </c>
      <c r="AU103" s="24">
        <v>0.36363636363599999</v>
      </c>
      <c r="AV103" s="24">
        <v>0.63636363636399995</v>
      </c>
    </row>
    <row r="104" spans="1:48" x14ac:dyDescent="0.3">
      <c r="A104">
        <v>41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1</v>
      </c>
      <c r="AH104" s="6" t="b">
        <v>0</v>
      </c>
      <c r="AI104" s="6" t="b">
        <v>0</v>
      </c>
      <c r="AJ104" s="6" t="b">
        <v>0</v>
      </c>
      <c r="AK104" s="6" t="b">
        <v>1</v>
      </c>
      <c r="AL104" s="6" t="b">
        <v>1</v>
      </c>
      <c r="AM104" s="6" t="b">
        <v>0</v>
      </c>
      <c r="AN104" s="6" t="b">
        <v>0</v>
      </c>
      <c r="AO104" s="6" t="b">
        <v>0</v>
      </c>
      <c r="AP104" s="6" t="s">
        <v>34</v>
      </c>
      <c r="AQ104" s="6" t="s">
        <v>31</v>
      </c>
      <c r="AR104" s="7" t="s">
        <v>31</v>
      </c>
      <c r="AS104" s="24">
        <v>14</v>
      </c>
      <c r="AT104" s="24">
        <v>27</v>
      </c>
      <c r="AU104" s="24">
        <v>0.34146341463399998</v>
      </c>
      <c r="AV104" s="24">
        <v>0.65853658536600002</v>
      </c>
    </row>
    <row r="105" spans="1:48" x14ac:dyDescent="0.3">
      <c r="A105">
        <v>43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1</v>
      </c>
      <c r="AA105" s="6" t="b">
        <v>0</v>
      </c>
      <c r="AB105" s="6" t="b">
        <v>0</v>
      </c>
      <c r="AC105" s="6" t="b">
        <v>0</v>
      </c>
      <c r="AD105" s="6" t="b">
        <v>1</v>
      </c>
      <c r="AE105" s="6" t="b">
        <v>1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1</v>
      </c>
      <c r="AK105" s="6" t="b">
        <v>1</v>
      </c>
      <c r="AL105" s="6" t="b">
        <v>1</v>
      </c>
      <c r="AM105" s="6" t="b">
        <v>1</v>
      </c>
      <c r="AN105" s="6" t="b">
        <v>0</v>
      </c>
      <c r="AO105" s="6" t="b">
        <v>0</v>
      </c>
      <c r="AP105" s="6" t="s">
        <v>33</v>
      </c>
      <c r="AQ105" s="6" t="s">
        <v>33</v>
      </c>
      <c r="AR105" s="7" t="s">
        <v>33</v>
      </c>
      <c r="AS105" s="24">
        <v>13</v>
      </c>
      <c r="AT105" s="24">
        <v>30</v>
      </c>
      <c r="AU105" s="24">
        <v>0.30232558139499999</v>
      </c>
      <c r="AV105" s="24">
        <v>0.69767441860500001</v>
      </c>
    </row>
    <row r="106" spans="1:48" x14ac:dyDescent="0.3">
      <c r="A106">
        <v>40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0</v>
      </c>
      <c r="S106" s="6" t="b">
        <v>0</v>
      </c>
      <c r="T106" s="6" t="b">
        <v>1</v>
      </c>
      <c r="U106" s="6" t="b">
        <v>1</v>
      </c>
      <c r="V106" s="6" t="b">
        <v>0</v>
      </c>
      <c r="W106" s="6" t="b">
        <v>0</v>
      </c>
      <c r="X106" s="6" t="b">
        <v>1</v>
      </c>
      <c r="Y106" s="6" t="b">
        <v>1</v>
      </c>
      <c r="Z106" s="6" t="b">
        <v>1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1</v>
      </c>
      <c r="AJ106" s="6" t="b">
        <v>1</v>
      </c>
      <c r="AK106" s="6" t="b">
        <v>1</v>
      </c>
      <c r="AL106" s="6" t="b">
        <v>0</v>
      </c>
      <c r="AM106" s="6" t="b">
        <v>0</v>
      </c>
      <c r="AN106" s="6" t="b">
        <v>0</v>
      </c>
      <c r="AO106" s="6" t="b">
        <v>0</v>
      </c>
      <c r="AP106" s="6" t="s">
        <v>31</v>
      </c>
      <c r="AQ106" s="6" t="s">
        <v>31</v>
      </c>
      <c r="AR106" s="7" t="s">
        <v>31</v>
      </c>
      <c r="AS106" s="24">
        <v>12</v>
      </c>
      <c r="AT106" s="24">
        <v>28</v>
      </c>
      <c r="AU106" s="24">
        <v>0.3</v>
      </c>
      <c r="AV106" s="24">
        <v>0.7</v>
      </c>
    </row>
    <row r="107" spans="1:48" x14ac:dyDescent="0.3">
      <c r="A107">
        <v>38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1</v>
      </c>
      <c r="N107" s="6" t="b">
        <v>1</v>
      </c>
      <c r="O107" s="6" t="b">
        <v>0</v>
      </c>
      <c r="P107" s="6" t="b">
        <v>0</v>
      </c>
      <c r="Q107" s="6" t="b">
        <v>1</v>
      </c>
      <c r="R107" s="6" t="b">
        <v>0</v>
      </c>
      <c r="S107" s="6" t="b">
        <v>1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1</v>
      </c>
      <c r="Z107" s="6" t="b">
        <v>1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1</v>
      </c>
      <c r="AN107" s="6"/>
      <c r="AO107" s="6"/>
      <c r="AP107" s="6" t="s">
        <v>31</v>
      </c>
      <c r="AQ107" s="6" t="s">
        <v>31</v>
      </c>
      <c r="AR107" s="7" t="s">
        <v>31</v>
      </c>
      <c r="AS107" s="24">
        <v>7</v>
      </c>
      <c r="AT107" s="24">
        <v>31</v>
      </c>
      <c r="AU107" s="24">
        <v>0.18421052631599999</v>
      </c>
      <c r="AV107" s="24">
        <v>0.81578947368400001</v>
      </c>
    </row>
    <row r="108" spans="1:48" x14ac:dyDescent="0.3">
      <c r="A108">
        <v>42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1</v>
      </c>
      <c r="N108" s="6" t="b">
        <v>1</v>
      </c>
      <c r="O108" s="6" t="b">
        <v>0</v>
      </c>
      <c r="P108" s="6" t="b">
        <v>0</v>
      </c>
      <c r="Q108" s="6" t="b">
        <v>1</v>
      </c>
      <c r="R108" s="6" t="b">
        <v>0</v>
      </c>
      <c r="S108" s="6" t="b">
        <v>0</v>
      </c>
      <c r="T108" s="6" t="b">
        <v>0</v>
      </c>
      <c r="U108" s="6" t="b">
        <v>1</v>
      </c>
      <c r="V108" s="6" t="b">
        <v>1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1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1</v>
      </c>
      <c r="AL108" s="6" t="b">
        <v>0</v>
      </c>
      <c r="AM108" s="6" t="b">
        <v>0</v>
      </c>
      <c r="AN108" s="6" t="b">
        <v>0</v>
      </c>
      <c r="AO108" s="6" t="b">
        <v>1</v>
      </c>
      <c r="AP108" s="6" t="s">
        <v>33</v>
      </c>
      <c r="AQ108" s="6" t="s">
        <v>33</v>
      </c>
      <c r="AR108" s="7" t="s">
        <v>31</v>
      </c>
      <c r="AS108" s="24">
        <v>8</v>
      </c>
      <c r="AT108" s="24">
        <v>34</v>
      </c>
      <c r="AU108" s="24">
        <v>0.19047619047600001</v>
      </c>
      <c r="AV108" s="24">
        <v>0.80952380952400005</v>
      </c>
    </row>
    <row r="109" spans="1:48" x14ac:dyDescent="0.3">
      <c r="A109">
        <v>37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1</v>
      </c>
      <c r="N109" s="6" t="b">
        <v>0</v>
      </c>
      <c r="O109" s="6" t="b">
        <v>0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1</v>
      </c>
      <c r="Z109" s="6" t="b">
        <v>0</v>
      </c>
      <c r="AA109" s="6" t="b">
        <v>0</v>
      </c>
      <c r="AB109" s="6" t="b">
        <v>0</v>
      </c>
      <c r="AC109" s="6" t="b">
        <v>1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/>
      <c r="AN109" s="6"/>
      <c r="AO109" s="6"/>
      <c r="AP109" s="6" t="s">
        <v>31</v>
      </c>
      <c r="AQ109" s="6" t="s">
        <v>31</v>
      </c>
      <c r="AR109" s="7" t="s">
        <v>31</v>
      </c>
      <c r="AS109" s="24">
        <v>4</v>
      </c>
      <c r="AT109" s="24">
        <v>33</v>
      </c>
      <c r="AU109" s="24">
        <v>0.10810810810800001</v>
      </c>
      <c r="AV109" s="24">
        <v>0.89189189189200002</v>
      </c>
    </row>
    <row r="110" spans="1:48" x14ac:dyDescent="0.3">
      <c r="A110">
        <v>35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1</v>
      </c>
      <c r="L110" s="6" t="b">
        <v>0</v>
      </c>
      <c r="M110" s="6" t="b">
        <v>0</v>
      </c>
      <c r="N110" s="6" t="b">
        <v>1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1</v>
      </c>
      <c r="T110" s="6" t="b">
        <v>1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1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/>
      <c r="AL110" s="6"/>
      <c r="AM110" s="6"/>
      <c r="AN110" s="6"/>
      <c r="AO110" s="6"/>
      <c r="AP110" s="6" t="s">
        <v>31</v>
      </c>
      <c r="AQ110" s="6" t="s">
        <v>31</v>
      </c>
      <c r="AR110" s="7" t="s">
        <v>31</v>
      </c>
      <c r="AS110" s="24">
        <v>5</v>
      </c>
      <c r="AT110" s="24">
        <v>30</v>
      </c>
      <c r="AU110" s="24">
        <v>0.14285714285699999</v>
      </c>
      <c r="AV110" s="24">
        <v>0.85714285714299998</v>
      </c>
    </row>
    <row r="111" spans="1:48" x14ac:dyDescent="0.3">
      <c r="A111">
        <v>36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1</v>
      </c>
      <c r="O111" s="6" t="b">
        <v>1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/>
      <c r="AM111" s="6"/>
      <c r="AN111" s="6"/>
      <c r="AO111" s="6"/>
      <c r="AP111" s="6" t="s">
        <v>31</v>
      </c>
      <c r="AQ111" s="6" t="s">
        <v>31</v>
      </c>
      <c r="AR111" s="7" t="s">
        <v>31</v>
      </c>
      <c r="AS111" s="24">
        <v>2</v>
      </c>
      <c r="AT111" s="24">
        <v>34</v>
      </c>
      <c r="AU111" s="24">
        <v>5.5555555555600003E-2</v>
      </c>
      <c r="AV111" s="24">
        <v>0.944444444444</v>
      </c>
    </row>
    <row r="112" spans="1:48" x14ac:dyDescent="0.3">
      <c r="A112">
        <v>38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1</v>
      </c>
      <c r="J112" s="6" t="b">
        <v>1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/>
      <c r="AO112" s="6"/>
      <c r="AP112" s="6" t="s">
        <v>31</v>
      </c>
      <c r="AQ112" s="6" t="s">
        <v>31</v>
      </c>
      <c r="AR112" s="7" t="s">
        <v>31</v>
      </c>
      <c r="AS112" s="24">
        <v>2</v>
      </c>
      <c r="AT112" s="24">
        <v>36</v>
      </c>
      <c r="AU112" s="24">
        <v>5.2631578947399997E-2</v>
      </c>
      <c r="AV112" s="24">
        <v>0.94736842105300001</v>
      </c>
    </row>
    <row r="113" spans="1:48" x14ac:dyDescent="0.3">
      <c r="A113">
        <v>41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1</v>
      </c>
      <c r="J113" s="6" t="b">
        <v>1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1</v>
      </c>
      <c r="AF113" s="6" t="b">
        <v>1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 t="b">
        <v>0</v>
      </c>
      <c r="AP113" s="6" t="s">
        <v>33</v>
      </c>
      <c r="AQ113" s="6" t="s">
        <v>31</v>
      </c>
      <c r="AR113" s="7" t="s">
        <v>31</v>
      </c>
      <c r="AS113" s="24">
        <v>4</v>
      </c>
      <c r="AT113" s="24">
        <v>37</v>
      </c>
      <c r="AU113" s="24">
        <v>9.7560975609799996E-2</v>
      </c>
      <c r="AV113" s="24">
        <v>0.90243902439000001</v>
      </c>
    </row>
    <row r="114" spans="1:48" x14ac:dyDescent="0.3">
      <c r="A114">
        <v>36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1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1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/>
      <c r="AM114" s="6"/>
      <c r="AN114" s="6"/>
      <c r="AO114" s="6"/>
      <c r="AP114" s="6" t="s">
        <v>31</v>
      </c>
      <c r="AQ114" s="6" t="s">
        <v>31</v>
      </c>
      <c r="AR114" s="7" t="s">
        <v>31</v>
      </c>
      <c r="AS114" s="24">
        <v>2</v>
      </c>
      <c r="AT114" s="24">
        <v>34</v>
      </c>
      <c r="AU114" s="24">
        <v>5.5555555555600003E-2</v>
      </c>
      <c r="AV114" s="24">
        <v>0.944444444444</v>
      </c>
    </row>
    <row r="115" spans="1:48" x14ac:dyDescent="0.3">
      <c r="A115">
        <v>33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1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/>
      <c r="AJ115" s="6"/>
      <c r="AK115" s="6"/>
      <c r="AL115" s="6"/>
      <c r="AM115" s="6"/>
      <c r="AN115" s="6"/>
      <c r="AO115" s="6"/>
      <c r="AP115" s="6" t="s">
        <v>31</v>
      </c>
      <c r="AQ115" s="6" t="s">
        <v>31</v>
      </c>
      <c r="AR115" s="7" t="s">
        <v>31</v>
      </c>
      <c r="AS115" s="24">
        <v>1</v>
      </c>
      <c r="AT115" s="24">
        <v>32</v>
      </c>
      <c r="AU115" s="24">
        <v>3.0303030303000002E-2</v>
      </c>
      <c r="AV115" s="24">
        <v>0.96969696969700003</v>
      </c>
    </row>
    <row r="116" spans="1:48" x14ac:dyDescent="0.3">
      <c r="A116">
        <v>31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1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/>
      <c r="AH116" s="6"/>
      <c r="AI116" s="6"/>
      <c r="AJ116" s="6"/>
      <c r="AK116" s="6"/>
      <c r="AL116" s="6"/>
      <c r="AM116" s="6"/>
      <c r="AN116" s="6"/>
      <c r="AO116" s="6"/>
      <c r="AP116" s="6" t="s">
        <v>31</v>
      </c>
      <c r="AQ116" s="6" t="s">
        <v>31</v>
      </c>
      <c r="AR116" s="7" t="s">
        <v>31</v>
      </c>
      <c r="AS116" s="24">
        <v>1</v>
      </c>
      <c r="AT116" s="24">
        <v>30</v>
      </c>
      <c r="AU116" s="24">
        <v>3.2258064516099999E-2</v>
      </c>
      <c r="AV116" s="24">
        <v>0.967741935484</v>
      </c>
    </row>
    <row r="117" spans="1:48" x14ac:dyDescent="0.3">
      <c r="A117">
        <v>34</v>
      </c>
      <c r="B117" s="5" t="b">
        <v>0</v>
      </c>
      <c r="C117" s="6" t="b">
        <v>0</v>
      </c>
      <c r="D117" s="6" t="b">
        <v>0</v>
      </c>
      <c r="E117" s="6" t="b">
        <v>1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/>
      <c r="AK117" s="6"/>
      <c r="AL117" s="6"/>
      <c r="AM117" s="6"/>
      <c r="AN117" s="6"/>
      <c r="AO117" s="6"/>
      <c r="AP117" s="6" t="s">
        <v>31</v>
      </c>
      <c r="AQ117" s="6" t="s">
        <v>31</v>
      </c>
      <c r="AR117" s="7" t="s">
        <v>31</v>
      </c>
      <c r="AS117" s="24">
        <v>1</v>
      </c>
      <c r="AT117" s="24">
        <v>33</v>
      </c>
      <c r="AU117" s="24">
        <v>2.9411764705900002E-2</v>
      </c>
      <c r="AV117" s="24">
        <v>0.97058823529399996</v>
      </c>
    </row>
    <row r="118" spans="1:48" x14ac:dyDescent="0.3">
      <c r="A118">
        <v>33</v>
      </c>
      <c r="B118" s="5" t="b">
        <v>0</v>
      </c>
      <c r="C118" s="6" t="b">
        <v>0</v>
      </c>
      <c r="D118" s="6" t="b">
        <v>1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1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/>
      <c r="AJ118" s="6"/>
      <c r="AK118" s="6"/>
      <c r="AL118" s="6"/>
      <c r="AM118" s="6"/>
      <c r="AN118" s="6"/>
      <c r="AO118" s="6"/>
      <c r="AP118" s="6" t="s">
        <v>31</v>
      </c>
      <c r="AQ118" s="6" t="s">
        <v>31</v>
      </c>
      <c r="AR118" s="7" t="s">
        <v>31</v>
      </c>
      <c r="AS118" s="24">
        <v>2</v>
      </c>
      <c r="AT118" s="24">
        <v>31</v>
      </c>
      <c r="AU118" s="24">
        <v>6.06060606061E-2</v>
      </c>
      <c r="AV118" s="24">
        <v>0.93939393939399995</v>
      </c>
    </row>
    <row r="119" spans="1:48" x14ac:dyDescent="0.3">
      <c r="A119">
        <v>36</v>
      </c>
      <c r="B119" s="5" t="b">
        <v>0</v>
      </c>
      <c r="C119" s="6" t="b">
        <v>0</v>
      </c>
      <c r="D119" s="6" t="b">
        <v>1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1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1</v>
      </c>
      <c r="AI119" s="6" t="b">
        <v>0</v>
      </c>
      <c r="AJ119" s="6" t="b">
        <v>0</v>
      </c>
      <c r="AK119" s="6" t="b">
        <v>0</v>
      </c>
      <c r="AL119" s="6"/>
      <c r="AM119" s="6"/>
      <c r="AN119" s="6"/>
      <c r="AO119" s="6"/>
      <c r="AP119" s="6" t="s">
        <v>31</v>
      </c>
      <c r="AQ119" s="6" t="s">
        <v>31</v>
      </c>
      <c r="AR119" s="7" t="s">
        <v>31</v>
      </c>
      <c r="AS119" s="24">
        <v>3</v>
      </c>
      <c r="AT119" s="24">
        <v>33</v>
      </c>
      <c r="AU119" s="24">
        <v>8.3333333333299994E-2</v>
      </c>
      <c r="AV119" s="24">
        <v>0.91666666666700003</v>
      </c>
    </row>
    <row r="120" spans="1:48" x14ac:dyDescent="0.3">
      <c r="A120">
        <v>38</v>
      </c>
      <c r="B120" s="5" t="b">
        <v>0</v>
      </c>
      <c r="C120" s="6" t="b">
        <v>0</v>
      </c>
      <c r="D120" s="6" t="b">
        <v>1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1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/>
      <c r="AO120" s="6"/>
      <c r="AP120" s="6" t="s">
        <v>31</v>
      </c>
      <c r="AQ120" s="6" t="s">
        <v>31</v>
      </c>
      <c r="AR120" s="7" t="s">
        <v>31</v>
      </c>
      <c r="AS120" s="24">
        <v>2</v>
      </c>
      <c r="AT120" s="24">
        <v>36</v>
      </c>
      <c r="AU120" s="24">
        <v>5.2631578947399997E-2</v>
      </c>
      <c r="AV120" s="24">
        <v>0.94736842105300001</v>
      </c>
    </row>
    <row r="121" spans="1:48" x14ac:dyDescent="0.3">
      <c r="A121">
        <v>37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1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1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/>
      <c r="AN121" s="6"/>
      <c r="AO121" s="6"/>
      <c r="AP121" s="6" t="s">
        <v>31</v>
      </c>
      <c r="AQ121" s="6" t="s">
        <v>31</v>
      </c>
      <c r="AR121" s="7" t="s">
        <v>31</v>
      </c>
      <c r="AS121" s="24">
        <v>2</v>
      </c>
      <c r="AT121" s="24">
        <v>35</v>
      </c>
      <c r="AU121" s="24">
        <v>5.4054054054099999E-2</v>
      </c>
      <c r="AV121" s="24">
        <v>0.94594594594600001</v>
      </c>
    </row>
    <row r="122" spans="1:48" x14ac:dyDescent="0.3">
      <c r="A122">
        <v>36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1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/>
      <c r="AM122" s="6"/>
      <c r="AN122" s="6"/>
      <c r="AO122" s="6"/>
      <c r="AP122" s="6" t="s">
        <v>31</v>
      </c>
      <c r="AQ122" s="6" t="s">
        <v>31</v>
      </c>
      <c r="AR122" s="7" t="s">
        <v>31</v>
      </c>
      <c r="AS122" s="24">
        <v>1</v>
      </c>
      <c r="AT122" s="24">
        <v>35</v>
      </c>
      <c r="AU122" s="24">
        <v>2.7777777777800002E-2</v>
      </c>
      <c r="AV122" s="24">
        <v>0.97222222222200005</v>
      </c>
    </row>
    <row r="123" spans="1:48" x14ac:dyDescent="0.3">
      <c r="A123">
        <v>42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 t="s">
        <v>33</v>
      </c>
      <c r="AQ123" s="6" t="s">
        <v>33</v>
      </c>
      <c r="AR123" s="7" t="s">
        <v>31</v>
      </c>
      <c r="AS123" s="24">
        <v>0</v>
      </c>
      <c r="AT123" s="24">
        <v>42</v>
      </c>
      <c r="AU123" s="24">
        <v>0</v>
      </c>
      <c r="AV123" s="24">
        <v>1</v>
      </c>
    </row>
    <row r="124" spans="1:48" x14ac:dyDescent="0.3">
      <c r="A124">
        <v>38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/>
      <c r="AP124" s="6" t="s">
        <v>31</v>
      </c>
      <c r="AQ124" s="6" t="s">
        <v>31</v>
      </c>
      <c r="AR124" s="7" t="s">
        <v>31</v>
      </c>
      <c r="AS124" s="24">
        <v>0</v>
      </c>
      <c r="AT124" s="24">
        <v>38</v>
      </c>
      <c r="AU124" s="24">
        <v>0</v>
      </c>
      <c r="AV124" s="24">
        <v>1</v>
      </c>
    </row>
    <row r="125" spans="1:48" x14ac:dyDescent="0.3">
      <c r="A125">
        <v>37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/>
      <c r="AN125" s="6"/>
      <c r="AO125" s="6"/>
      <c r="AP125" s="6" t="s">
        <v>31</v>
      </c>
      <c r="AQ125" s="6" t="s">
        <v>31</v>
      </c>
      <c r="AR125" s="7" t="s">
        <v>31</v>
      </c>
      <c r="AS125" s="24">
        <v>0</v>
      </c>
      <c r="AT125" s="24">
        <v>37</v>
      </c>
      <c r="AU125" s="24">
        <v>0</v>
      </c>
      <c r="AV125" s="24">
        <v>1</v>
      </c>
    </row>
    <row r="126" spans="1:48" x14ac:dyDescent="0.3">
      <c r="A126">
        <v>37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/>
      <c r="AN126" s="6"/>
      <c r="AO126" s="6"/>
      <c r="AP126" s="6" t="s">
        <v>31</v>
      </c>
      <c r="AQ126" s="6" t="s">
        <v>31</v>
      </c>
      <c r="AR126" s="7" t="s">
        <v>31</v>
      </c>
      <c r="AS126" s="24">
        <v>0</v>
      </c>
      <c r="AT126" s="24">
        <v>37</v>
      </c>
      <c r="AU126" s="24">
        <v>0</v>
      </c>
      <c r="AV126" s="24">
        <v>1</v>
      </c>
    </row>
    <row r="127" spans="1:48" x14ac:dyDescent="0.3">
      <c r="A127">
        <v>36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/>
      <c r="AM127" s="6"/>
      <c r="AN127" s="6"/>
      <c r="AO127" s="6"/>
      <c r="AP127" s="6" t="s">
        <v>31</v>
      </c>
      <c r="AQ127" s="6" t="s">
        <v>31</v>
      </c>
      <c r="AR127" s="7" t="s">
        <v>31</v>
      </c>
      <c r="AS127" s="24">
        <v>0</v>
      </c>
      <c r="AT127" s="24">
        <v>36</v>
      </c>
      <c r="AU127" s="24">
        <v>0</v>
      </c>
      <c r="AV127" s="24">
        <v>1</v>
      </c>
    </row>
    <row r="128" spans="1:48" x14ac:dyDescent="0.3">
      <c r="A128">
        <v>39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 t="b">
        <v>0</v>
      </c>
      <c r="AO128" s="6"/>
      <c r="AP128" s="6" t="s">
        <v>31</v>
      </c>
      <c r="AQ128" s="6" t="s">
        <v>31</v>
      </c>
      <c r="AR128" s="7" t="s">
        <v>31</v>
      </c>
      <c r="AS128" s="24">
        <v>0</v>
      </c>
      <c r="AT128" s="24">
        <v>39</v>
      </c>
      <c r="AU128" s="24">
        <v>0</v>
      </c>
      <c r="AV128" s="24">
        <v>1</v>
      </c>
    </row>
    <row r="129" spans="1:49" x14ac:dyDescent="0.3">
      <c r="A129">
        <v>38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 t="b">
        <v>0</v>
      </c>
      <c r="AN129" s="6"/>
      <c r="AO129" s="6"/>
      <c r="AP129" s="6" t="s">
        <v>31</v>
      </c>
      <c r="AQ129" s="6" t="s">
        <v>31</v>
      </c>
      <c r="AR129" s="7" t="s">
        <v>31</v>
      </c>
      <c r="AS129" s="24">
        <v>0</v>
      </c>
      <c r="AT129" s="24">
        <v>38</v>
      </c>
      <c r="AU129" s="24">
        <v>0</v>
      </c>
      <c r="AV129" s="24">
        <v>1</v>
      </c>
    </row>
    <row r="130" spans="1:49" x14ac:dyDescent="0.3">
      <c r="A130">
        <v>39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/>
      <c r="AP130" s="6" t="s">
        <v>31</v>
      </c>
      <c r="AQ130" s="6" t="s">
        <v>31</v>
      </c>
      <c r="AR130" s="7" t="s">
        <v>31</v>
      </c>
      <c r="AS130" s="24">
        <v>0</v>
      </c>
      <c r="AT130" s="24">
        <v>39</v>
      </c>
      <c r="AU130" s="24">
        <v>0</v>
      </c>
      <c r="AV130" s="24">
        <v>1</v>
      </c>
    </row>
    <row r="131" spans="1:49" x14ac:dyDescent="0.3">
      <c r="A131">
        <v>39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 t="b">
        <v>0</v>
      </c>
      <c r="AN131" s="6" t="b">
        <v>0</v>
      </c>
      <c r="AO131" s="6"/>
      <c r="AP131" s="6" t="s">
        <v>31</v>
      </c>
      <c r="AQ131" s="6" t="s">
        <v>31</v>
      </c>
      <c r="AR131" s="7" t="s">
        <v>31</v>
      </c>
      <c r="AS131" s="24">
        <v>0</v>
      </c>
      <c r="AT131" s="24">
        <v>39</v>
      </c>
      <c r="AU131" s="24">
        <v>0</v>
      </c>
      <c r="AV131" s="24">
        <v>1</v>
      </c>
    </row>
    <row r="132" spans="1:49" ht="15" thickBot="1" x14ac:dyDescent="0.35">
      <c r="A132">
        <v>40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 t="b">
        <v>0</v>
      </c>
      <c r="AO132" s="9" t="b">
        <v>0</v>
      </c>
      <c r="AP132" s="9" t="s">
        <v>31</v>
      </c>
      <c r="AQ132" s="9" t="s">
        <v>31</v>
      </c>
      <c r="AR132" s="10" t="s">
        <v>31</v>
      </c>
      <c r="AS132" s="24">
        <v>0</v>
      </c>
      <c r="AT132" s="24">
        <v>40</v>
      </c>
      <c r="AU132" s="24">
        <v>0</v>
      </c>
      <c r="AV132" s="24">
        <v>1</v>
      </c>
    </row>
    <row r="133" spans="1:49" ht="15" thickBot="1" x14ac:dyDescent="0.35">
      <c r="A133" s="64" t="s">
        <v>73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6"/>
    </row>
    <row r="134" spans="1:49" ht="15" thickBot="1" x14ac:dyDescent="0.35">
      <c r="A134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25" t="s">
        <v>42</v>
      </c>
      <c r="AR134" s="36" t="s">
        <v>43</v>
      </c>
      <c r="AS134" s="25" t="s">
        <v>68</v>
      </c>
      <c r="AT134" s="36" t="s">
        <v>69</v>
      </c>
      <c r="AW134" s="24"/>
    </row>
    <row r="135" spans="1:49" x14ac:dyDescent="0.3">
      <c r="A135">
        <v>36</v>
      </c>
      <c r="B135" s="5" t="b">
        <v>0</v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  <c r="AA135" s="6" t="b">
        <v>1</v>
      </c>
      <c r="AB135" s="6" t="b">
        <v>1</v>
      </c>
      <c r="AC135" s="6" t="b">
        <v>1</v>
      </c>
      <c r="AD135" s="6" t="b">
        <v>1</v>
      </c>
      <c r="AE135" s="6" t="b">
        <v>1</v>
      </c>
      <c r="AF135" s="6" t="b">
        <v>1</v>
      </c>
      <c r="AG135" s="6" t="b">
        <v>1</v>
      </c>
      <c r="AH135" s="6" t="b">
        <v>1</v>
      </c>
      <c r="AI135" s="6" t="b">
        <v>1</v>
      </c>
      <c r="AJ135" s="6" t="b">
        <v>1</v>
      </c>
      <c r="AK135" s="6" t="b">
        <v>1</v>
      </c>
      <c r="AL135" s="6"/>
      <c r="AM135" s="6"/>
      <c r="AN135" s="6"/>
      <c r="AO135" s="6"/>
      <c r="AP135" s="6" t="s">
        <v>31</v>
      </c>
      <c r="AQ135" s="24">
        <v>18</v>
      </c>
      <c r="AR135" s="24">
        <v>18</v>
      </c>
      <c r="AS135" s="24">
        <v>0.5</v>
      </c>
      <c r="AT135" s="24">
        <v>0.5</v>
      </c>
    </row>
    <row r="136" spans="1:49" x14ac:dyDescent="0.3">
      <c r="A136">
        <v>41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b">
        <v>1</v>
      </c>
      <c r="AP136" s="6" t="s">
        <v>34</v>
      </c>
      <c r="AQ136" s="24">
        <v>17</v>
      </c>
      <c r="AR136" s="24">
        <v>24</v>
      </c>
      <c r="AS136" s="24">
        <v>0.41463414634099999</v>
      </c>
      <c r="AT136" s="24">
        <v>0.58536585365899996</v>
      </c>
    </row>
    <row r="137" spans="1:49" x14ac:dyDescent="0.3">
      <c r="A137">
        <v>41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1</v>
      </c>
      <c r="AC137" s="6" t="b">
        <v>1</v>
      </c>
      <c r="AD137" s="6" t="b">
        <v>1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 t="b">
        <v>0</v>
      </c>
      <c r="AN137" s="6" t="b">
        <v>1</v>
      </c>
      <c r="AO137" s="6" t="b">
        <v>1</v>
      </c>
      <c r="AP137" s="6" t="s">
        <v>34</v>
      </c>
      <c r="AQ137" s="24">
        <v>14</v>
      </c>
      <c r="AR137" s="24">
        <v>27</v>
      </c>
      <c r="AS137" s="24">
        <v>0.34146341463399998</v>
      </c>
      <c r="AT137" s="24">
        <v>0.65853658536600002</v>
      </c>
    </row>
    <row r="138" spans="1:49" x14ac:dyDescent="0.3">
      <c r="A138">
        <v>38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1</v>
      </c>
      <c r="AF138" s="6" t="b">
        <v>1</v>
      </c>
      <c r="AG138" s="6" t="b">
        <v>0</v>
      </c>
      <c r="AH138" s="6" t="b">
        <v>0</v>
      </c>
      <c r="AI138" s="6" t="b">
        <v>1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/>
      <c r="AO138" s="6"/>
      <c r="AP138" s="6" t="s">
        <v>31</v>
      </c>
      <c r="AQ138" s="24">
        <v>10</v>
      </c>
      <c r="AR138" s="24">
        <v>28</v>
      </c>
      <c r="AS138" s="24">
        <v>0.26315789473700002</v>
      </c>
      <c r="AT138" s="24">
        <v>0.73684210526299998</v>
      </c>
    </row>
    <row r="139" spans="1:49" x14ac:dyDescent="0.3">
      <c r="A139">
        <v>40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1</v>
      </c>
      <c r="W139" s="6" t="b">
        <v>1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1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 t="b">
        <v>0</v>
      </c>
      <c r="AP139" s="6" t="s">
        <v>31</v>
      </c>
      <c r="AQ139" s="24">
        <v>7</v>
      </c>
      <c r="AR139" s="24">
        <v>33</v>
      </c>
      <c r="AS139" s="24">
        <v>0.17499999999999999</v>
      </c>
      <c r="AT139" s="24">
        <v>0.82499999999999996</v>
      </c>
    </row>
    <row r="140" spans="1:49" x14ac:dyDescent="0.3">
      <c r="A140">
        <v>38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1</v>
      </c>
      <c r="K140" s="6" t="b">
        <v>1</v>
      </c>
      <c r="L140" s="6" t="b">
        <v>1</v>
      </c>
      <c r="M140" s="6" t="b">
        <v>0</v>
      </c>
      <c r="N140" s="6" t="b">
        <v>1</v>
      </c>
      <c r="O140" s="6" t="b">
        <v>1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1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/>
      <c r="AO140" s="6"/>
      <c r="AP140" s="6" t="s">
        <v>31</v>
      </c>
      <c r="AQ140" s="24">
        <v>6</v>
      </c>
      <c r="AR140" s="24">
        <v>32</v>
      </c>
      <c r="AS140" s="24">
        <v>0.15789473684200001</v>
      </c>
      <c r="AT140" s="24">
        <v>0.84210526315800005</v>
      </c>
    </row>
    <row r="141" spans="1:49" x14ac:dyDescent="0.3">
      <c r="A141">
        <v>34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1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/>
      <c r="AK141" s="6"/>
      <c r="AL141" s="6"/>
      <c r="AM141" s="6"/>
      <c r="AN141" s="6"/>
      <c r="AO141" s="6"/>
      <c r="AP141" s="6" t="s">
        <v>31</v>
      </c>
      <c r="AQ141" s="24">
        <v>1</v>
      </c>
      <c r="AR141" s="24">
        <v>33</v>
      </c>
      <c r="AS141" s="24">
        <v>2.9411764705900002E-2</v>
      </c>
      <c r="AT141" s="24">
        <v>0.97058823529399996</v>
      </c>
    </row>
    <row r="142" spans="1:49" x14ac:dyDescent="0.3">
      <c r="A142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1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1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/>
      <c r="AO142" s="6"/>
      <c r="AP142" s="6" t="s">
        <v>31</v>
      </c>
      <c r="AQ142" s="24">
        <v>2</v>
      </c>
      <c r="AR142" s="24">
        <v>36</v>
      </c>
      <c r="AS142" s="24">
        <v>5.2631578947399997E-2</v>
      </c>
      <c r="AT142" s="24">
        <v>0.94736842105300001</v>
      </c>
    </row>
    <row r="143" spans="1:49" x14ac:dyDescent="0.3">
      <c r="A143">
        <v>37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1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1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1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/>
      <c r="AN143" s="6"/>
      <c r="AO143" s="6"/>
      <c r="AP143" s="6" t="s">
        <v>31</v>
      </c>
      <c r="AQ143" s="24">
        <v>3</v>
      </c>
      <c r="AR143" s="24">
        <v>34</v>
      </c>
      <c r="AS143" s="24">
        <v>8.1081081081100001E-2</v>
      </c>
      <c r="AT143" s="24">
        <v>0.91891891891900002</v>
      </c>
    </row>
    <row r="144" spans="1:49" x14ac:dyDescent="0.3">
      <c r="A144">
        <v>37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1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1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1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1</v>
      </c>
      <c r="AI144" s="6" t="b">
        <v>0</v>
      </c>
      <c r="AJ144" s="6" t="b">
        <v>0</v>
      </c>
      <c r="AK144" s="6" t="b">
        <v>0</v>
      </c>
      <c r="AL144" s="6" t="b">
        <v>0</v>
      </c>
      <c r="AM144" s="6"/>
      <c r="AN144" s="6"/>
      <c r="AO144" s="6"/>
      <c r="AP144" s="6" t="s">
        <v>31</v>
      </c>
      <c r="AQ144" s="24">
        <v>4</v>
      </c>
      <c r="AR144" s="24">
        <v>33</v>
      </c>
      <c r="AS144" s="24">
        <v>0.10810810810800001</v>
      </c>
      <c r="AT144" s="24">
        <v>0.89189189189200002</v>
      </c>
    </row>
    <row r="145" spans="1:46" x14ac:dyDescent="0.3">
      <c r="A145">
        <v>34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1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1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1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/>
      <c r="AK145" s="6"/>
      <c r="AL145" s="6"/>
      <c r="AM145" s="6"/>
      <c r="AN145" s="6"/>
      <c r="AO145" s="6"/>
      <c r="AP145" s="6" t="s">
        <v>31</v>
      </c>
      <c r="AQ145" s="24">
        <v>3</v>
      </c>
      <c r="AR145" s="24">
        <v>31</v>
      </c>
      <c r="AS145" s="24">
        <v>8.8235294117600005E-2</v>
      </c>
      <c r="AT145" s="24">
        <v>0.91176470588199998</v>
      </c>
    </row>
    <row r="146" spans="1:46" x14ac:dyDescent="0.3">
      <c r="A146">
        <v>37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1</v>
      </c>
      <c r="N146" s="6" t="b">
        <v>0</v>
      </c>
      <c r="O146" s="6" t="b">
        <v>0</v>
      </c>
      <c r="P146" s="6" t="b">
        <v>1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1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/>
      <c r="AN146" s="6"/>
      <c r="AO146" s="6"/>
      <c r="AP146" s="6" t="s">
        <v>31</v>
      </c>
      <c r="AQ146" s="24">
        <v>3</v>
      </c>
      <c r="AR146" s="24">
        <v>34</v>
      </c>
      <c r="AS146" s="24">
        <v>8.1081081081100001E-2</v>
      </c>
      <c r="AT146" s="24">
        <v>0.91891891891900002</v>
      </c>
    </row>
    <row r="147" spans="1:46" x14ac:dyDescent="0.3">
      <c r="A147">
        <v>41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1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1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 t="b">
        <v>0</v>
      </c>
      <c r="AO147" s="6" t="b">
        <v>0</v>
      </c>
      <c r="AP147" s="6" t="s">
        <v>33</v>
      </c>
      <c r="AQ147" s="24">
        <v>2</v>
      </c>
      <c r="AR147" s="24">
        <v>39</v>
      </c>
      <c r="AS147" s="24">
        <v>4.8780487804899998E-2</v>
      </c>
      <c r="AT147" s="24">
        <v>0.95121951219500001</v>
      </c>
    </row>
    <row r="148" spans="1:46" x14ac:dyDescent="0.3">
      <c r="A148">
        <v>36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1</v>
      </c>
      <c r="H148" s="6" t="b">
        <v>0</v>
      </c>
      <c r="I148" s="6" t="b">
        <v>1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1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/>
      <c r="AM148" s="6"/>
      <c r="AN148" s="6"/>
      <c r="AO148" s="6"/>
      <c r="AP148" s="6" t="s">
        <v>31</v>
      </c>
      <c r="AQ148" s="24">
        <v>3</v>
      </c>
      <c r="AR148" s="24">
        <v>33</v>
      </c>
      <c r="AS148" s="24">
        <v>8.3333333333299994E-2</v>
      </c>
      <c r="AT148" s="24">
        <v>0.91666666666700003</v>
      </c>
    </row>
    <row r="149" spans="1:46" x14ac:dyDescent="0.3">
      <c r="A149">
        <v>34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1</v>
      </c>
      <c r="H149" s="6" t="b">
        <v>0</v>
      </c>
      <c r="I149" s="6" t="b">
        <v>1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1</v>
      </c>
      <c r="AG149" s="6" t="b">
        <v>0</v>
      </c>
      <c r="AH149" s="6" t="b">
        <v>0</v>
      </c>
      <c r="AI149" s="6" t="b">
        <v>0</v>
      </c>
      <c r="AJ149" s="6"/>
      <c r="AK149" s="6"/>
      <c r="AL149" s="6"/>
      <c r="AM149" s="6"/>
      <c r="AN149" s="6"/>
      <c r="AO149" s="6"/>
      <c r="AP149" s="6" t="s">
        <v>31</v>
      </c>
      <c r="AQ149" s="24">
        <v>4</v>
      </c>
      <c r="AR149" s="24">
        <v>30</v>
      </c>
      <c r="AS149" s="24">
        <v>0.11764705882400001</v>
      </c>
      <c r="AT149" s="24">
        <v>0.88235294117600005</v>
      </c>
    </row>
    <row r="150" spans="1:46" x14ac:dyDescent="0.3">
      <c r="A150">
        <v>34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1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1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1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1</v>
      </c>
      <c r="AJ150" s="6"/>
      <c r="AK150" s="6"/>
      <c r="AL150" s="6"/>
      <c r="AM150" s="6"/>
      <c r="AN150" s="6"/>
      <c r="AO150" s="6"/>
      <c r="AP150" s="6" t="s">
        <v>31</v>
      </c>
      <c r="AQ150" s="24">
        <v>4</v>
      </c>
      <c r="AR150" s="24">
        <v>30</v>
      </c>
      <c r="AS150" s="24">
        <v>0.11764705882400001</v>
      </c>
      <c r="AT150" s="24">
        <v>0.88235294117600005</v>
      </c>
    </row>
    <row r="151" spans="1:46" x14ac:dyDescent="0.3">
      <c r="A151">
        <v>38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1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1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1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1</v>
      </c>
      <c r="AN151" s="6"/>
      <c r="AO151" s="6"/>
      <c r="AP151" s="6" t="s">
        <v>31</v>
      </c>
      <c r="AQ151" s="24">
        <v>4</v>
      </c>
      <c r="AR151" s="24">
        <v>34</v>
      </c>
      <c r="AS151" s="24">
        <v>0.105263157895</v>
      </c>
      <c r="AT151" s="24">
        <v>0.89473684210500004</v>
      </c>
    </row>
    <row r="152" spans="1:46" x14ac:dyDescent="0.3">
      <c r="A152">
        <v>37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1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1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/>
      <c r="AN152" s="6"/>
      <c r="AO152" s="6"/>
      <c r="AP152" s="6" t="s">
        <v>31</v>
      </c>
      <c r="AQ152" s="24">
        <v>2</v>
      </c>
      <c r="AR152" s="24">
        <v>35</v>
      </c>
      <c r="AS152" s="24">
        <v>5.4054054054099999E-2</v>
      </c>
      <c r="AT152" s="24">
        <v>0.94594594594600001</v>
      </c>
    </row>
    <row r="153" spans="1:46" x14ac:dyDescent="0.3">
      <c r="A153">
        <v>35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1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1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/>
      <c r="AL153" s="6"/>
      <c r="AM153" s="6"/>
      <c r="AN153" s="6"/>
      <c r="AO153" s="6"/>
      <c r="AP153" s="6" t="s">
        <v>31</v>
      </c>
      <c r="AQ153" s="24">
        <v>2</v>
      </c>
      <c r="AR153" s="24">
        <v>33</v>
      </c>
      <c r="AS153" s="24">
        <v>5.7142857142900003E-2</v>
      </c>
      <c r="AT153" s="24">
        <v>0.94285714285699995</v>
      </c>
    </row>
    <row r="154" spans="1:46" x14ac:dyDescent="0.3">
      <c r="A154">
        <v>32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/>
      <c r="AI154" s="6"/>
      <c r="AJ154" s="6"/>
      <c r="AK154" s="6"/>
      <c r="AL154" s="6"/>
      <c r="AM154" s="6"/>
      <c r="AN154" s="6"/>
      <c r="AO154" s="6"/>
      <c r="AP154" s="6" t="s">
        <v>31</v>
      </c>
      <c r="AQ154" s="24">
        <v>0</v>
      </c>
      <c r="AR154" s="24">
        <v>32</v>
      </c>
      <c r="AS154" s="24">
        <v>0</v>
      </c>
      <c r="AT154" s="24">
        <v>1</v>
      </c>
    </row>
    <row r="155" spans="1:46" x14ac:dyDescent="0.3">
      <c r="A155">
        <v>33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/>
      <c r="AJ155" s="6"/>
      <c r="AK155" s="6"/>
      <c r="AL155" s="6"/>
      <c r="AM155" s="6"/>
      <c r="AN155" s="6"/>
      <c r="AO155" s="6"/>
      <c r="AP155" s="6" t="s">
        <v>31</v>
      </c>
      <c r="AQ155" s="24">
        <v>0</v>
      </c>
      <c r="AR155" s="24">
        <v>33</v>
      </c>
      <c r="AS155" s="24">
        <v>0</v>
      </c>
      <c r="AT155" s="24">
        <v>1</v>
      </c>
    </row>
    <row r="156" spans="1:46" x14ac:dyDescent="0.3">
      <c r="A156">
        <v>30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 t="s">
        <v>31</v>
      </c>
      <c r="AQ156" s="24">
        <v>0</v>
      </c>
      <c r="AR156" s="24">
        <v>30</v>
      </c>
      <c r="AS156" s="24">
        <v>0</v>
      </c>
      <c r="AT156" s="24">
        <v>1</v>
      </c>
    </row>
    <row r="157" spans="1:46" x14ac:dyDescent="0.3">
      <c r="A157">
        <v>39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/>
      <c r="AP157" s="6" t="s">
        <v>31</v>
      </c>
      <c r="AQ157" s="24">
        <v>0</v>
      </c>
      <c r="AR157" s="24">
        <v>39</v>
      </c>
      <c r="AS157" s="24">
        <v>0</v>
      </c>
      <c r="AT157" s="24">
        <v>1</v>
      </c>
    </row>
    <row r="158" spans="1:46" x14ac:dyDescent="0.3">
      <c r="A158">
        <v>35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/>
      <c r="AL158" s="6"/>
      <c r="AM158" s="6"/>
      <c r="AN158" s="6"/>
      <c r="AO158" s="6"/>
      <c r="AP158" s="6" t="s">
        <v>31</v>
      </c>
      <c r="AQ158" s="24">
        <v>0</v>
      </c>
      <c r="AR158" s="24">
        <v>35</v>
      </c>
      <c r="AS158" s="24">
        <v>0</v>
      </c>
      <c r="AT158" s="24">
        <v>1</v>
      </c>
    </row>
    <row r="159" spans="1:46" x14ac:dyDescent="0.3">
      <c r="A159">
        <v>37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/>
      <c r="AN159" s="6"/>
      <c r="AO159" s="6"/>
      <c r="AP159" s="6" t="s">
        <v>31</v>
      </c>
      <c r="AQ159" s="24">
        <v>0</v>
      </c>
      <c r="AR159" s="24">
        <v>37</v>
      </c>
      <c r="AS159" s="24">
        <v>0</v>
      </c>
      <c r="AT159" s="24">
        <v>1</v>
      </c>
    </row>
    <row r="160" spans="1:46" x14ac:dyDescent="0.3">
      <c r="A160">
        <v>35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/>
      <c r="AL160" s="6"/>
      <c r="AM160" s="6"/>
      <c r="AN160" s="6"/>
      <c r="AO160" s="6"/>
      <c r="AP160" s="6" t="s">
        <v>31</v>
      </c>
      <c r="AQ160" s="24">
        <v>0</v>
      </c>
      <c r="AR160" s="24">
        <v>35</v>
      </c>
      <c r="AS160" s="24">
        <v>0</v>
      </c>
      <c r="AT160" s="24">
        <v>1</v>
      </c>
    </row>
    <row r="161" spans="1:46" x14ac:dyDescent="0.3">
      <c r="A161">
        <v>39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 t="b">
        <v>0</v>
      </c>
      <c r="AM161" s="6" t="b">
        <v>0</v>
      </c>
      <c r="AN161" s="6" t="b">
        <v>0</v>
      </c>
      <c r="AO161" s="6"/>
      <c r="AP161" s="6" t="s">
        <v>31</v>
      </c>
      <c r="AQ161" s="24">
        <v>0</v>
      </c>
      <c r="AR161" s="24">
        <v>39</v>
      </c>
      <c r="AS161" s="24">
        <v>0</v>
      </c>
      <c r="AT161" s="24">
        <v>1</v>
      </c>
    </row>
    <row r="162" spans="1:46" x14ac:dyDescent="0.3">
      <c r="A162">
        <v>37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/>
      <c r="AN162" s="6"/>
      <c r="AO162" s="6"/>
      <c r="AP162" s="6" t="s">
        <v>31</v>
      </c>
      <c r="AQ162" s="24">
        <v>0</v>
      </c>
      <c r="AR162" s="24">
        <v>37</v>
      </c>
      <c r="AS162" s="24">
        <v>0</v>
      </c>
      <c r="AT162" s="24">
        <v>1</v>
      </c>
    </row>
    <row r="163" spans="1:46" x14ac:dyDescent="0.3">
      <c r="A163">
        <v>40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 t="b">
        <v>0</v>
      </c>
      <c r="AO163" s="6" t="b">
        <v>0</v>
      </c>
      <c r="AP163" s="6" t="s">
        <v>31</v>
      </c>
      <c r="AQ163" s="24">
        <v>0</v>
      </c>
      <c r="AR163" s="24">
        <v>40</v>
      </c>
      <c r="AS163" s="24">
        <v>0</v>
      </c>
      <c r="AT163" s="24">
        <v>1</v>
      </c>
    </row>
    <row r="164" spans="1:46" x14ac:dyDescent="0.3">
      <c r="A164">
        <v>35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/>
      <c r="AL164" s="6"/>
      <c r="AM164" s="6"/>
      <c r="AN164" s="6"/>
      <c r="AO164" s="6"/>
      <c r="AP164" s="6" t="s">
        <v>31</v>
      </c>
      <c r="AQ164" s="24">
        <v>0</v>
      </c>
      <c r="AR164" s="24">
        <v>35</v>
      </c>
      <c r="AS164" s="24">
        <v>0</v>
      </c>
      <c r="AT164" s="24">
        <v>1</v>
      </c>
    </row>
    <row r="165" spans="1:46" ht="15" thickBot="1" x14ac:dyDescent="0.35">
      <c r="A165">
        <v>35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/>
      <c r="AL165" s="9"/>
      <c r="AM165" s="9"/>
      <c r="AN165" s="9"/>
      <c r="AO165" s="9"/>
      <c r="AP165" s="9" t="s">
        <v>31</v>
      </c>
      <c r="AQ165" s="17">
        <v>0</v>
      </c>
      <c r="AR165" s="17">
        <v>35</v>
      </c>
      <c r="AS165" s="17">
        <v>0</v>
      </c>
      <c r="AT165" s="17">
        <v>1</v>
      </c>
    </row>
    <row r="170" spans="1:46" x14ac:dyDescent="0.3">
      <c r="A170" s="60" t="s">
        <v>88</v>
      </c>
      <c r="B170" s="60"/>
      <c r="C170" s="60"/>
      <c r="D170" s="60"/>
      <c r="E170" s="60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AVERAGE(AR3,AS36,AU69,AU102,AS135)</f>
        <v>0.5</v>
      </c>
      <c r="C172" s="52">
        <f>_xlfn.STDEV.P(AR3,AS36,AU69,AU102,AS135)</f>
        <v>0</v>
      </c>
      <c r="D172" s="52">
        <f>AVERAGE(AS3,AT36,AV69,AV102,AT135)</f>
        <v>0.5</v>
      </c>
      <c r="E172" s="52">
        <f>_xlfn.STDEV.P(AS3,AT36,AV69,AV102,AT135)</f>
        <v>0</v>
      </c>
    </row>
    <row r="173" spans="1:46" x14ac:dyDescent="0.3">
      <c r="A173" s="50">
        <v>2</v>
      </c>
      <c r="B173" s="52">
        <f t="shared" ref="B173:B201" si="0">AVERAGE(AR4,AS37,AU70,AU103,AS136)</f>
        <v>0.38359896415079997</v>
      </c>
      <c r="C173" s="52">
        <f t="shared" ref="C173:C201" si="1">_xlfn.STDEV.P(AR4,AS37,AU70,AU103,AS136)</f>
        <v>2.8927124044053742E-2</v>
      </c>
      <c r="D173" s="52">
        <f t="shared" ref="D173:D201" si="2">AVERAGE(AS4,AT37,AV70,AV103,AT136)</f>
        <v>0.61640103584920003</v>
      </c>
      <c r="E173" s="52">
        <f t="shared" ref="E173:E201" si="3">_xlfn.STDEV.P(AS4,AT37,AV70,AV103,AT136)</f>
        <v>2.8927124044053742E-2</v>
      </c>
    </row>
    <row r="174" spans="1:46" x14ac:dyDescent="0.3">
      <c r="A174" s="50">
        <v>3</v>
      </c>
      <c r="B174" s="52">
        <f t="shared" si="0"/>
        <v>0.29714092140920007</v>
      </c>
      <c r="C174" s="52">
        <f t="shared" si="1"/>
        <v>5.3882065689362643E-2</v>
      </c>
      <c r="D174" s="52">
        <f t="shared" si="2"/>
        <v>0.70285907859079999</v>
      </c>
      <c r="E174" s="52">
        <f t="shared" si="3"/>
        <v>5.3882065689362935E-2</v>
      </c>
    </row>
    <row r="175" spans="1:46" x14ac:dyDescent="0.3">
      <c r="A175" s="50">
        <v>4</v>
      </c>
      <c r="B175" s="52">
        <f t="shared" si="0"/>
        <v>0.24806803019760001</v>
      </c>
      <c r="C175" s="52">
        <f t="shared" si="1"/>
        <v>4.7066327329358809E-2</v>
      </c>
      <c r="D175" s="52">
        <f t="shared" si="2"/>
        <v>0.75193196980240007</v>
      </c>
      <c r="E175" s="52">
        <f t="shared" si="3"/>
        <v>4.7066327329358872E-2</v>
      </c>
    </row>
    <row r="176" spans="1:46" x14ac:dyDescent="0.3">
      <c r="A176" s="50">
        <v>5</v>
      </c>
      <c r="B176" s="52">
        <f t="shared" si="0"/>
        <v>0.20723370927320001</v>
      </c>
      <c r="C176" s="52">
        <f t="shared" si="1"/>
        <v>8.4167390109243581E-2</v>
      </c>
      <c r="D176" s="52">
        <f t="shared" si="2"/>
        <v>0.79276629072680005</v>
      </c>
      <c r="E176" s="52">
        <f t="shared" si="3"/>
        <v>8.4167390109242998E-2</v>
      </c>
    </row>
    <row r="177" spans="1:5" x14ac:dyDescent="0.3">
      <c r="A177" s="50">
        <v>6</v>
      </c>
      <c r="B177" s="52">
        <f t="shared" si="0"/>
        <v>0.14781183728548003</v>
      </c>
      <c r="C177" s="52">
        <f t="shared" si="1"/>
        <v>4.9683943107263498E-2</v>
      </c>
      <c r="D177" s="52">
        <f t="shared" si="2"/>
        <v>0.85218816271460018</v>
      </c>
      <c r="E177" s="52">
        <f t="shared" si="3"/>
        <v>4.968394310741682E-2</v>
      </c>
    </row>
    <row r="178" spans="1:5" x14ac:dyDescent="0.3">
      <c r="A178" s="50">
        <v>7</v>
      </c>
      <c r="B178" s="52">
        <f t="shared" si="0"/>
        <v>8.5698785915380007E-2</v>
      </c>
      <c r="C178" s="52">
        <f t="shared" si="1"/>
        <v>6.4758476024228823E-2</v>
      </c>
      <c r="D178" s="52">
        <f t="shared" si="2"/>
        <v>0.91430121408460008</v>
      </c>
      <c r="E178" s="52">
        <f t="shared" si="3"/>
        <v>6.4758476024211406E-2</v>
      </c>
    </row>
    <row r="179" spans="1:5" x14ac:dyDescent="0.3">
      <c r="A179" s="50">
        <v>8</v>
      </c>
      <c r="B179" s="52">
        <f t="shared" si="0"/>
        <v>5.34923587555E-2</v>
      </c>
      <c r="C179" s="52">
        <f t="shared" si="1"/>
        <v>3.8423658910244761E-2</v>
      </c>
      <c r="D179" s="52">
        <f t="shared" si="2"/>
        <v>0.94650764124459985</v>
      </c>
      <c r="E179" s="52">
        <f t="shared" si="3"/>
        <v>3.8423658910232188E-2</v>
      </c>
    </row>
    <row r="180" spans="1:5" x14ac:dyDescent="0.3">
      <c r="A180" s="50">
        <v>9</v>
      </c>
      <c r="B180" s="52">
        <f t="shared" si="0"/>
        <v>7.241527241522E-2</v>
      </c>
      <c r="C180" s="52">
        <f t="shared" si="1"/>
        <v>5.260909765797505E-2</v>
      </c>
      <c r="D180" s="52">
        <f t="shared" si="2"/>
        <v>0.92758472758479993</v>
      </c>
      <c r="E180" s="52">
        <f t="shared" si="3"/>
        <v>5.2609097657971768E-2</v>
      </c>
    </row>
    <row r="181" spans="1:5" x14ac:dyDescent="0.3">
      <c r="A181" s="50">
        <v>10</v>
      </c>
      <c r="B181" s="52">
        <f t="shared" si="0"/>
        <v>6.3035763035720005E-2</v>
      </c>
      <c r="C181" s="52">
        <f t="shared" si="1"/>
        <v>4.5862615840272937E-2</v>
      </c>
      <c r="D181" s="52">
        <f t="shared" si="2"/>
        <v>0.93696423696420017</v>
      </c>
      <c r="E181" s="52">
        <f t="shared" si="3"/>
        <v>4.5862615840259885E-2</v>
      </c>
    </row>
    <row r="182" spans="1:5" x14ac:dyDescent="0.3">
      <c r="A182" s="50">
        <v>11</v>
      </c>
      <c r="B182" s="52">
        <f t="shared" si="0"/>
        <v>6.2895596835200004E-2</v>
      </c>
      <c r="C182" s="52">
        <f t="shared" si="1"/>
        <v>3.749186241454714E-2</v>
      </c>
      <c r="D182" s="52">
        <f t="shared" si="2"/>
        <v>0.93710440316479993</v>
      </c>
      <c r="E182" s="52">
        <f t="shared" si="3"/>
        <v>3.7491862414623121E-2</v>
      </c>
    </row>
    <row r="183" spans="1:5" x14ac:dyDescent="0.3">
      <c r="A183" s="50">
        <v>12</v>
      </c>
      <c r="B183" s="52">
        <f t="shared" si="0"/>
        <v>7.5255438365180005E-2</v>
      </c>
      <c r="C183" s="52">
        <f t="shared" si="1"/>
        <v>4.4594025163677657E-2</v>
      </c>
      <c r="D183" s="52">
        <f t="shared" si="2"/>
        <v>0.9247445616347999</v>
      </c>
      <c r="E183" s="52">
        <f t="shared" si="3"/>
        <v>4.4594025163695053E-2</v>
      </c>
    </row>
    <row r="184" spans="1:5" x14ac:dyDescent="0.3">
      <c r="A184" s="50">
        <v>13</v>
      </c>
      <c r="B184" s="52">
        <f t="shared" si="0"/>
        <v>5.6368563685620002E-2</v>
      </c>
      <c r="C184" s="52">
        <f t="shared" si="1"/>
        <v>3.8826281246680659E-2</v>
      </c>
      <c r="D184" s="52">
        <f t="shared" si="2"/>
        <v>0.94363143631419999</v>
      </c>
      <c r="E184" s="52">
        <f t="shared" si="3"/>
        <v>3.8826281246673422E-2</v>
      </c>
    </row>
    <row r="185" spans="1:5" x14ac:dyDescent="0.3">
      <c r="A185" s="50">
        <v>14</v>
      </c>
      <c r="B185" s="52">
        <f t="shared" si="0"/>
        <v>6.1160565260940006E-2</v>
      </c>
      <c r="C185" s="52">
        <f t="shared" si="1"/>
        <v>4.77487408259617E-2</v>
      </c>
      <c r="D185" s="52">
        <f t="shared" si="2"/>
        <v>0.93883943473919995</v>
      </c>
      <c r="E185" s="52">
        <f t="shared" si="3"/>
        <v>4.7748740825948127E-2</v>
      </c>
    </row>
    <row r="186" spans="1:5" x14ac:dyDescent="0.3">
      <c r="A186" s="50">
        <v>15</v>
      </c>
      <c r="B186" s="52">
        <f t="shared" si="0"/>
        <v>6.6432861119839995E-2</v>
      </c>
      <c r="C186" s="52">
        <f t="shared" si="1"/>
        <v>4.9342038164564901E-2</v>
      </c>
      <c r="D186" s="52">
        <f t="shared" si="2"/>
        <v>0.93356713888020004</v>
      </c>
      <c r="E186" s="52">
        <f t="shared" si="3"/>
        <v>4.934203816458374E-2</v>
      </c>
    </row>
    <row r="187" spans="1:5" x14ac:dyDescent="0.3">
      <c r="A187" s="50">
        <v>16</v>
      </c>
      <c r="B187" s="52">
        <f t="shared" si="0"/>
        <v>6.0522875817100009E-2</v>
      </c>
      <c r="C187" s="52">
        <f t="shared" si="1"/>
        <v>4.3536673323265655E-2</v>
      </c>
      <c r="D187" s="52">
        <f t="shared" si="2"/>
        <v>0.93947712418279994</v>
      </c>
      <c r="E187" s="52">
        <f t="shared" si="3"/>
        <v>4.3536673323242216E-2</v>
      </c>
    </row>
    <row r="188" spans="1:5" x14ac:dyDescent="0.3">
      <c r="A188" s="50">
        <v>17</v>
      </c>
      <c r="B188" s="52">
        <f t="shared" si="0"/>
        <v>6.0651321177700002E-2</v>
      </c>
      <c r="C188" s="52">
        <f t="shared" si="1"/>
        <v>3.5289653989059783E-2</v>
      </c>
      <c r="D188" s="52">
        <f t="shared" si="2"/>
        <v>0.93934867882239992</v>
      </c>
      <c r="E188" s="52">
        <f t="shared" si="3"/>
        <v>3.5289653989024977E-2</v>
      </c>
    </row>
    <row r="189" spans="1:5" x14ac:dyDescent="0.3">
      <c r="A189" s="50">
        <v>18</v>
      </c>
      <c r="B189" s="52">
        <f t="shared" si="0"/>
        <v>5.0709800709820008E-2</v>
      </c>
      <c r="C189" s="52">
        <f t="shared" si="1"/>
        <v>2.7453160471085168E-2</v>
      </c>
      <c r="D189" s="52">
        <f t="shared" si="2"/>
        <v>0.94929019929020009</v>
      </c>
      <c r="E189" s="52">
        <f t="shared" si="3"/>
        <v>2.7453160471018367E-2</v>
      </c>
    </row>
    <row r="190" spans="1:5" x14ac:dyDescent="0.3">
      <c r="A190" s="50">
        <v>19</v>
      </c>
      <c r="B190" s="52">
        <f t="shared" si="0"/>
        <v>3.7510442773619999E-2</v>
      </c>
      <c r="C190" s="52">
        <f t="shared" si="1"/>
        <v>2.1315851274851826E-2</v>
      </c>
      <c r="D190" s="52">
        <f t="shared" si="2"/>
        <v>0.96248955722640006</v>
      </c>
      <c r="E190" s="52">
        <f t="shared" si="3"/>
        <v>2.1315851274795253E-2</v>
      </c>
    </row>
    <row r="191" spans="1:5" x14ac:dyDescent="0.3">
      <c r="A191" s="50">
        <v>20</v>
      </c>
      <c r="B191" s="52">
        <f t="shared" si="0"/>
        <v>2.2466216216220001E-2</v>
      </c>
      <c r="C191" s="52">
        <f t="shared" si="1"/>
        <v>2.0519303566310532E-2</v>
      </c>
      <c r="D191" s="52">
        <f t="shared" si="2"/>
        <v>0.97753378378380007</v>
      </c>
      <c r="E191" s="52">
        <f t="shared" si="3"/>
        <v>2.0519303566279741E-2</v>
      </c>
    </row>
    <row r="192" spans="1:5" x14ac:dyDescent="0.3">
      <c r="A192" s="50">
        <v>21</v>
      </c>
      <c r="B192" s="52">
        <f t="shared" si="0"/>
        <v>1.111111111112E-2</v>
      </c>
      <c r="C192" s="52">
        <f t="shared" si="1"/>
        <v>1.3608276348806321E-2</v>
      </c>
      <c r="D192" s="52">
        <f t="shared" si="2"/>
        <v>0.98888888888880011</v>
      </c>
      <c r="E192" s="52">
        <f t="shared" si="3"/>
        <v>1.3608276348904273E-2</v>
      </c>
    </row>
    <row r="193" spans="1:5" x14ac:dyDescent="0.3">
      <c r="A193" s="50">
        <v>22</v>
      </c>
      <c r="B193" s="52">
        <f t="shared" si="0"/>
        <v>6.4516129032199995E-3</v>
      </c>
      <c r="C193" s="52">
        <f t="shared" si="1"/>
        <v>1.2903225806439999E-2</v>
      </c>
      <c r="D193" s="52">
        <f t="shared" si="2"/>
        <v>0.99354838709679993</v>
      </c>
      <c r="E193" s="52">
        <f t="shared" si="3"/>
        <v>1.2903225806399998E-2</v>
      </c>
    </row>
    <row r="194" spans="1:5" x14ac:dyDescent="0.3">
      <c r="A194" s="50">
        <v>23</v>
      </c>
      <c r="B194" s="52">
        <f t="shared" si="0"/>
        <v>5.5555555555600001E-3</v>
      </c>
      <c r="C194" s="52">
        <f t="shared" si="1"/>
        <v>1.111111111112E-2</v>
      </c>
      <c r="D194" s="52">
        <f t="shared" si="2"/>
        <v>0.99444444444440006</v>
      </c>
      <c r="E194" s="52">
        <f t="shared" si="3"/>
        <v>1.1111111111199976E-2</v>
      </c>
    </row>
    <row r="195" spans="1:5" x14ac:dyDescent="0.3">
      <c r="A195" s="50">
        <v>24</v>
      </c>
      <c r="B195" s="52">
        <f t="shared" si="0"/>
        <v>6.6666666666599997E-3</v>
      </c>
      <c r="C195" s="52">
        <f t="shared" si="1"/>
        <v>1.3333333333319999E-2</v>
      </c>
      <c r="D195" s="52">
        <f t="shared" si="2"/>
        <v>0.99333333333340001</v>
      </c>
      <c r="E195" s="52">
        <f t="shared" si="3"/>
        <v>1.3333333333200014E-2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</v>
      </c>
      <c r="D201" s="52">
        <f t="shared" si="2"/>
        <v>1</v>
      </c>
      <c r="E201" s="52">
        <f t="shared" si="3"/>
        <v>0</v>
      </c>
    </row>
  </sheetData>
  <mergeCells count="6">
    <mergeCell ref="A133:AT133"/>
    <mergeCell ref="A67:AV67"/>
    <mergeCell ref="A34:AT34"/>
    <mergeCell ref="A170:E170"/>
    <mergeCell ref="A1:AS1"/>
    <mergeCell ref="A100:AS100"/>
  </mergeCells>
  <conditionalFormatting sqref="B3:AO33">
    <cfRule type="containsText" dxfId="67" priority="37" operator="containsText" text="FALSE">
      <formula>NOT(ISERROR(SEARCH("FALSE",B3)))</formula>
    </cfRule>
    <cfRule type="containsText" dxfId="66" priority="38" operator="containsText" text="TRUE">
      <formula>NOT(ISERROR(SEARCH("TRUE",B3)))</formula>
    </cfRule>
  </conditionalFormatting>
  <conditionalFormatting sqref="B36:AP66">
    <cfRule type="containsText" dxfId="65" priority="35" operator="containsText" text="FALSE">
      <formula>NOT(ISERROR(SEARCH("FALSE",B36)))</formula>
    </cfRule>
    <cfRule type="containsText" dxfId="64" priority="36" operator="containsText" text="TRUE">
      <formula>NOT(ISERROR(SEARCH("TRUE",B36)))</formula>
    </cfRule>
  </conditionalFormatting>
  <conditionalFormatting sqref="B69:AR99">
    <cfRule type="containsText" dxfId="63" priority="33" operator="containsText" text="FALSE">
      <formula>NOT(ISERROR(SEARCH("FALSE",B69)))</formula>
    </cfRule>
    <cfRule type="containsText" dxfId="62" priority="34" operator="containsText" text="TRUE">
      <formula>NOT(ISERROR(SEARCH("TRUE",B69)))</formula>
    </cfRule>
  </conditionalFormatting>
  <conditionalFormatting sqref="B102:AR132">
    <cfRule type="containsText" dxfId="61" priority="31" operator="containsText" text="FALSE">
      <formula>NOT(ISERROR(SEARCH("FALSE",B102)))</formula>
    </cfRule>
    <cfRule type="containsText" dxfId="60" priority="32" operator="containsText" text="TRUE">
      <formula>NOT(ISERROR(SEARCH("TRUE",B102)))</formula>
    </cfRule>
  </conditionalFormatting>
  <conditionalFormatting sqref="B135:AP165">
    <cfRule type="containsText" dxfId="59" priority="29" operator="containsText" text="FALSE">
      <formula>NOT(ISERROR(SEARCH("FALSE",B135)))</formula>
    </cfRule>
    <cfRule type="containsText" dxfId="58" priority="30" operator="containsText" text="TRUE">
      <formula>NOT(ISERROR(SEARCH("TRUE",B135)))</formula>
    </cfRule>
  </conditionalFormatting>
  <conditionalFormatting sqref="A2:A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E8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9225-FDD5-430F-80EF-8DD12AC42746}">
  <dimension ref="A1:AV201"/>
  <sheetViews>
    <sheetView zoomScale="11" zoomScaleNormal="55" workbookViewId="0">
      <selection activeCell="E201" sqref="A170:E201"/>
    </sheetView>
  </sheetViews>
  <sheetFormatPr defaultRowHeight="14.4" x14ac:dyDescent="0.3"/>
  <sheetData>
    <row r="1" spans="1:47" ht="15" thickBot="1" x14ac:dyDescent="0.35">
      <c r="A1" s="64" t="s">
        <v>79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6"/>
    </row>
    <row r="2" spans="1:47" ht="15" thickBot="1" x14ac:dyDescent="0.35">
      <c r="A2" s="23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 s="25" t="s">
        <v>77</v>
      </c>
      <c r="AS2" s="36" t="s">
        <v>78</v>
      </c>
      <c r="AT2" s="25" t="s">
        <v>61</v>
      </c>
      <c r="AU2" s="36" t="s">
        <v>62</v>
      </c>
    </row>
    <row r="3" spans="1:47" x14ac:dyDescent="0.3">
      <c r="A3" s="24">
        <v>36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3" t="s">
        <v>31</v>
      </c>
      <c r="AQ3" s="3" t="s">
        <v>31</v>
      </c>
      <c r="AR3" s="35">
        <v>18</v>
      </c>
      <c r="AS3" s="28">
        <v>18</v>
      </c>
      <c r="AT3" s="35">
        <v>0.5</v>
      </c>
      <c r="AU3" s="28">
        <v>0.5</v>
      </c>
    </row>
    <row r="4" spans="1:47" x14ac:dyDescent="0.3">
      <c r="A4" s="24">
        <v>39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1</v>
      </c>
      <c r="AE4" s="6" t="b">
        <v>1</v>
      </c>
      <c r="AF4" s="6" t="b">
        <v>1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 t="b">
        <v>0</v>
      </c>
      <c r="AO4" s="6"/>
      <c r="AP4" s="6" t="s">
        <v>31</v>
      </c>
      <c r="AQ4" s="6" t="s">
        <v>31</v>
      </c>
      <c r="AR4" s="35">
        <v>13</v>
      </c>
      <c r="AS4" s="28">
        <v>26</v>
      </c>
      <c r="AT4" s="35">
        <v>0.33333333333300003</v>
      </c>
      <c r="AU4" s="28">
        <v>0.66666666666700003</v>
      </c>
    </row>
    <row r="5" spans="1:47" x14ac:dyDescent="0.3">
      <c r="A5" s="24">
        <v>40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1</v>
      </c>
      <c r="Y5" s="6" t="b">
        <v>1</v>
      </c>
      <c r="Z5" s="6" t="b">
        <v>1</v>
      </c>
      <c r="AA5" s="6" t="b">
        <v>1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 t="b">
        <v>1</v>
      </c>
      <c r="AL5" s="6" t="b">
        <v>1</v>
      </c>
      <c r="AM5" s="6" t="b">
        <v>1</v>
      </c>
      <c r="AN5" s="6" t="b">
        <v>0</v>
      </c>
      <c r="AO5" s="6" t="b">
        <v>0</v>
      </c>
      <c r="AP5" s="6" t="s">
        <v>31</v>
      </c>
      <c r="AQ5" s="6" t="s">
        <v>31</v>
      </c>
      <c r="AR5" s="35">
        <v>12</v>
      </c>
      <c r="AS5" s="28">
        <v>28</v>
      </c>
      <c r="AT5" s="35">
        <v>0.3</v>
      </c>
      <c r="AU5" s="28">
        <v>0.7</v>
      </c>
    </row>
    <row r="6" spans="1:47" x14ac:dyDescent="0.3">
      <c r="A6" s="24">
        <v>35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1</v>
      </c>
      <c r="P6" s="6" t="b">
        <v>1</v>
      </c>
      <c r="Q6" s="6" t="b">
        <v>1</v>
      </c>
      <c r="R6" s="6" t="b">
        <v>1</v>
      </c>
      <c r="S6" s="6" t="b">
        <v>1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1</v>
      </c>
      <c r="Z6" s="6" t="b">
        <v>1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1</v>
      </c>
      <c r="AH6" s="6" t="b">
        <v>0</v>
      </c>
      <c r="AI6" s="6" t="b">
        <v>0</v>
      </c>
      <c r="AJ6" s="6" t="b">
        <v>0</v>
      </c>
      <c r="AK6" s="6"/>
      <c r="AL6" s="6"/>
      <c r="AM6" s="6"/>
      <c r="AN6" s="6"/>
      <c r="AO6" s="6"/>
      <c r="AP6" s="6" t="s">
        <v>31</v>
      </c>
      <c r="AQ6" s="6" t="s">
        <v>31</v>
      </c>
      <c r="AR6" s="35">
        <v>8</v>
      </c>
      <c r="AS6" s="28">
        <v>27</v>
      </c>
      <c r="AT6" s="35">
        <v>0.22857142857099999</v>
      </c>
      <c r="AU6" s="28">
        <v>0.77142857142900001</v>
      </c>
    </row>
    <row r="7" spans="1:47" x14ac:dyDescent="0.3">
      <c r="A7" s="24">
        <v>41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1</v>
      </c>
      <c r="P7" s="6" t="b">
        <v>1</v>
      </c>
      <c r="Q7" s="6" t="b">
        <v>1</v>
      </c>
      <c r="R7" s="6" t="b">
        <v>1</v>
      </c>
      <c r="S7" s="6" t="b">
        <v>0</v>
      </c>
      <c r="T7" s="6" t="b">
        <v>0</v>
      </c>
      <c r="U7" s="6" t="b">
        <v>0</v>
      </c>
      <c r="V7" s="6" t="b">
        <v>1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1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1</v>
      </c>
      <c r="AL7" s="6" t="b">
        <v>0</v>
      </c>
      <c r="AM7" s="6" t="b">
        <v>0</v>
      </c>
      <c r="AN7" s="6" t="b">
        <v>0</v>
      </c>
      <c r="AO7" s="6" t="b">
        <v>0</v>
      </c>
      <c r="AP7" s="6" t="s">
        <v>33</v>
      </c>
      <c r="AQ7" s="6" t="s">
        <v>31</v>
      </c>
      <c r="AR7" s="35">
        <v>7</v>
      </c>
      <c r="AS7" s="28">
        <v>34</v>
      </c>
      <c r="AT7" s="35">
        <v>0.17073170731699999</v>
      </c>
      <c r="AU7" s="28">
        <v>0.82926829268299995</v>
      </c>
    </row>
    <row r="8" spans="1:47" x14ac:dyDescent="0.3">
      <c r="A8" s="24">
        <v>42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1</v>
      </c>
      <c r="P8" s="6" t="b">
        <v>1</v>
      </c>
      <c r="Q8" s="6" t="b">
        <v>1</v>
      </c>
      <c r="R8" s="6" t="b">
        <v>0</v>
      </c>
      <c r="S8" s="6" t="b">
        <v>1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1</v>
      </c>
      <c r="Z8" s="6" t="b">
        <v>0</v>
      </c>
      <c r="AA8" s="6" t="b">
        <v>0</v>
      </c>
      <c r="AB8" s="6" t="b">
        <v>0</v>
      </c>
      <c r="AC8" s="6" t="b">
        <v>1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1</v>
      </c>
      <c r="AK8" s="6" t="b">
        <v>0</v>
      </c>
      <c r="AL8" s="6" t="b">
        <v>0</v>
      </c>
      <c r="AM8" s="6" t="b">
        <v>0</v>
      </c>
      <c r="AN8" s="6" t="b">
        <v>0</v>
      </c>
      <c r="AO8" s="6" t="b">
        <v>0</v>
      </c>
      <c r="AP8" s="6" t="s">
        <v>33</v>
      </c>
      <c r="AQ8" s="6" t="s">
        <v>33</v>
      </c>
      <c r="AR8" s="35">
        <v>7</v>
      </c>
      <c r="AS8" s="28">
        <v>35</v>
      </c>
      <c r="AT8" s="35">
        <v>0.166666666667</v>
      </c>
      <c r="AU8" s="28">
        <v>0.83333333333299997</v>
      </c>
    </row>
    <row r="9" spans="1:47" x14ac:dyDescent="0.3">
      <c r="A9" s="24">
        <v>38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1</v>
      </c>
      <c r="M9" s="6" t="b">
        <v>1</v>
      </c>
      <c r="N9" s="6" t="b">
        <v>0</v>
      </c>
      <c r="O9" s="6" t="b">
        <v>1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 t="b">
        <v>0</v>
      </c>
      <c r="AN9" s="6"/>
      <c r="AO9" s="6"/>
      <c r="AP9" s="6" t="s">
        <v>31</v>
      </c>
      <c r="AQ9" s="6" t="s">
        <v>31</v>
      </c>
      <c r="AR9" s="35">
        <v>3</v>
      </c>
      <c r="AS9" s="28">
        <v>35</v>
      </c>
      <c r="AT9" s="35">
        <v>7.8947368421100006E-2</v>
      </c>
      <c r="AU9" s="28">
        <v>0.92105263157899997</v>
      </c>
    </row>
    <row r="10" spans="1:47" x14ac:dyDescent="0.3">
      <c r="A10" s="24">
        <v>37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1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1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/>
      <c r="AN10" s="6"/>
      <c r="AO10" s="6"/>
      <c r="AP10" s="6" t="s">
        <v>31</v>
      </c>
      <c r="AQ10" s="6" t="s">
        <v>31</v>
      </c>
      <c r="AR10" s="35">
        <v>2</v>
      </c>
      <c r="AS10" s="28">
        <v>35</v>
      </c>
      <c r="AT10" s="35">
        <v>5.4054054054099999E-2</v>
      </c>
      <c r="AU10" s="28">
        <v>0.94594594594600001</v>
      </c>
    </row>
    <row r="11" spans="1:47" x14ac:dyDescent="0.3">
      <c r="A11" s="24">
        <v>36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1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1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/>
      <c r="AM11" s="6"/>
      <c r="AN11" s="6"/>
      <c r="AO11" s="6"/>
      <c r="AP11" s="6" t="s">
        <v>31</v>
      </c>
      <c r="AQ11" s="6" t="s">
        <v>31</v>
      </c>
      <c r="AR11" s="35">
        <v>2</v>
      </c>
      <c r="AS11" s="28">
        <v>34</v>
      </c>
      <c r="AT11" s="35">
        <v>5.5555555555600003E-2</v>
      </c>
      <c r="AU11" s="28">
        <v>0.944444444444</v>
      </c>
    </row>
    <row r="12" spans="1:47" x14ac:dyDescent="0.3">
      <c r="A12" s="24">
        <v>35</v>
      </c>
      <c r="B12" s="6" t="b">
        <v>0</v>
      </c>
      <c r="C12" s="6" t="b">
        <v>0</v>
      </c>
      <c r="D12" s="6" t="b">
        <v>0</v>
      </c>
      <c r="E12" s="6" t="b">
        <v>1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1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/>
      <c r="AL12" s="6"/>
      <c r="AM12" s="6"/>
      <c r="AN12" s="6"/>
      <c r="AO12" s="6"/>
      <c r="AP12" s="6" t="s">
        <v>31</v>
      </c>
      <c r="AQ12" s="6" t="s">
        <v>31</v>
      </c>
      <c r="AR12" s="35">
        <v>2</v>
      </c>
      <c r="AS12" s="28">
        <v>33</v>
      </c>
      <c r="AT12" s="35">
        <v>5.7142857142900003E-2</v>
      </c>
      <c r="AU12" s="28">
        <v>0.94285714285699995</v>
      </c>
    </row>
    <row r="13" spans="1:47" x14ac:dyDescent="0.3">
      <c r="A13" s="24">
        <v>37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1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/>
      <c r="AN13" s="6"/>
      <c r="AO13" s="6"/>
      <c r="AP13" s="6" t="s">
        <v>31</v>
      </c>
      <c r="AQ13" s="6" t="s">
        <v>31</v>
      </c>
      <c r="AR13" s="35">
        <v>1</v>
      </c>
      <c r="AS13" s="28">
        <v>36</v>
      </c>
      <c r="AT13" s="35">
        <v>2.7027027027000002E-2</v>
      </c>
      <c r="AU13" s="28">
        <v>0.97297297297300001</v>
      </c>
    </row>
    <row r="14" spans="1:47" x14ac:dyDescent="0.3">
      <c r="A14" s="24">
        <v>40</v>
      </c>
      <c r="B14" s="6" t="b">
        <v>0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1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 t="b">
        <v>0</v>
      </c>
      <c r="AP14" s="6" t="s">
        <v>31</v>
      </c>
      <c r="AQ14" s="6" t="s">
        <v>31</v>
      </c>
      <c r="AR14" s="35">
        <v>1</v>
      </c>
      <c r="AS14" s="28">
        <v>39</v>
      </c>
      <c r="AT14" s="35">
        <v>2.5000000000000001E-2</v>
      </c>
      <c r="AU14" s="28">
        <v>0.97499999999999998</v>
      </c>
    </row>
    <row r="15" spans="1:47" x14ac:dyDescent="0.3">
      <c r="A15" s="24">
        <v>41</v>
      </c>
      <c r="B15" s="6" t="b">
        <v>0</v>
      </c>
      <c r="C15" s="6" t="b">
        <v>0</v>
      </c>
      <c r="D15" s="6" t="b">
        <v>0</v>
      </c>
      <c r="E15" s="6" t="b">
        <v>0</v>
      </c>
      <c r="F15" s="6" t="b">
        <v>1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 t="b">
        <v>0</v>
      </c>
      <c r="AP15" s="6" t="s">
        <v>33</v>
      </c>
      <c r="AQ15" s="6" t="s">
        <v>31</v>
      </c>
      <c r="AR15" s="35">
        <v>1</v>
      </c>
      <c r="AS15" s="28">
        <v>40</v>
      </c>
      <c r="AT15" s="35">
        <v>2.4390243902400001E-2</v>
      </c>
      <c r="AU15" s="28">
        <v>0.97560975609800005</v>
      </c>
    </row>
    <row r="16" spans="1:47" x14ac:dyDescent="0.3">
      <c r="A16" s="24">
        <v>37</v>
      </c>
      <c r="B16" s="6" t="b">
        <v>0</v>
      </c>
      <c r="C16" s="6" t="b">
        <v>0</v>
      </c>
      <c r="D16" s="6" t="b">
        <v>0</v>
      </c>
      <c r="E16" s="6" t="b">
        <v>0</v>
      </c>
      <c r="F16" s="6" t="b">
        <v>1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/>
      <c r="AN16" s="6"/>
      <c r="AO16" s="6"/>
      <c r="AP16" s="6" t="s">
        <v>31</v>
      </c>
      <c r="AQ16" s="6" t="s">
        <v>31</v>
      </c>
      <c r="AR16" s="35">
        <v>1</v>
      </c>
      <c r="AS16" s="28">
        <v>36</v>
      </c>
      <c r="AT16" s="35">
        <v>2.7027027027000002E-2</v>
      </c>
      <c r="AU16" s="28">
        <v>0.97297297297300001</v>
      </c>
    </row>
    <row r="17" spans="1:47" x14ac:dyDescent="0.3">
      <c r="A17" s="24">
        <v>33</v>
      </c>
      <c r="B17" s="6" t="b">
        <v>0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/>
      <c r="AJ17" s="6"/>
      <c r="AK17" s="6"/>
      <c r="AL17" s="6"/>
      <c r="AM17" s="6"/>
      <c r="AN17" s="6"/>
      <c r="AO17" s="6"/>
      <c r="AP17" s="6" t="s">
        <v>31</v>
      </c>
      <c r="AQ17" s="6" t="s">
        <v>31</v>
      </c>
      <c r="AR17" s="35">
        <v>0</v>
      </c>
      <c r="AS17" s="28">
        <v>33</v>
      </c>
      <c r="AT17" s="35">
        <v>0</v>
      </c>
      <c r="AU17" s="28">
        <v>1</v>
      </c>
    </row>
    <row r="18" spans="1:47" x14ac:dyDescent="0.3">
      <c r="A18" s="24">
        <v>35</v>
      </c>
      <c r="B18" s="6" t="b">
        <v>0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6" t="s">
        <v>31</v>
      </c>
      <c r="AQ18" s="6" t="s">
        <v>31</v>
      </c>
      <c r="AR18" s="35">
        <v>0</v>
      </c>
      <c r="AS18" s="28">
        <v>35</v>
      </c>
      <c r="AT18" s="35">
        <v>0</v>
      </c>
      <c r="AU18" s="28">
        <v>1</v>
      </c>
    </row>
    <row r="19" spans="1:47" x14ac:dyDescent="0.3">
      <c r="A19" s="24">
        <v>37</v>
      </c>
      <c r="B19" s="6" t="b">
        <v>0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/>
      <c r="AN19" s="6"/>
      <c r="AO19" s="6"/>
      <c r="AP19" s="6" t="s">
        <v>31</v>
      </c>
      <c r="AQ19" s="6" t="s">
        <v>31</v>
      </c>
      <c r="AR19" s="35">
        <v>0</v>
      </c>
      <c r="AS19" s="28">
        <v>37</v>
      </c>
      <c r="AT19" s="35">
        <v>0</v>
      </c>
      <c r="AU19" s="28">
        <v>1</v>
      </c>
    </row>
    <row r="20" spans="1:47" x14ac:dyDescent="0.3">
      <c r="A20" s="24">
        <v>38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/>
      <c r="AO20" s="6"/>
      <c r="AP20" s="6" t="s">
        <v>31</v>
      </c>
      <c r="AQ20" s="6" t="s">
        <v>31</v>
      </c>
      <c r="AR20" s="35">
        <v>0</v>
      </c>
      <c r="AS20" s="28">
        <v>38</v>
      </c>
      <c r="AT20" s="35">
        <v>0</v>
      </c>
      <c r="AU20" s="28">
        <v>1</v>
      </c>
    </row>
    <row r="21" spans="1:47" x14ac:dyDescent="0.3">
      <c r="A21" s="24">
        <v>35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/>
      <c r="AL21" s="6"/>
      <c r="AM21" s="6"/>
      <c r="AN21" s="6"/>
      <c r="AO21" s="6"/>
      <c r="AP21" s="6" t="s">
        <v>31</v>
      </c>
      <c r="AQ21" s="6" t="s">
        <v>31</v>
      </c>
      <c r="AR21" s="35">
        <v>0</v>
      </c>
      <c r="AS21" s="28">
        <v>35</v>
      </c>
      <c r="AT21" s="35">
        <v>0</v>
      </c>
      <c r="AU21" s="28">
        <v>1</v>
      </c>
    </row>
    <row r="22" spans="1:47" x14ac:dyDescent="0.3">
      <c r="A22" s="24">
        <v>37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/>
      <c r="AN22" s="6"/>
      <c r="AO22" s="6"/>
      <c r="AP22" s="6" t="s">
        <v>31</v>
      </c>
      <c r="AQ22" s="6" t="s">
        <v>31</v>
      </c>
      <c r="AR22" s="35">
        <v>0</v>
      </c>
      <c r="AS22" s="28">
        <v>37</v>
      </c>
      <c r="AT22" s="35">
        <v>0</v>
      </c>
      <c r="AU22" s="28">
        <v>1</v>
      </c>
    </row>
    <row r="23" spans="1:47" x14ac:dyDescent="0.3">
      <c r="A23" s="24">
        <v>35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/>
      <c r="AL23" s="6"/>
      <c r="AM23" s="6"/>
      <c r="AN23" s="6"/>
      <c r="AO23" s="6"/>
      <c r="AP23" s="6" t="s">
        <v>31</v>
      </c>
      <c r="AQ23" s="6" t="s">
        <v>31</v>
      </c>
      <c r="AR23" s="35">
        <v>0</v>
      </c>
      <c r="AS23" s="28">
        <v>35</v>
      </c>
      <c r="AT23" s="35">
        <v>0</v>
      </c>
      <c r="AU23" s="28">
        <v>1</v>
      </c>
    </row>
    <row r="24" spans="1:47" x14ac:dyDescent="0.3">
      <c r="A24" s="24">
        <v>37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/>
      <c r="AN24" s="6"/>
      <c r="AO24" s="6"/>
      <c r="AP24" s="6" t="s">
        <v>31</v>
      </c>
      <c r="AQ24" s="6" t="s">
        <v>31</v>
      </c>
      <c r="AR24" s="35">
        <v>0</v>
      </c>
      <c r="AS24" s="28">
        <v>37</v>
      </c>
      <c r="AT24" s="35">
        <v>0</v>
      </c>
      <c r="AU24" s="28">
        <v>1</v>
      </c>
    </row>
    <row r="25" spans="1:47" x14ac:dyDescent="0.3">
      <c r="A25" s="24">
        <v>36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/>
      <c r="AM25" s="6"/>
      <c r="AN25" s="6"/>
      <c r="AO25" s="6"/>
      <c r="AP25" s="6" t="s">
        <v>31</v>
      </c>
      <c r="AQ25" s="6" t="s">
        <v>31</v>
      </c>
      <c r="AR25" s="35">
        <v>0</v>
      </c>
      <c r="AS25" s="28">
        <v>36</v>
      </c>
      <c r="AT25" s="35">
        <v>0</v>
      </c>
      <c r="AU25" s="28">
        <v>1</v>
      </c>
    </row>
    <row r="26" spans="1:47" x14ac:dyDescent="0.3">
      <c r="A26" s="24">
        <v>38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/>
      <c r="AO26" s="6"/>
      <c r="AP26" s="6" t="s">
        <v>31</v>
      </c>
      <c r="AQ26" s="6" t="s">
        <v>31</v>
      </c>
      <c r="AR26" s="35">
        <v>0</v>
      </c>
      <c r="AS26" s="28">
        <v>38</v>
      </c>
      <c r="AT26" s="35">
        <v>0</v>
      </c>
      <c r="AU26" s="28">
        <v>1</v>
      </c>
    </row>
    <row r="27" spans="1:47" x14ac:dyDescent="0.3">
      <c r="A27" s="24">
        <v>37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6" t="s">
        <v>31</v>
      </c>
      <c r="AQ27" s="6" t="s">
        <v>31</v>
      </c>
      <c r="AR27" s="35">
        <v>0</v>
      </c>
      <c r="AS27" s="28">
        <v>37</v>
      </c>
      <c r="AT27" s="35">
        <v>0</v>
      </c>
      <c r="AU27" s="28">
        <v>1</v>
      </c>
    </row>
    <row r="28" spans="1:47" x14ac:dyDescent="0.3">
      <c r="A28" s="24">
        <v>34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/>
      <c r="AK28" s="6"/>
      <c r="AL28" s="6"/>
      <c r="AM28" s="6"/>
      <c r="AN28" s="6"/>
      <c r="AO28" s="6"/>
      <c r="AP28" s="6" t="s">
        <v>31</v>
      </c>
      <c r="AQ28" s="6" t="s">
        <v>31</v>
      </c>
      <c r="AR28" s="35">
        <v>0</v>
      </c>
      <c r="AS28" s="28">
        <v>34</v>
      </c>
      <c r="AT28" s="35">
        <v>0</v>
      </c>
      <c r="AU28" s="28">
        <v>1</v>
      </c>
    </row>
    <row r="29" spans="1:47" x14ac:dyDescent="0.3">
      <c r="A29" s="24">
        <v>33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/>
      <c r="AJ29" s="6"/>
      <c r="AK29" s="6"/>
      <c r="AL29" s="6"/>
      <c r="AM29" s="6"/>
      <c r="AN29" s="6"/>
      <c r="AO29" s="6"/>
      <c r="AP29" s="6" t="s">
        <v>31</v>
      </c>
      <c r="AQ29" s="6" t="s">
        <v>31</v>
      </c>
      <c r="AR29" s="35">
        <v>0</v>
      </c>
      <c r="AS29" s="28">
        <v>33</v>
      </c>
      <c r="AT29" s="35">
        <v>0</v>
      </c>
      <c r="AU29" s="28">
        <v>1</v>
      </c>
    </row>
    <row r="30" spans="1:47" x14ac:dyDescent="0.3">
      <c r="A30" s="24">
        <v>33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/>
      <c r="AJ30" s="6"/>
      <c r="AK30" s="6"/>
      <c r="AL30" s="6"/>
      <c r="AM30" s="6"/>
      <c r="AN30" s="6"/>
      <c r="AO30" s="6"/>
      <c r="AP30" s="6" t="s">
        <v>31</v>
      </c>
      <c r="AQ30" s="6" t="s">
        <v>31</v>
      </c>
      <c r="AR30" s="35">
        <v>0</v>
      </c>
      <c r="AS30" s="28">
        <v>33</v>
      </c>
      <c r="AT30" s="35">
        <v>0</v>
      </c>
      <c r="AU30" s="28">
        <v>1</v>
      </c>
    </row>
    <row r="31" spans="1:47" x14ac:dyDescent="0.3">
      <c r="A31" s="24">
        <v>37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/>
      <c r="AN31" s="6"/>
      <c r="AO31" s="6"/>
      <c r="AP31" s="6" t="s">
        <v>31</v>
      </c>
      <c r="AQ31" s="6" t="s">
        <v>31</v>
      </c>
      <c r="AR31" s="35">
        <v>0</v>
      </c>
      <c r="AS31" s="28">
        <v>37</v>
      </c>
      <c r="AT31" s="35">
        <v>0</v>
      </c>
      <c r="AU31" s="28">
        <v>1</v>
      </c>
    </row>
    <row r="32" spans="1:47" x14ac:dyDescent="0.3">
      <c r="A32" s="24">
        <v>34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/>
      <c r="AK32" s="6"/>
      <c r="AL32" s="6"/>
      <c r="AM32" s="6"/>
      <c r="AN32" s="6"/>
      <c r="AO32" s="6"/>
      <c r="AP32" s="6" t="s">
        <v>31</v>
      </c>
      <c r="AQ32" s="6" t="s">
        <v>31</v>
      </c>
      <c r="AR32" s="35">
        <v>0</v>
      </c>
      <c r="AS32" s="28">
        <v>34</v>
      </c>
      <c r="AT32" s="35">
        <v>0</v>
      </c>
      <c r="AU32" s="28">
        <v>1</v>
      </c>
    </row>
    <row r="33" spans="1:47" ht="15" thickBot="1" x14ac:dyDescent="0.35">
      <c r="A33" s="17">
        <v>39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 t="b">
        <v>0</v>
      </c>
      <c r="AL33" s="9" t="b">
        <v>0</v>
      </c>
      <c r="AM33" s="9" t="b">
        <v>0</v>
      </c>
      <c r="AN33" s="9" t="b">
        <v>0</v>
      </c>
      <c r="AO33" s="9"/>
      <c r="AP33" s="9" t="s">
        <v>31</v>
      </c>
      <c r="AQ33" s="9" t="s">
        <v>31</v>
      </c>
      <c r="AR33" s="27">
        <v>0</v>
      </c>
      <c r="AS33" s="29">
        <v>39</v>
      </c>
      <c r="AT33" s="27">
        <v>0</v>
      </c>
      <c r="AU33" s="29">
        <v>1</v>
      </c>
    </row>
    <row r="34" spans="1:47" ht="15" thickBot="1" x14ac:dyDescent="0.35">
      <c r="A34" s="64" t="s">
        <v>80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6"/>
    </row>
    <row r="35" spans="1:47" ht="15" thickBot="1" x14ac:dyDescent="0.35">
      <c r="A35" s="23" t="s">
        <v>47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 s="25" t="s">
        <v>77</v>
      </c>
      <c r="AS35" s="36" t="s">
        <v>78</v>
      </c>
      <c r="AT35" s="25" t="s">
        <v>61</v>
      </c>
      <c r="AU35" s="36" t="s">
        <v>62</v>
      </c>
    </row>
    <row r="36" spans="1:47" x14ac:dyDescent="0.3">
      <c r="A36" s="24">
        <v>36</v>
      </c>
      <c r="B36" s="3" t="b">
        <v>0</v>
      </c>
      <c r="C36" s="3" t="b">
        <v>0</v>
      </c>
      <c r="D36" s="3" t="b">
        <v>0</v>
      </c>
      <c r="E36" s="3" t="b">
        <v>0</v>
      </c>
      <c r="F36" s="3" t="b">
        <v>0</v>
      </c>
      <c r="G36" s="3" t="b">
        <v>0</v>
      </c>
      <c r="H36" s="3" t="b">
        <v>0</v>
      </c>
      <c r="I36" s="3" t="b">
        <v>0</v>
      </c>
      <c r="J36" s="3" t="b">
        <v>0</v>
      </c>
      <c r="K36" s="3" t="b">
        <v>0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0</v>
      </c>
      <c r="T36" s="3" t="b">
        <v>1</v>
      </c>
      <c r="U36" s="3" t="b">
        <v>1</v>
      </c>
      <c r="V36" s="3" t="b">
        <v>1</v>
      </c>
      <c r="W36" s="3" t="b">
        <v>1</v>
      </c>
      <c r="X36" s="3" t="b">
        <v>1</v>
      </c>
      <c r="Y36" s="3" t="b">
        <v>1</v>
      </c>
      <c r="Z36" s="3" t="b">
        <v>1</v>
      </c>
      <c r="AA36" s="3" t="b">
        <v>1</v>
      </c>
      <c r="AB36" s="3" t="b">
        <v>1</v>
      </c>
      <c r="AC36" s="3" t="b">
        <v>1</v>
      </c>
      <c r="AD36" s="3" t="b">
        <v>1</v>
      </c>
      <c r="AE36" s="3" t="b">
        <v>1</v>
      </c>
      <c r="AF36" s="3" t="b">
        <v>1</v>
      </c>
      <c r="AG36" s="3" t="b">
        <v>1</v>
      </c>
      <c r="AH36" s="3" t="b">
        <v>1</v>
      </c>
      <c r="AI36" s="3" t="b">
        <v>1</v>
      </c>
      <c r="AJ36" s="3" t="b">
        <v>1</v>
      </c>
      <c r="AK36" s="3" t="b">
        <v>1</v>
      </c>
      <c r="AL36" s="3"/>
      <c r="AM36" s="3"/>
      <c r="AN36" s="3"/>
      <c r="AO36" s="3"/>
      <c r="AP36" s="3" t="s">
        <v>31</v>
      </c>
      <c r="AQ36" s="3" t="s">
        <v>31</v>
      </c>
      <c r="AR36" s="35">
        <v>18</v>
      </c>
      <c r="AS36" s="28">
        <v>18</v>
      </c>
      <c r="AT36" s="35">
        <v>0.5</v>
      </c>
      <c r="AU36" s="28">
        <v>0.5</v>
      </c>
    </row>
    <row r="37" spans="1:47" x14ac:dyDescent="0.3">
      <c r="A37" s="24">
        <v>36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1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/>
      <c r="AM37" s="6"/>
      <c r="AN37" s="6"/>
      <c r="AO37" s="6"/>
      <c r="AP37" s="6" t="s">
        <v>31</v>
      </c>
      <c r="AQ37" s="6" t="s">
        <v>31</v>
      </c>
      <c r="AR37" s="35">
        <v>13</v>
      </c>
      <c r="AS37" s="28">
        <v>23</v>
      </c>
      <c r="AT37" s="35">
        <v>0.36111111111100003</v>
      </c>
      <c r="AU37" s="28">
        <v>0.63888888888899997</v>
      </c>
    </row>
    <row r="38" spans="1:47" x14ac:dyDescent="0.3">
      <c r="A38" s="24">
        <v>42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  <c r="AA38" s="6" t="b">
        <v>1</v>
      </c>
      <c r="AB38" s="6" t="b">
        <v>1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0</v>
      </c>
      <c r="AN38" s="6" t="b">
        <v>1</v>
      </c>
      <c r="AO38" s="6" t="b">
        <v>1</v>
      </c>
      <c r="AP38" s="6" t="s">
        <v>33</v>
      </c>
      <c r="AQ38" s="6" t="s">
        <v>33</v>
      </c>
      <c r="AR38" s="35">
        <v>12</v>
      </c>
      <c r="AS38" s="28">
        <v>30</v>
      </c>
      <c r="AT38" s="35">
        <v>0.28571428571399998</v>
      </c>
      <c r="AU38" s="28">
        <v>0.71428571428599996</v>
      </c>
    </row>
    <row r="39" spans="1:47" x14ac:dyDescent="0.3">
      <c r="A39" s="24">
        <v>36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0</v>
      </c>
      <c r="V39" s="6" t="b">
        <v>0</v>
      </c>
      <c r="W39" s="6" t="b">
        <v>0</v>
      </c>
      <c r="X39" s="6" t="b">
        <v>1</v>
      </c>
      <c r="Y39" s="6" t="b">
        <v>1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1</v>
      </c>
      <c r="AJ39" s="6" t="b">
        <v>0</v>
      </c>
      <c r="AK39" s="6" t="b">
        <v>0</v>
      </c>
      <c r="AL39" s="6"/>
      <c r="AM39" s="6"/>
      <c r="AN39" s="6"/>
      <c r="AO39" s="6"/>
      <c r="AP39" s="6" t="s">
        <v>31</v>
      </c>
      <c r="AQ39" s="6" t="s">
        <v>31</v>
      </c>
      <c r="AR39" s="35">
        <v>8</v>
      </c>
      <c r="AS39" s="28">
        <v>28</v>
      </c>
      <c r="AT39" s="35">
        <v>0.222222222222</v>
      </c>
      <c r="AU39" s="28">
        <v>0.77777777777799995</v>
      </c>
    </row>
    <row r="40" spans="1:47" x14ac:dyDescent="0.3">
      <c r="A40" s="24">
        <v>38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0</v>
      </c>
      <c r="Q40" s="6" t="b">
        <v>1</v>
      </c>
      <c r="R40" s="6" t="b">
        <v>1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1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 t="b">
        <v>0</v>
      </c>
      <c r="AL40" s="6" t="b">
        <v>0</v>
      </c>
      <c r="AM40" s="6" t="b">
        <v>0</v>
      </c>
      <c r="AN40" s="6"/>
      <c r="AO40" s="6"/>
      <c r="AP40" s="6" t="s">
        <v>31</v>
      </c>
      <c r="AQ40" s="6" t="s">
        <v>31</v>
      </c>
      <c r="AR40" s="35">
        <v>7</v>
      </c>
      <c r="AS40" s="28">
        <v>31</v>
      </c>
      <c r="AT40" s="35">
        <v>0.18421052631599999</v>
      </c>
      <c r="AU40" s="28">
        <v>0.81578947368400001</v>
      </c>
    </row>
    <row r="41" spans="1:47" x14ac:dyDescent="0.3">
      <c r="A41" s="24">
        <v>37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0</v>
      </c>
      <c r="Q41" s="6" t="b">
        <v>1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1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/>
      <c r="AN41" s="6"/>
      <c r="AO41" s="6"/>
      <c r="AP41" s="6" t="s">
        <v>31</v>
      </c>
      <c r="AQ41" s="6" t="s">
        <v>31</v>
      </c>
      <c r="AR41" s="35">
        <v>6</v>
      </c>
      <c r="AS41" s="28">
        <v>31</v>
      </c>
      <c r="AT41" s="35">
        <v>0.162162162162</v>
      </c>
      <c r="AU41" s="28">
        <v>0.83783783783800003</v>
      </c>
    </row>
    <row r="42" spans="1:47" x14ac:dyDescent="0.3">
      <c r="A42" s="24">
        <v>40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1</v>
      </c>
      <c r="M42" s="6" t="b">
        <v>1</v>
      </c>
      <c r="N42" s="6" t="b">
        <v>1</v>
      </c>
      <c r="O42" s="6" t="b">
        <v>0</v>
      </c>
      <c r="P42" s="6" t="b">
        <v>1</v>
      </c>
      <c r="Q42" s="6" t="b">
        <v>0</v>
      </c>
      <c r="R42" s="6" t="b">
        <v>0</v>
      </c>
      <c r="S42" s="6" t="b">
        <v>1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1</v>
      </c>
      <c r="AI42" s="6" t="b">
        <v>1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6" t="s">
        <v>31</v>
      </c>
      <c r="AQ42" s="6" t="s">
        <v>31</v>
      </c>
      <c r="AR42" s="35">
        <v>7</v>
      </c>
      <c r="AS42" s="28">
        <v>33</v>
      </c>
      <c r="AT42" s="35">
        <v>0.17499999999999999</v>
      </c>
      <c r="AU42" s="28">
        <v>0.82499999999999996</v>
      </c>
    </row>
    <row r="43" spans="1:47" x14ac:dyDescent="0.3">
      <c r="A43" s="24">
        <v>40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1</v>
      </c>
      <c r="M43" s="6" t="b">
        <v>1</v>
      </c>
      <c r="N43" s="6" t="b">
        <v>0</v>
      </c>
      <c r="O43" s="6" t="b">
        <v>1</v>
      </c>
      <c r="P43" s="6" t="b">
        <v>0</v>
      </c>
      <c r="Q43" s="6" t="b">
        <v>1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1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s">
        <v>31</v>
      </c>
      <c r="AQ43" s="6" t="s">
        <v>31</v>
      </c>
      <c r="AR43" s="35">
        <v>5</v>
      </c>
      <c r="AS43" s="28">
        <v>35</v>
      </c>
      <c r="AT43" s="35">
        <v>0.125</v>
      </c>
      <c r="AU43" s="28">
        <v>0.875</v>
      </c>
    </row>
    <row r="44" spans="1:47" x14ac:dyDescent="0.3">
      <c r="A44" s="24">
        <v>39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1</v>
      </c>
      <c r="K44" s="6" t="b">
        <v>1</v>
      </c>
      <c r="L44" s="6" t="b">
        <v>0</v>
      </c>
      <c r="M44" s="6" t="b">
        <v>1</v>
      </c>
      <c r="N44" s="6" t="b">
        <v>1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0</v>
      </c>
      <c r="AN44" s="6" t="b">
        <v>0</v>
      </c>
      <c r="AO44" s="6"/>
      <c r="AP44" s="6" t="s">
        <v>31</v>
      </c>
      <c r="AQ44" s="6" t="s">
        <v>31</v>
      </c>
      <c r="AR44" s="35">
        <v>4</v>
      </c>
      <c r="AS44" s="28">
        <v>35</v>
      </c>
      <c r="AT44" s="35">
        <v>0.102564102564</v>
      </c>
      <c r="AU44" s="28">
        <v>0.89743589743600005</v>
      </c>
    </row>
    <row r="45" spans="1:47" x14ac:dyDescent="0.3">
      <c r="A45" s="24">
        <v>37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1</v>
      </c>
      <c r="H45" s="6" t="b">
        <v>1</v>
      </c>
      <c r="I45" s="6" t="b">
        <v>0</v>
      </c>
      <c r="J45" s="6" t="b">
        <v>1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1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/>
      <c r="AN45" s="6"/>
      <c r="AO45" s="6"/>
      <c r="AP45" s="6" t="s">
        <v>31</v>
      </c>
      <c r="AQ45" s="6" t="s">
        <v>31</v>
      </c>
      <c r="AR45" s="35">
        <v>4</v>
      </c>
      <c r="AS45" s="28">
        <v>33</v>
      </c>
      <c r="AT45" s="35">
        <v>0.10810810810800001</v>
      </c>
      <c r="AU45" s="28">
        <v>0.89189189189200002</v>
      </c>
    </row>
    <row r="46" spans="1:47" x14ac:dyDescent="0.3">
      <c r="A46" s="24">
        <v>40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1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1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 t="b">
        <v>0</v>
      </c>
      <c r="AO46" s="6" t="b">
        <v>0</v>
      </c>
      <c r="AP46" s="6" t="s">
        <v>31</v>
      </c>
      <c r="AQ46" s="6" t="s">
        <v>31</v>
      </c>
      <c r="AR46" s="35">
        <v>2</v>
      </c>
      <c r="AS46" s="28">
        <v>38</v>
      </c>
      <c r="AT46" s="35">
        <v>0.05</v>
      </c>
      <c r="AU46" s="28">
        <v>0.95</v>
      </c>
    </row>
    <row r="47" spans="1:47" x14ac:dyDescent="0.3">
      <c r="A47" s="24">
        <v>38</v>
      </c>
      <c r="B47" s="6" t="b">
        <v>0</v>
      </c>
      <c r="C47" s="6" t="b">
        <v>0</v>
      </c>
      <c r="D47" s="6" t="b">
        <v>0</v>
      </c>
      <c r="E47" s="6" t="b">
        <v>1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/>
      <c r="AO47" s="6"/>
      <c r="AP47" s="6" t="s">
        <v>31</v>
      </c>
      <c r="AQ47" s="6" t="s">
        <v>31</v>
      </c>
      <c r="AR47" s="35">
        <v>1</v>
      </c>
      <c r="AS47" s="28">
        <v>37</v>
      </c>
      <c r="AT47" s="35">
        <v>2.6315789473699999E-2</v>
      </c>
      <c r="AU47" s="28">
        <v>0.97368421052599996</v>
      </c>
    </row>
    <row r="48" spans="1:47" x14ac:dyDescent="0.3">
      <c r="A48" s="24">
        <v>36</v>
      </c>
      <c r="B48" s="6" t="b">
        <v>0</v>
      </c>
      <c r="C48" s="6" t="b">
        <v>0</v>
      </c>
      <c r="D48" s="6" t="b">
        <v>1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1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/>
      <c r="AM48" s="6"/>
      <c r="AN48" s="6"/>
      <c r="AO48" s="6"/>
      <c r="AP48" s="6" t="s">
        <v>31</v>
      </c>
      <c r="AQ48" s="6" t="s">
        <v>31</v>
      </c>
      <c r="AR48" s="35">
        <v>2</v>
      </c>
      <c r="AS48" s="28">
        <v>34</v>
      </c>
      <c r="AT48" s="35">
        <v>5.5555555555600003E-2</v>
      </c>
      <c r="AU48" s="28">
        <v>0.944444444444</v>
      </c>
    </row>
    <row r="49" spans="1:47" x14ac:dyDescent="0.3">
      <c r="A49" s="24">
        <v>37</v>
      </c>
      <c r="B49" s="6" t="b">
        <v>0</v>
      </c>
      <c r="C49" s="6" t="b">
        <v>0</v>
      </c>
      <c r="D49" s="6" t="b">
        <v>1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1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1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/>
      <c r="AN49" s="6"/>
      <c r="AO49" s="6"/>
      <c r="AP49" s="6" t="s">
        <v>31</v>
      </c>
      <c r="AQ49" s="6" t="s">
        <v>31</v>
      </c>
      <c r="AR49" s="35">
        <v>3</v>
      </c>
      <c r="AS49" s="28">
        <v>34</v>
      </c>
      <c r="AT49" s="35">
        <v>8.1081081081100001E-2</v>
      </c>
      <c r="AU49" s="28">
        <v>0.91891891891900002</v>
      </c>
    </row>
    <row r="50" spans="1:47" x14ac:dyDescent="0.3">
      <c r="A50" s="24">
        <v>32</v>
      </c>
      <c r="B50" s="6" t="b">
        <v>0</v>
      </c>
      <c r="C50" s="6" t="b">
        <v>1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1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/>
      <c r="AI50" s="6"/>
      <c r="AJ50" s="6"/>
      <c r="AK50" s="6"/>
      <c r="AL50" s="6"/>
      <c r="AM50" s="6"/>
      <c r="AN50" s="6"/>
      <c r="AO50" s="6"/>
      <c r="AP50" s="6" t="s">
        <v>31</v>
      </c>
      <c r="AQ50" s="6" t="s">
        <v>31</v>
      </c>
      <c r="AR50" s="35">
        <v>2</v>
      </c>
      <c r="AS50" s="28">
        <v>30</v>
      </c>
      <c r="AT50" s="35">
        <v>6.25E-2</v>
      </c>
      <c r="AU50" s="28">
        <v>0.9375</v>
      </c>
    </row>
    <row r="51" spans="1:47" x14ac:dyDescent="0.3">
      <c r="A51" s="24">
        <v>39</v>
      </c>
      <c r="B51" s="6" t="b">
        <v>0</v>
      </c>
      <c r="C51" s="6" t="b">
        <v>1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1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 t="b">
        <v>0</v>
      </c>
      <c r="AN51" s="6" t="b">
        <v>0</v>
      </c>
      <c r="AO51" s="6"/>
      <c r="AP51" s="6" t="s">
        <v>31</v>
      </c>
      <c r="AQ51" s="6" t="s">
        <v>31</v>
      </c>
      <c r="AR51" s="35">
        <v>2</v>
      </c>
      <c r="AS51" s="28">
        <v>37</v>
      </c>
      <c r="AT51" s="35">
        <v>5.1282051282099998E-2</v>
      </c>
      <c r="AU51" s="28">
        <v>0.94871794871799997</v>
      </c>
    </row>
    <row r="52" spans="1:47" x14ac:dyDescent="0.3">
      <c r="A52" s="24">
        <v>38</v>
      </c>
      <c r="B52" s="6" t="b">
        <v>0</v>
      </c>
      <c r="C52" s="6" t="b">
        <v>1</v>
      </c>
      <c r="D52" s="6" t="b">
        <v>0</v>
      </c>
      <c r="E52" s="6" t="b">
        <v>0</v>
      </c>
      <c r="F52" s="6" t="b">
        <v>0</v>
      </c>
      <c r="G52" s="6" t="b">
        <v>1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/>
      <c r="AO52" s="6"/>
      <c r="AP52" s="6" t="s">
        <v>31</v>
      </c>
      <c r="AQ52" s="6" t="s">
        <v>31</v>
      </c>
      <c r="AR52" s="35">
        <v>2</v>
      </c>
      <c r="AS52" s="28">
        <v>36</v>
      </c>
      <c r="AT52" s="35">
        <v>5.2631578947399997E-2</v>
      </c>
      <c r="AU52" s="28">
        <v>0.94736842105300001</v>
      </c>
    </row>
    <row r="53" spans="1:47" x14ac:dyDescent="0.3">
      <c r="A53" s="24">
        <v>33</v>
      </c>
      <c r="B53" s="6" t="b">
        <v>0</v>
      </c>
      <c r="C53" s="6" t="b">
        <v>1</v>
      </c>
      <c r="D53" s="6" t="b">
        <v>0</v>
      </c>
      <c r="E53" s="6" t="b">
        <v>0</v>
      </c>
      <c r="F53" s="6" t="b">
        <v>0</v>
      </c>
      <c r="G53" s="6" t="b">
        <v>1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/>
      <c r="AJ53" s="6"/>
      <c r="AK53" s="6"/>
      <c r="AL53" s="6"/>
      <c r="AM53" s="6"/>
      <c r="AN53" s="6"/>
      <c r="AO53" s="6"/>
      <c r="AP53" s="6" t="s">
        <v>31</v>
      </c>
      <c r="AQ53" s="6" t="s">
        <v>31</v>
      </c>
      <c r="AR53" s="35">
        <v>2</v>
      </c>
      <c r="AS53" s="28">
        <v>31</v>
      </c>
      <c r="AT53" s="35">
        <v>6.06060606061E-2</v>
      </c>
      <c r="AU53" s="28">
        <v>0.93939393939399995</v>
      </c>
    </row>
    <row r="54" spans="1:47" x14ac:dyDescent="0.3">
      <c r="A54" s="24">
        <v>39</v>
      </c>
      <c r="B54" s="6" t="b">
        <v>0</v>
      </c>
      <c r="C54" s="6" t="b">
        <v>1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1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/>
      <c r="AP54" s="6" t="s">
        <v>31</v>
      </c>
      <c r="AQ54" s="6" t="s">
        <v>31</v>
      </c>
      <c r="AR54" s="35">
        <v>2</v>
      </c>
      <c r="AS54" s="28">
        <v>37</v>
      </c>
      <c r="AT54" s="35">
        <v>5.1282051282099998E-2</v>
      </c>
      <c r="AU54" s="28">
        <v>0.94871794871799997</v>
      </c>
    </row>
    <row r="55" spans="1:47" x14ac:dyDescent="0.3">
      <c r="A55" s="24">
        <v>37</v>
      </c>
      <c r="B55" s="6" t="b">
        <v>0</v>
      </c>
      <c r="C55" s="6" t="b">
        <v>1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1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/>
      <c r="AN55" s="6"/>
      <c r="AO55" s="6"/>
      <c r="AP55" s="6" t="s">
        <v>31</v>
      </c>
      <c r="AQ55" s="6" t="s">
        <v>31</v>
      </c>
      <c r="AR55" s="35">
        <v>2</v>
      </c>
      <c r="AS55" s="28">
        <v>35</v>
      </c>
      <c r="AT55" s="35">
        <v>5.4054054054099999E-2</v>
      </c>
      <c r="AU55" s="28">
        <v>0.94594594594600001</v>
      </c>
    </row>
    <row r="56" spans="1:47" x14ac:dyDescent="0.3">
      <c r="A56" s="24">
        <v>36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/>
      <c r="AM56" s="6"/>
      <c r="AN56" s="6"/>
      <c r="AO56" s="6"/>
      <c r="AP56" s="6" t="s">
        <v>31</v>
      </c>
      <c r="AQ56" s="6" t="s">
        <v>31</v>
      </c>
      <c r="AR56" s="35">
        <v>0</v>
      </c>
      <c r="AS56" s="28">
        <v>36</v>
      </c>
      <c r="AT56" s="35">
        <v>0</v>
      </c>
      <c r="AU56" s="28">
        <v>1</v>
      </c>
    </row>
    <row r="57" spans="1:47" x14ac:dyDescent="0.3">
      <c r="A57" s="24">
        <v>30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 t="s">
        <v>31</v>
      </c>
      <c r="AQ57" s="6" t="s">
        <v>31</v>
      </c>
      <c r="AR57" s="35">
        <v>0</v>
      </c>
      <c r="AS57" s="28">
        <v>30</v>
      </c>
      <c r="AT57" s="35">
        <v>0</v>
      </c>
      <c r="AU57" s="28">
        <v>1</v>
      </c>
    </row>
    <row r="58" spans="1:47" x14ac:dyDescent="0.3">
      <c r="A58" s="24">
        <v>29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 t="s">
        <v>31</v>
      </c>
      <c r="AQ58" s="6" t="s">
        <v>31</v>
      </c>
      <c r="AR58" s="35">
        <v>0</v>
      </c>
      <c r="AS58" s="28">
        <v>29</v>
      </c>
      <c r="AT58" s="35">
        <v>0</v>
      </c>
      <c r="AU58" s="28">
        <v>1</v>
      </c>
    </row>
    <row r="59" spans="1:47" x14ac:dyDescent="0.3">
      <c r="A59" s="24">
        <v>31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/>
      <c r="AH59" s="6"/>
      <c r="AI59" s="6"/>
      <c r="AJ59" s="6"/>
      <c r="AK59" s="6"/>
      <c r="AL59" s="6"/>
      <c r="AM59" s="6"/>
      <c r="AN59" s="6"/>
      <c r="AO59" s="6"/>
      <c r="AP59" s="6" t="s">
        <v>31</v>
      </c>
      <c r="AQ59" s="6" t="s">
        <v>31</v>
      </c>
      <c r="AR59" s="35">
        <v>0</v>
      </c>
      <c r="AS59" s="28">
        <v>31</v>
      </c>
      <c r="AT59" s="35">
        <v>0</v>
      </c>
      <c r="AU59" s="28">
        <v>1</v>
      </c>
    </row>
    <row r="60" spans="1:47" x14ac:dyDescent="0.3">
      <c r="A60" s="24">
        <v>34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/>
      <c r="AK60" s="6"/>
      <c r="AL60" s="6"/>
      <c r="AM60" s="6"/>
      <c r="AN60" s="6"/>
      <c r="AO60" s="6"/>
      <c r="AP60" s="6" t="s">
        <v>31</v>
      </c>
      <c r="AQ60" s="6" t="s">
        <v>31</v>
      </c>
      <c r="AR60" s="35">
        <v>0</v>
      </c>
      <c r="AS60" s="28">
        <v>34</v>
      </c>
      <c r="AT60" s="35">
        <v>0</v>
      </c>
      <c r="AU60" s="28">
        <v>1</v>
      </c>
    </row>
    <row r="61" spans="1:47" x14ac:dyDescent="0.3">
      <c r="A61" s="24">
        <v>32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/>
      <c r="AI61" s="6"/>
      <c r="AJ61" s="6"/>
      <c r="AK61" s="6"/>
      <c r="AL61" s="6"/>
      <c r="AM61" s="6"/>
      <c r="AN61" s="6"/>
      <c r="AO61" s="6"/>
      <c r="AP61" s="6" t="s">
        <v>31</v>
      </c>
      <c r="AQ61" s="6" t="s">
        <v>31</v>
      </c>
      <c r="AR61" s="35">
        <v>0</v>
      </c>
      <c r="AS61" s="28">
        <v>32</v>
      </c>
      <c r="AT61" s="35">
        <v>0</v>
      </c>
      <c r="AU61" s="28">
        <v>1</v>
      </c>
    </row>
    <row r="62" spans="1:47" x14ac:dyDescent="0.3">
      <c r="A62" s="24">
        <v>36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/>
      <c r="AM62" s="6"/>
      <c r="AN62" s="6"/>
      <c r="AO62" s="6"/>
      <c r="AP62" s="6" t="s">
        <v>31</v>
      </c>
      <c r="AQ62" s="6" t="s">
        <v>31</v>
      </c>
      <c r="AR62" s="35">
        <v>0</v>
      </c>
      <c r="AS62" s="28">
        <v>36</v>
      </c>
      <c r="AT62" s="35">
        <v>0</v>
      </c>
      <c r="AU62" s="28">
        <v>1</v>
      </c>
    </row>
    <row r="63" spans="1:47" x14ac:dyDescent="0.3">
      <c r="A63" s="24">
        <v>38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/>
      <c r="AO63" s="6"/>
      <c r="AP63" s="6" t="s">
        <v>31</v>
      </c>
      <c r="AQ63" s="6" t="s">
        <v>31</v>
      </c>
      <c r="AR63" s="35">
        <v>0</v>
      </c>
      <c r="AS63" s="28">
        <v>38</v>
      </c>
      <c r="AT63" s="35">
        <v>0</v>
      </c>
      <c r="AU63" s="28">
        <v>1</v>
      </c>
    </row>
    <row r="64" spans="1:47" x14ac:dyDescent="0.3">
      <c r="A64" s="24">
        <v>38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 t="b">
        <v>0</v>
      </c>
      <c r="AN64" s="6"/>
      <c r="AO64" s="6"/>
      <c r="AP64" s="6" t="s">
        <v>31</v>
      </c>
      <c r="AQ64" s="6" t="s">
        <v>31</v>
      </c>
      <c r="AR64" s="35">
        <v>0</v>
      </c>
      <c r="AS64" s="28">
        <v>38</v>
      </c>
      <c r="AT64" s="35">
        <v>0</v>
      </c>
      <c r="AU64" s="28">
        <v>1</v>
      </c>
    </row>
    <row r="65" spans="1:47" x14ac:dyDescent="0.3">
      <c r="A65" s="24">
        <v>33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/>
      <c r="AJ65" s="6"/>
      <c r="AK65" s="6"/>
      <c r="AL65" s="6"/>
      <c r="AM65" s="6"/>
      <c r="AN65" s="6"/>
      <c r="AO65" s="6"/>
      <c r="AP65" s="6" t="s">
        <v>31</v>
      </c>
      <c r="AQ65" s="6" t="s">
        <v>31</v>
      </c>
      <c r="AR65" s="35">
        <v>0</v>
      </c>
      <c r="AS65" s="28">
        <v>33</v>
      </c>
      <c r="AT65" s="35">
        <v>0</v>
      </c>
      <c r="AU65" s="28">
        <v>1</v>
      </c>
    </row>
    <row r="66" spans="1:47" ht="15" thickBot="1" x14ac:dyDescent="0.35">
      <c r="A66" s="17">
        <v>38</v>
      </c>
      <c r="B66" s="9" t="b">
        <v>0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0</v>
      </c>
      <c r="R66" s="9" t="b">
        <v>0</v>
      </c>
      <c r="S66" s="9" t="b">
        <v>0</v>
      </c>
      <c r="T66" s="9" t="b">
        <v>0</v>
      </c>
      <c r="U66" s="9" t="b">
        <v>0</v>
      </c>
      <c r="V66" s="9" t="b">
        <v>0</v>
      </c>
      <c r="W66" s="9" t="b">
        <v>0</v>
      </c>
      <c r="X66" s="9" t="b">
        <v>0</v>
      </c>
      <c r="Y66" s="9" t="b">
        <v>0</v>
      </c>
      <c r="Z66" s="9" t="b">
        <v>0</v>
      </c>
      <c r="AA66" s="9" t="b">
        <v>0</v>
      </c>
      <c r="AB66" s="9" t="b">
        <v>0</v>
      </c>
      <c r="AC66" s="9" t="b">
        <v>0</v>
      </c>
      <c r="AD66" s="9" t="b">
        <v>0</v>
      </c>
      <c r="AE66" s="9" t="b">
        <v>0</v>
      </c>
      <c r="AF66" s="9" t="b">
        <v>0</v>
      </c>
      <c r="AG66" s="9" t="b">
        <v>0</v>
      </c>
      <c r="AH66" s="9" t="b">
        <v>0</v>
      </c>
      <c r="AI66" s="9" t="b">
        <v>0</v>
      </c>
      <c r="AJ66" s="9" t="b">
        <v>0</v>
      </c>
      <c r="AK66" s="9" t="b">
        <v>0</v>
      </c>
      <c r="AL66" s="9" t="b">
        <v>0</v>
      </c>
      <c r="AM66" s="9" t="b">
        <v>0</v>
      </c>
      <c r="AN66" s="9"/>
      <c r="AO66" s="9"/>
      <c r="AP66" s="9" t="s">
        <v>31</v>
      </c>
      <c r="AQ66" s="9" t="s">
        <v>31</v>
      </c>
      <c r="AR66" s="27">
        <v>0</v>
      </c>
      <c r="AS66" s="29">
        <v>38</v>
      </c>
      <c r="AT66" s="27">
        <v>0</v>
      </c>
      <c r="AU66" s="29">
        <v>1</v>
      </c>
    </row>
    <row r="67" spans="1:47" ht="15" thickBot="1" x14ac:dyDescent="0.35">
      <c r="A67" s="64" t="s">
        <v>81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6"/>
    </row>
    <row r="68" spans="1:47" ht="15" thickBot="1" x14ac:dyDescent="0.35">
      <c r="A68" s="23" t="s">
        <v>47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  <c r="S68">
        <v>18</v>
      </c>
      <c r="T68">
        <v>19</v>
      </c>
      <c r="U68">
        <v>20</v>
      </c>
      <c r="V68">
        <v>21</v>
      </c>
      <c r="W68">
        <v>22</v>
      </c>
      <c r="X68">
        <v>23</v>
      </c>
      <c r="Y68">
        <v>24</v>
      </c>
      <c r="Z68">
        <v>25</v>
      </c>
      <c r="AA68">
        <v>26</v>
      </c>
      <c r="AB68">
        <v>27</v>
      </c>
      <c r="AC68">
        <v>28</v>
      </c>
      <c r="AD68">
        <v>29</v>
      </c>
      <c r="AE68">
        <v>30</v>
      </c>
      <c r="AF68">
        <v>31</v>
      </c>
      <c r="AG68">
        <v>32</v>
      </c>
      <c r="AH68">
        <v>33</v>
      </c>
      <c r="AI68">
        <v>34</v>
      </c>
      <c r="AJ68">
        <v>35</v>
      </c>
      <c r="AK68">
        <v>36</v>
      </c>
      <c r="AL68">
        <v>37</v>
      </c>
      <c r="AM68">
        <v>38</v>
      </c>
      <c r="AN68">
        <v>39</v>
      </c>
      <c r="AO68">
        <v>40</v>
      </c>
      <c r="AP68" s="25" t="s">
        <v>77</v>
      </c>
      <c r="AQ68" s="36" t="s">
        <v>78</v>
      </c>
      <c r="AR68" s="25" t="s">
        <v>61</v>
      </c>
      <c r="AS68" s="36" t="s">
        <v>62</v>
      </c>
    </row>
    <row r="69" spans="1:47" x14ac:dyDescent="0.3">
      <c r="A69" s="24">
        <v>36</v>
      </c>
      <c r="B69" s="3" t="b">
        <v>0</v>
      </c>
      <c r="C69" s="3" t="b">
        <v>0</v>
      </c>
      <c r="D69" s="3" t="b">
        <v>0</v>
      </c>
      <c r="E69" s="3" t="b">
        <v>0</v>
      </c>
      <c r="F69" s="3" t="b">
        <v>0</v>
      </c>
      <c r="G69" s="3" t="b">
        <v>0</v>
      </c>
      <c r="H69" s="3" t="b">
        <v>0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0</v>
      </c>
      <c r="T69" s="3" t="b">
        <v>1</v>
      </c>
      <c r="U69" s="3" t="b">
        <v>1</v>
      </c>
      <c r="V69" s="3" t="b">
        <v>1</v>
      </c>
      <c r="W69" s="3" t="b">
        <v>1</v>
      </c>
      <c r="X69" s="3" t="b">
        <v>1</v>
      </c>
      <c r="Y69" s="3" t="b">
        <v>1</v>
      </c>
      <c r="Z69" s="3" t="b">
        <v>1</v>
      </c>
      <c r="AA69" s="3" t="b">
        <v>1</v>
      </c>
      <c r="AB69" s="3" t="b">
        <v>1</v>
      </c>
      <c r="AC69" s="3" t="b">
        <v>1</v>
      </c>
      <c r="AD69" s="3" t="b">
        <v>1</v>
      </c>
      <c r="AE69" s="3" t="b">
        <v>1</v>
      </c>
      <c r="AF69" s="3" t="b">
        <v>1</v>
      </c>
      <c r="AG69" s="3" t="b">
        <v>1</v>
      </c>
      <c r="AH69" s="3" t="b">
        <v>1</v>
      </c>
      <c r="AI69" s="3" t="b">
        <v>1</v>
      </c>
      <c r="AJ69" s="3" t="b">
        <v>1</v>
      </c>
      <c r="AK69" s="3" t="b">
        <v>1</v>
      </c>
      <c r="AL69" s="3"/>
      <c r="AM69" s="3"/>
      <c r="AN69" s="3"/>
      <c r="AO69" s="3"/>
      <c r="AP69" s="35">
        <v>18</v>
      </c>
      <c r="AQ69" s="28">
        <v>18</v>
      </c>
      <c r="AR69" s="35">
        <v>0.5</v>
      </c>
      <c r="AS69" s="28">
        <v>0.5</v>
      </c>
    </row>
    <row r="70" spans="1:47" x14ac:dyDescent="0.3">
      <c r="A70" s="24">
        <v>36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1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1</v>
      </c>
      <c r="AK70" s="6" t="b">
        <v>1</v>
      </c>
      <c r="AL70" s="6"/>
      <c r="AM70" s="6"/>
      <c r="AN70" s="6"/>
      <c r="AO70" s="6"/>
      <c r="AP70" s="35">
        <v>13</v>
      </c>
      <c r="AQ70" s="28">
        <v>23</v>
      </c>
      <c r="AR70" s="35">
        <v>0.36111111111100003</v>
      </c>
      <c r="AS70" s="28">
        <v>0.63888888888899997</v>
      </c>
    </row>
    <row r="71" spans="1:47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1</v>
      </c>
      <c r="AB71" s="6" t="b">
        <v>1</v>
      </c>
      <c r="AC71" s="6" t="b">
        <v>1</v>
      </c>
      <c r="AD71" s="6" t="b">
        <v>0</v>
      </c>
      <c r="AE71" s="6" t="b">
        <v>0</v>
      </c>
      <c r="AF71" s="6" t="b">
        <v>0</v>
      </c>
      <c r="AG71" s="6" t="b">
        <v>1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0</v>
      </c>
      <c r="AN71" s="6" t="b">
        <v>0</v>
      </c>
      <c r="AO71" s="6" t="b">
        <v>1</v>
      </c>
      <c r="AP71" s="35">
        <v>12</v>
      </c>
      <c r="AQ71" s="28">
        <v>28</v>
      </c>
      <c r="AR71" s="35">
        <v>0.3</v>
      </c>
      <c r="AS71" s="28">
        <v>0.7</v>
      </c>
    </row>
    <row r="72" spans="1:47" x14ac:dyDescent="0.3">
      <c r="A72" s="24">
        <v>36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0</v>
      </c>
      <c r="V72" s="6" t="b">
        <v>0</v>
      </c>
      <c r="W72" s="6" t="b">
        <v>0</v>
      </c>
      <c r="X72" s="6" t="b">
        <v>1</v>
      </c>
      <c r="Y72" s="6" t="b">
        <v>0</v>
      </c>
      <c r="Z72" s="6" t="b">
        <v>0</v>
      </c>
      <c r="AA72" s="6" t="b">
        <v>0</v>
      </c>
      <c r="AB72" s="6" t="b">
        <v>1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/>
      <c r="AM72" s="6"/>
      <c r="AN72" s="6"/>
      <c r="AO72" s="6"/>
      <c r="AP72" s="35">
        <v>8</v>
      </c>
      <c r="AQ72" s="28">
        <v>28</v>
      </c>
      <c r="AR72" s="35">
        <v>0.222222222222</v>
      </c>
      <c r="AS72" s="28">
        <v>0.77777777777799995</v>
      </c>
    </row>
    <row r="73" spans="1:47" x14ac:dyDescent="0.3">
      <c r="A73" s="24">
        <v>36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1</v>
      </c>
      <c r="N73" s="6" t="b">
        <v>1</v>
      </c>
      <c r="O73" s="6" t="b">
        <v>1</v>
      </c>
      <c r="P73" s="6" t="b">
        <v>0</v>
      </c>
      <c r="Q73" s="6" t="b">
        <v>0</v>
      </c>
      <c r="R73" s="6" t="b">
        <v>0</v>
      </c>
      <c r="S73" s="6" t="b">
        <v>1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1</v>
      </c>
      <c r="AI73" s="6" t="b">
        <v>0</v>
      </c>
      <c r="AJ73" s="6" t="b">
        <v>0</v>
      </c>
      <c r="AK73" s="6" t="b">
        <v>0</v>
      </c>
      <c r="AL73" s="6"/>
      <c r="AM73" s="6"/>
      <c r="AN73" s="6"/>
      <c r="AO73" s="6"/>
      <c r="AP73" s="35">
        <v>5</v>
      </c>
      <c r="AQ73" s="28">
        <v>31</v>
      </c>
      <c r="AR73" s="35">
        <v>0.138888888889</v>
      </c>
      <c r="AS73" s="28">
        <v>0.86111111111100003</v>
      </c>
    </row>
    <row r="74" spans="1:47" x14ac:dyDescent="0.3">
      <c r="A74" s="24">
        <v>33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1</v>
      </c>
      <c r="K74" s="6" t="b">
        <v>0</v>
      </c>
      <c r="L74" s="6" t="b">
        <v>0</v>
      </c>
      <c r="M74" s="6" t="b">
        <v>1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1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/>
      <c r="AJ74" s="6"/>
      <c r="AK74" s="6"/>
      <c r="AL74" s="6"/>
      <c r="AM74" s="6"/>
      <c r="AN74" s="6"/>
      <c r="AO74" s="6"/>
      <c r="AP74" s="35">
        <v>3</v>
      </c>
      <c r="AQ74" s="28">
        <v>30</v>
      </c>
      <c r="AR74" s="35">
        <v>9.0909090909100002E-2</v>
      </c>
      <c r="AS74" s="28">
        <v>0.90909090909099999</v>
      </c>
    </row>
    <row r="75" spans="1:47" x14ac:dyDescent="0.3">
      <c r="A75" s="24">
        <v>39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1</v>
      </c>
      <c r="K75" s="6" t="b">
        <v>0</v>
      </c>
      <c r="L75" s="6" t="b">
        <v>1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1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/>
      <c r="AP75" s="35">
        <v>3</v>
      </c>
      <c r="AQ75" s="28">
        <v>36</v>
      </c>
      <c r="AR75" s="35">
        <v>7.6923076923100006E-2</v>
      </c>
      <c r="AS75" s="28">
        <v>0.92307692307699996</v>
      </c>
    </row>
    <row r="76" spans="1:47" x14ac:dyDescent="0.3">
      <c r="A76" s="24">
        <v>38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1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1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 t="b">
        <v>0</v>
      </c>
      <c r="AN76" s="6"/>
      <c r="AO76" s="6"/>
      <c r="AP76" s="35">
        <v>2</v>
      </c>
      <c r="AQ76" s="28">
        <v>36</v>
      </c>
      <c r="AR76" s="35">
        <v>5.2631578947399997E-2</v>
      </c>
      <c r="AS76" s="28">
        <v>0.94736842105300001</v>
      </c>
    </row>
    <row r="77" spans="1:47" x14ac:dyDescent="0.3">
      <c r="A77" s="24">
        <v>34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1</v>
      </c>
      <c r="H77" s="6" t="b">
        <v>0</v>
      </c>
      <c r="I77" s="6" t="b">
        <v>0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/>
      <c r="AK77" s="6"/>
      <c r="AL77" s="6"/>
      <c r="AM77" s="6"/>
      <c r="AN77" s="6"/>
      <c r="AO77" s="6"/>
      <c r="AP77" s="35">
        <v>2</v>
      </c>
      <c r="AQ77" s="28">
        <v>32</v>
      </c>
      <c r="AR77" s="35">
        <v>5.8823529411800003E-2</v>
      </c>
      <c r="AS77" s="28">
        <v>0.94117647058800002</v>
      </c>
    </row>
    <row r="78" spans="1:47" x14ac:dyDescent="0.3">
      <c r="A78" s="24">
        <v>34</v>
      </c>
      <c r="B78" s="6" t="b">
        <v>0</v>
      </c>
      <c r="C78" s="6" t="b">
        <v>0</v>
      </c>
      <c r="D78" s="6" t="b">
        <v>0</v>
      </c>
      <c r="E78" s="6" t="b">
        <v>1</v>
      </c>
      <c r="F78" s="6" t="b">
        <v>0</v>
      </c>
      <c r="G78" s="6" t="b">
        <v>0</v>
      </c>
      <c r="H78" s="6" t="b">
        <v>1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1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/>
      <c r="AK78" s="6"/>
      <c r="AL78" s="6"/>
      <c r="AM78" s="6"/>
      <c r="AN78" s="6"/>
      <c r="AO78" s="6"/>
      <c r="AP78" s="35">
        <v>3</v>
      </c>
      <c r="AQ78" s="28">
        <v>31</v>
      </c>
      <c r="AR78" s="35">
        <v>8.8235294117600005E-2</v>
      </c>
      <c r="AS78" s="28">
        <v>0.91176470588199998</v>
      </c>
    </row>
    <row r="79" spans="1:47" x14ac:dyDescent="0.3">
      <c r="A79" s="24">
        <v>33</v>
      </c>
      <c r="B79" s="6" t="b">
        <v>0</v>
      </c>
      <c r="C79" s="6" t="b">
        <v>0</v>
      </c>
      <c r="D79" s="6" t="b">
        <v>0</v>
      </c>
      <c r="E79" s="6" t="b">
        <v>1</v>
      </c>
      <c r="F79" s="6" t="b">
        <v>0</v>
      </c>
      <c r="G79" s="6" t="b">
        <v>0</v>
      </c>
      <c r="H79" s="6" t="b">
        <v>1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1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/>
      <c r="AJ79" s="6"/>
      <c r="AK79" s="6"/>
      <c r="AL79" s="6"/>
      <c r="AM79" s="6"/>
      <c r="AN79" s="6"/>
      <c r="AO79" s="6"/>
      <c r="AP79" s="35">
        <v>3</v>
      </c>
      <c r="AQ79" s="28">
        <v>30</v>
      </c>
      <c r="AR79" s="35">
        <v>9.0909090909100002E-2</v>
      </c>
      <c r="AS79" s="28">
        <v>0.90909090909099999</v>
      </c>
    </row>
    <row r="80" spans="1:47" x14ac:dyDescent="0.3">
      <c r="A80" s="24">
        <v>33</v>
      </c>
      <c r="B80" s="6" t="b">
        <v>0</v>
      </c>
      <c r="C80" s="6" t="b">
        <v>0</v>
      </c>
      <c r="D80" s="6" t="b">
        <v>0</v>
      </c>
      <c r="E80" s="6" t="b">
        <v>1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1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/>
      <c r="AJ80" s="6"/>
      <c r="AK80" s="6"/>
      <c r="AL80" s="6"/>
      <c r="AM80" s="6"/>
      <c r="AN80" s="6"/>
      <c r="AO80" s="6"/>
      <c r="AP80" s="35">
        <v>2</v>
      </c>
      <c r="AQ80" s="28">
        <v>31</v>
      </c>
      <c r="AR80" s="35">
        <v>6.06060606061E-2</v>
      </c>
      <c r="AS80" s="28">
        <v>0.93939393939399995</v>
      </c>
    </row>
    <row r="81" spans="1:48" x14ac:dyDescent="0.3">
      <c r="A81" s="24">
        <v>34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/>
      <c r="AK81" s="6"/>
      <c r="AL81" s="6"/>
      <c r="AM81" s="6"/>
      <c r="AN81" s="6"/>
      <c r="AO81" s="6"/>
      <c r="AP81" s="35">
        <v>0</v>
      </c>
      <c r="AQ81" s="28">
        <v>34</v>
      </c>
      <c r="AR81" s="35">
        <v>0</v>
      </c>
      <c r="AS81" s="28">
        <v>1</v>
      </c>
      <c r="AV81" t="s">
        <v>31</v>
      </c>
    </row>
    <row r="82" spans="1:48" x14ac:dyDescent="0.3">
      <c r="A82" s="24">
        <v>38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 t="b">
        <v>0</v>
      </c>
      <c r="AN82" s="6"/>
      <c r="AO82" s="6"/>
      <c r="AP82" s="35">
        <v>0</v>
      </c>
      <c r="AQ82" s="28">
        <v>38</v>
      </c>
      <c r="AR82" s="35">
        <v>0</v>
      </c>
      <c r="AS82" s="28">
        <v>1</v>
      </c>
    </row>
    <row r="83" spans="1:48" x14ac:dyDescent="0.3">
      <c r="A83" s="24">
        <v>37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/>
      <c r="AN83" s="6"/>
      <c r="AO83" s="6"/>
      <c r="AP83" s="35">
        <v>0</v>
      </c>
      <c r="AQ83" s="28">
        <v>37</v>
      </c>
      <c r="AR83" s="35">
        <v>0</v>
      </c>
      <c r="AS83" s="28">
        <v>1</v>
      </c>
    </row>
    <row r="84" spans="1:48" x14ac:dyDescent="0.3">
      <c r="A84" s="24">
        <v>36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/>
      <c r="AM84" s="6"/>
      <c r="AN84" s="6"/>
      <c r="AO84" s="6"/>
      <c r="AP84" s="35">
        <v>0</v>
      </c>
      <c r="AQ84" s="28">
        <v>36</v>
      </c>
      <c r="AR84" s="35">
        <v>0</v>
      </c>
      <c r="AS84" s="28">
        <v>1</v>
      </c>
    </row>
    <row r="85" spans="1:48" x14ac:dyDescent="0.3">
      <c r="A85" s="24">
        <v>38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/>
      <c r="AO85" s="6"/>
      <c r="AP85" s="35">
        <v>0</v>
      </c>
      <c r="AQ85" s="28">
        <v>38</v>
      </c>
      <c r="AR85" s="35">
        <v>0</v>
      </c>
      <c r="AS85" s="28">
        <v>1</v>
      </c>
    </row>
    <row r="86" spans="1:48" x14ac:dyDescent="0.3">
      <c r="A86" s="24">
        <v>36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/>
      <c r="AM86" s="6"/>
      <c r="AN86" s="6"/>
      <c r="AO86" s="6"/>
      <c r="AP86" s="35">
        <v>0</v>
      </c>
      <c r="AQ86" s="28">
        <v>36</v>
      </c>
      <c r="AR86" s="35">
        <v>0</v>
      </c>
      <c r="AS86" s="28">
        <v>1</v>
      </c>
    </row>
    <row r="87" spans="1:48" x14ac:dyDescent="0.3">
      <c r="A87" s="24">
        <v>34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/>
      <c r="AK87" s="6"/>
      <c r="AL87" s="6"/>
      <c r="AM87" s="6"/>
      <c r="AN87" s="6"/>
      <c r="AO87" s="6"/>
      <c r="AP87" s="35">
        <v>0</v>
      </c>
      <c r="AQ87" s="28">
        <v>34</v>
      </c>
      <c r="AR87" s="35">
        <v>0</v>
      </c>
      <c r="AS87" s="28">
        <v>1</v>
      </c>
    </row>
    <row r="88" spans="1:48" x14ac:dyDescent="0.3">
      <c r="A88" s="24">
        <v>34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/>
      <c r="AK88" s="6"/>
      <c r="AL88" s="6"/>
      <c r="AM88" s="6"/>
      <c r="AN88" s="6"/>
      <c r="AO88" s="6"/>
      <c r="AP88" s="35">
        <v>0</v>
      </c>
      <c r="AQ88" s="28">
        <v>34</v>
      </c>
      <c r="AR88" s="35">
        <v>0</v>
      </c>
      <c r="AS88" s="28">
        <v>1</v>
      </c>
    </row>
    <row r="89" spans="1:48" x14ac:dyDescent="0.3">
      <c r="A89" s="24">
        <v>35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/>
      <c r="AL89" s="6"/>
      <c r="AM89" s="6"/>
      <c r="AN89" s="6"/>
      <c r="AO89" s="6"/>
      <c r="AP89" s="35">
        <v>0</v>
      </c>
      <c r="AQ89" s="28">
        <v>35</v>
      </c>
      <c r="AR89" s="35">
        <v>0</v>
      </c>
      <c r="AS89" s="28">
        <v>1</v>
      </c>
    </row>
    <row r="90" spans="1:48" x14ac:dyDescent="0.3">
      <c r="A90" s="24">
        <v>39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/>
      <c r="AP90" s="35">
        <v>0</v>
      </c>
      <c r="AQ90" s="28">
        <v>39</v>
      </c>
      <c r="AR90" s="35">
        <v>0</v>
      </c>
      <c r="AS90" s="28">
        <v>1</v>
      </c>
    </row>
    <row r="91" spans="1:48" x14ac:dyDescent="0.3">
      <c r="A91" s="24">
        <v>38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/>
      <c r="AO91" s="6"/>
      <c r="AP91" s="35">
        <v>0</v>
      </c>
      <c r="AQ91" s="28">
        <v>38</v>
      </c>
      <c r="AR91" s="35">
        <v>0</v>
      </c>
      <c r="AS91" s="28">
        <v>1</v>
      </c>
    </row>
    <row r="92" spans="1:48" x14ac:dyDescent="0.3">
      <c r="A92" s="24">
        <v>34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/>
      <c r="AK92" s="6"/>
      <c r="AL92" s="6"/>
      <c r="AM92" s="6"/>
      <c r="AN92" s="6"/>
      <c r="AO92" s="6"/>
      <c r="AP92" s="35">
        <v>0</v>
      </c>
      <c r="AQ92" s="28">
        <v>34</v>
      </c>
      <c r="AR92" s="35">
        <v>0</v>
      </c>
      <c r="AS92" s="28">
        <v>1</v>
      </c>
    </row>
    <row r="93" spans="1:48" x14ac:dyDescent="0.3">
      <c r="A93" s="24">
        <v>38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 t="b">
        <v>0</v>
      </c>
      <c r="AM93" s="6" t="b">
        <v>0</v>
      </c>
      <c r="AN93" s="6"/>
      <c r="AO93" s="6"/>
      <c r="AP93" s="35">
        <v>0</v>
      </c>
      <c r="AQ93" s="28">
        <v>38</v>
      </c>
      <c r="AR93" s="35">
        <v>0</v>
      </c>
      <c r="AS93" s="28">
        <v>1</v>
      </c>
    </row>
    <row r="94" spans="1:48" x14ac:dyDescent="0.3">
      <c r="A94" s="24">
        <v>38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 t="b">
        <v>0</v>
      </c>
      <c r="AM94" s="6" t="b">
        <v>0</v>
      </c>
      <c r="AN94" s="6"/>
      <c r="AO94" s="6"/>
      <c r="AP94" s="35">
        <v>0</v>
      </c>
      <c r="AQ94" s="28">
        <v>38</v>
      </c>
      <c r="AR94" s="35">
        <v>0</v>
      </c>
      <c r="AS94" s="28">
        <v>1</v>
      </c>
    </row>
    <row r="95" spans="1:48" x14ac:dyDescent="0.3">
      <c r="A95" s="24">
        <v>37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/>
      <c r="AN95" s="6"/>
      <c r="AO95" s="6"/>
      <c r="AP95" s="35">
        <v>0</v>
      </c>
      <c r="AQ95" s="28">
        <v>37</v>
      </c>
      <c r="AR95" s="35">
        <v>0</v>
      </c>
      <c r="AS95" s="28">
        <v>1</v>
      </c>
    </row>
    <row r="96" spans="1:48" x14ac:dyDescent="0.3">
      <c r="A96" s="24">
        <v>37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/>
      <c r="AN96" s="6"/>
      <c r="AO96" s="6"/>
      <c r="AP96" s="35">
        <v>0</v>
      </c>
      <c r="AQ96" s="28">
        <v>37</v>
      </c>
      <c r="AR96" s="35">
        <v>0</v>
      </c>
      <c r="AS96" s="28">
        <v>1</v>
      </c>
    </row>
    <row r="97" spans="1:45" x14ac:dyDescent="0.3">
      <c r="A97" s="24">
        <v>33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/>
      <c r="AJ97" s="6"/>
      <c r="AK97" s="6"/>
      <c r="AL97" s="6"/>
      <c r="AM97" s="6"/>
      <c r="AN97" s="6"/>
      <c r="AO97" s="6"/>
      <c r="AP97" s="35">
        <v>0</v>
      </c>
      <c r="AQ97" s="28">
        <v>33</v>
      </c>
      <c r="AR97" s="35">
        <v>0</v>
      </c>
      <c r="AS97" s="28">
        <v>1</v>
      </c>
    </row>
    <row r="98" spans="1:45" x14ac:dyDescent="0.3">
      <c r="A98" s="24">
        <v>35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/>
      <c r="AL98" s="6"/>
      <c r="AM98" s="6"/>
      <c r="AN98" s="6"/>
      <c r="AO98" s="6"/>
      <c r="AP98" s="35">
        <v>0</v>
      </c>
      <c r="AQ98" s="28">
        <v>35</v>
      </c>
      <c r="AR98" s="35">
        <v>0</v>
      </c>
      <c r="AS98" s="28">
        <v>1</v>
      </c>
    </row>
    <row r="99" spans="1:45" ht="15" thickBot="1" x14ac:dyDescent="0.35">
      <c r="A99" s="17">
        <v>37</v>
      </c>
      <c r="B99" s="9" t="b">
        <v>0</v>
      </c>
      <c r="C99" s="9" t="b">
        <v>0</v>
      </c>
      <c r="D99" s="9" t="b">
        <v>0</v>
      </c>
      <c r="E99" s="9" t="b">
        <v>0</v>
      </c>
      <c r="F99" s="9" t="b">
        <v>0</v>
      </c>
      <c r="G99" s="9" t="b">
        <v>0</v>
      </c>
      <c r="H99" s="9" t="b">
        <v>0</v>
      </c>
      <c r="I99" s="9" t="b">
        <v>0</v>
      </c>
      <c r="J99" s="9" t="b">
        <v>0</v>
      </c>
      <c r="K99" s="9" t="b">
        <v>0</v>
      </c>
      <c r="L99" s="9" t="b">
        <v>0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v>0</v>
      </c>
      <c r="U99" s="9" t="b">
        <v>0</v>
      </c>
      <c r="V99" s="9" t="b">
        <v>0</v>
      </c>
      <c r="W99" s="9" t="b">
        <v>0</v>
      </c>
      <c r="X99" s="9" t="b">
        <v>0</v>
      </c>
      <c r="Y99" s="9" t="b">
        <v>0</v>
      </c>
      <c r="Z99" s="9" t="b">
        <v>0</v>
      </c>
      <c r="AA99" s="9" t="b">
        <v>0</v>
      </c>
      <c r="AB99" s="9" t="b">
        <v>0</v>
      </c>
      <c r="AC99" s="9" t="b">
        <v>0</v>
      </c>
      <c r="AD99" s="9" t="b">
        <v>0</v>
      </c>
      <c r="AE99" s="9" t="b">
        <v>0</v>
      </c>
      <c r="AF99" s="9" t="b">
        <v>0</v>
      </c>
      <c r="AG99" s="9" t="b">
        <v>0</v>
      </c>
      <c r="AH99" s="9" t="b">
        <v>0</v>
      </c>
      <c r="AI99" s="9" t="b">
        <v>0</v>
      </c>
      <c r="AJ99" s="9" t="b">
        <v>0</v>
      </c>
      <c r="AK99" s="9" t="b">
        <v>0</v>
      </c>
      <c r="AL99" s="9" t="b">
        <v>0</v>
      </c>
      <c r="AM99" s="9"/>
      <c r="AN99" s="9"/>
      <c r="AO99" s="9"/>
      <c r="AP99" s="27">
        <v>0</v>
      </c>
      <c r="AQ99" s="29">
        <v>37</v>
      </c>
      <c r="AR99" s="27">
        <v>0</v>
      </c>
      <c r="AS99" s="29">
        <v>1</v>
      </c>
    </row>
    <row r="100" spans="1:45" ht="15" thickBot="1" x14ac:dyDescent="0.35">
      <c r="A100" s="64" t="s">
        <v>73</v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6"/>
    </row>
    <row r="101" spans="1:45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 s="25" t="s">
        <v>77</v>
      </c>
      <c r="AQ101" s="26" t="s">
        <v>78</v>
      </c>
      <c r="AR101" s="26" t="s">
        <v>61</v>
      </c>
      <c r="AS101" s="36" t="s">
        <v>62</v>
      </c>
    </row>
    <row r="102" spans="1:45" x14ac:dyDescent="0.3">
      <c r="A102" s="24">
        <v>36</v>
      </c>
      <c r="B102" s="3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4"/>
      <c r="AP102" s="30">
        <v>18</v>
      </c>
      <c r="AQ102" s="34">
        <v>18</v>
      </c>
      <c r="AR102" s="30">
        <v>0.5</v>
      </c>
      <c r="AS102" s="34">
        <v>0.5</v>
      </c>
    </row>
    <row r="103" spans="1:45" x14ac:dyDescent="0.3">
      <c r="A103" s="24">
        <v>38</v>
      </c>
      <c r="B103" s="6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1</v>
      </c>
      <c r="AE103" s="6" t="b">
        <v>1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1</v>
      </c>
      <c r="AM103" s="6" t="b">
        <v>1</v>
      </c>
      <c r="AN103" s="6"/>
      <c r="AO103" s="7"/>
      <c r="AP103" s="35">
        <v>15</v>
      </c>
      <c r="AQ103" s="28">
        <v>23</v>
      </c>
      <c r="AR103" s="35">
        <v>0.39473684210499999</v>
      </c>
      <c r="AS103" s="28">
        <v>0.60526315789499996</v>
      </c>
    </row>
    <row r="104" spans="1:45" x14ac:dyDescent="0.3">
      <c r="A104" s="24">
        <v>38</v>
      </c>
      <c r="B104" s="6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1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 t="b">
        <v>0</v>
      </c>
      <c r="AN104" s="6"/>
      <c r="AO104" s="7"/>
      <c r="AP104" s="35">
        <v>9</v>
      </c>
      <c r="AQ104" s="28">
        <v>29</v>
      </c>
      <c r="AR104" s="35">
        <v>0.23684210526300001</v>
      </c>
      <c r="AS104" s="28">
        <v>0.76315789473700002</v>
      </c>
    </row>
    <row r="105" spans="1:45" x14ac:dyDescent="0.3">
      <c r="A105" s="24">
        <v>40</v>
      </c>
      <c r="B105" s="6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1</v>
      </c>
      <c r="AJ105" s="6" t="b">
        <v>1</v>
      </c>
      <c r="AK105" s="6" t="b">
        <v>0</v>
      </c>
      <c r="AL105" s="6" t="b">
        <v>0</v>
      </c>
      <c r="AM105" s="6" t="b">
        <v>0</v>
      </c>
      <c r="AN105" s="6" t="b">
        <v>0</v>
      </c>
      <c r="AO105" s="7" t="b">
        <v>0</v>
      </c>
      <c r="AP105" s="35">
        <v>7</v>
      </c>
      <c r="AQ105" s="28">
        <v>33</v>
      </c>
      <c r="AR105" s="35">
        <v>0.17499999999999999</v>
      </c>
      <c r="AS105" s="28">
        <v>0.82499999999999996</v>
      </c>
    </row>
    <row r="106" spans="1:45" x14ac:dyDescent="0.3">
      <c r="A106" s="24">
        <v>38</v>
      </c>
      <c r="B106" s="6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1</v>
      </c>
      <c r="N106" s="6" t="b">
        <v>1</v>
      </c>
      <c r="O106" s="6" t="b">
        <v>1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1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 t="b">
        <v>0</v>
      </c>
      <c r="AM106" s="6" t="b">
        <v>0</v>
      </c>
      <c r="AN106" s="6"/>
      <c r="AO106" s="7"/>
      <c r="AP106" s="35">
        <v>4</v>
      </c>
      <c r="AQ106" s="28">
        <v>34</v>
      </c>
      <c r="AR106" s="35">
        <v>0.105263157895</v>
      </c>
      <c r="AS106" s="28">
        <v>0.89473684210500004</v>
      </c>
    </row>
    <row r="107" spans="1:45" x14ac:dyDescent="0.3">
      <c r="A107" s="24">
        <v>35</v>
      </c>
      <c r="B107" s="6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1</v>
      </c>
      <c r="K107" s="6" t="b">
        <v>1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1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1</v>
      </c>
      <c r="AK107" s="6"/>
      <c r="AL107" s="6"/>
      <c r="AM107" s="6"/>
      <c r="AN107" s="6"/>
      <c r="AO107" s="7"/>
      <c r="AP107" s="35">
        <v>4</v>
      </c>
      <c r="AQ107" s="28">
        <v>31</v>
      </c>
      <c r="AR107" s="35">
        <v>0.114285714286</v>
      </c>
      <c r="AS107" s="28">
        <v>0.88571428571400002</v>
      </c>
    </row>
    <row r="108" spans="1:45" x14ac:dyDescent="0.3">
      <c r="A108" s="24">
        <v>35</v>
      </c>
      <c r="B108" s="6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1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1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/>
      <c r="AL108" s="6"/>
      <c r="AM108" s="6"/>
      <c r="AN108" s="6"/>
      <c r="AO108" s="7"/>
      <c r="AP108" s="35">
        <v>2</v>
      </c>
      <c r="AQ108" s="28">
        <v>33</v>
      </c>
      <c r="AR108" s="35">
        <v>5.7142857142900003E-2</v>
      </c>
      <c r="AS108" s="28">
        <v>0.94285714285699995</v>
      </c>
    </row>
    <row r="109" spans="1:45" x14ac:dyDescent="0.3">
      <c r="A109" s="24">
        <v>34</v>
      </c>
      <c r="B109" s="6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1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1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/>
      <c r="AK109" s="6"/>
      <c r="AL109" s="6"/>
      <c r="AM109" s="6"/>
      <c r="AN109" s="6"/>
      <c r="AO109" s="7"/>
      <c r="AP109" s="35">
        <v>2</v>
      </c>
      <c r="AQ109" s="28">
        <v>32</v>
      </c>
      <c r="AR109" s="35">
        <v>5.8823529411800003E-2</v>
      </c>
      <c r="AS109" s="28">
        <v>0.94117647058800002</v>
      </c>
    </row>
    <row r="110" spans="1:45" x14ac:dyDescent="0.3">
      <c r="A110" s="24">
        <v>36</v>
      </c>
      <c r="B110" s="6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1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/>
      <c r="AM110" s="6"/>
      <c r="AN110" s="6"/>
      <c r="AO110" s="7"/>
      <c r="AP110" s="35">
        <v>1</v>
      </c>
      <c r="AQ110" s="28">
        <v>35</v>
      </c>
      <c r="AR110" s="35">
        <v>2.7777777777800002E-2</v>
      </c>
      <c r="AS110" s="28">
        <v>0.97222222222200005</v>
      </c>
    </row>
    <row r="111" spans="1:45" x14ac:dyDescent="0.3">
      <c r="A111" s="24">
        <v>37</v>
      </c>
      <c r="B111" s="6" t="b">
        <v>0</v>
      </c>
      <c r="C111" s="6" t="b">
        <v>0</v>
      </c>
      <c r="D111" s="6" t="b">
        <v>0</v>
      </c>
      <c r="E111" s="6" t="b">
        <v>0</v>
      </c>
      <c r="F111" s="6" t="b">
        <v>1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/>
      <c r="AN111" s="6"/>
      <c r="AO111" s="7"/>
      <c r="AP111" s="35">
        <v>1</v>
      </c>
      <c r="AQ111" s="28">
        <v>36</v>
      </c>
      <c r="AR111" s="35">
        <v>2.7027027027000002E-2</v>
      </c>
      <c r="AS111" s="28">
        <v>0.97297297297300001</v>
      </c>
    </row>
    <row r="112" spans="1:45" x14ac:dyDescent="0.3">
      <c r="A112" s="24">
        <v>35</v>
      </c>
      <c r="B112" s="6" t="b">
        <v>0</v>
      </c>
      <c r="C112" s="6" t="b">
        <v>0</v>
      </c>
      <c r="D112" s="6" t="b">
        <v>0</v>
      </c>
      <c r="E112" s="6" t="b">
        <v>0</v>
      </c>
      <c r="F112" s="6" t="b">
        <v>1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1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/>
      <c r="AL112" s="6"/>
      <c r="AM112" s="6"/>
      <c r="AN112" s="6"/>
      <c r="AO112" s="7"/>
      <c r="AP112" s="35">
        <v>2</v>
      </c>
      <c r="AQ112" s="28">
        <v>33</v>
      </c>
      <c r="AR112" s="35">
        <v>5.7142857142900003E-2</v>
      </c>
      <c r="AS112" s="28">
        <v>0.94285714285699995</v>
      </c>
    </row>
    <row r="113" spans="1:45" x14ac:dyDescent="0.3">
      <c r="A113" s="24">
        <v>37</v>
      </c>
      <c r="B113" s="6" t="b">
        <v>0</v>
      </c>
      <c r="C113" s="6" t="b">
        <v>0</v>
      </c>
      <c r="D113" s="6" t="b">
        <v>0</v>
      </c>
      <c r="E113" s="6" t="b">
        <v>0</v>
      </c>
      <c r="F113" s="6" t="b">
        <v>1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1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/>
      <c r="AN113" s="6"/>
      <c r="AO113" s="7"/>
      <c r="AP113" s="35">
        <v>2</v>
      </c>
      <c r="AQ113" s="28">
        <v>35</v>
      </c>
      <c r="AR113" s="35">
        <v>5.4054054054099999E-2</v>
      </c>
      <c r="AS113" s="28">
        <v>0.94594594594600001</v>
      </c>
    </row>
    <row r="114" spans="1:45" x14ac:dyDescent="0.3">
      <c r="A114" s="24">
        <v>34</v>
      </c>
      <c r="B114" s="6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1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/>
      <c r="AK114" s="6"/>
      <c r="AL114" s="6"/>
      <c r="AM114" s="6"/>
      <c r="AN114" s="6"/>
      <c r="AO114" s="7"/>
      <c r="AP114" s="35">
        <v>1</v>
      </c>
      <c r="AQ114" s="28">
        <v>33</v>
      </c>
      <c r="AR114" s="35">
        <v>2.9411764705900002E-2</v>
      </c>
      <c r="AS114" s="28">
        <v>0.97058823529399996</v>
      </c>
    </row>
    <row r="115" spans="1:45" x14ac:dyDescent="0.3">
      <c r="A115" s="24">
        <v>34</v>
      </c>
      <c r="B115" s="6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/>
      <c r="AK115" s="6"/>
      <c r="AL115" s="6"/>
      <c r="AM115" s="6"/>
      <c r="AN115" s="6"/>
      <c r="AO115" s="7"/>
      <c r="AP115" s="35">
        <v>0</v>
      </c>
      <c r="AQ115" s="28">
        <v>34</v>
      </c>
      <c r="AR115" s="35">
        <v>0</v>
      </c>
      <c r="AS115" s="28">
        <v>1</v>
      </c>
    </row>
    <row r="116" spans="1:45" x14ac:dyDescent="0.3">
      <c r="A116" s="24">
        <v>30</v>
      </c>
      <c r="B116" s="6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/>
      <c r="AG116" s="6"/>
      <c r="AH116" s="6"/>
      <c r="AI116" s="6"/>
      <c r="AJ116" s="6"/>
      <c r="AK116" s="6"/>
      <c r="AL116" s="6"/>
      <c r="AM116" s="6"/>
      <c r="AN116" s="6"/>
      <c r="AO116" s="7"/>
      <c r="AP116" s="35">
        <v>0</v>
      </c>
      <c r="AQ116" s="28">
        <v>30</v>
      </c>
      <c r="AR116" s="35">
        <v>0</v>
      </c>
      <c r="AS116" s="28">
        <v>1</v>
      </c>
    </row>
    <row r="117" spans="1:45" x14ac:dyDescent="0.3">
      <c r="A117" s="24">
        <v>31</v>
      </c>
      <c r="B117" s="6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/>
      <c r="AH117" s="6"/>
      <c r="AI117" s="6"/>
      <c r="AJ117" s="6"/>
      <c r="AK117" s="6"/>
      <c r="AL117" s="6"/>
      <c r="AM117" s="6"/>
      <c r="AN117" s="6"/>
      <c r="AO117" s="7"/>
      <c r="AP117" s="35">
        <v>0</v>
      </c>
      <c r="AQ117" s="28">
        <v>31</v>
      </c>
      <c r="AR117" s="35">
        <v>0</v>
      </c>
      <c r="AS117" s="28">
        <v>1</v>
      </c>
    </row>
    <row r="118" spans="1:45" x14ac:dyDescent="0.3">
      <c r="A118" s="24">
        <v>34</v>
      </c>
      <c r="B118" s="6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/>
      <c r="AK118" s="6"/>
      <c r="AL118" s="6"/>
      <c r="AM118" s="6"/>
      <c r="AN118" s="6"/>
      <c r="AO118" s="7"/>
      <c r="AP118" s="35">
        <v>0</v>
      </c>
      <c r="AQ118" s="28">
        <v>34</v>
      </c>
      <c r="AR118" s="35">
        <v>0</v>
      </c>
      <c r="AS118" s="28">
        <v>1</v>
      </c>
    </row>
    <row r="119" spans="1:45" x14ac:dyDescent="0.3">
      <c r="A119" s="24">
        <v>37</v>
      </c>
      <c r="B119" s="6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/>
      <c r="AN119" s="6"/>
      <c r="AO119" s="7"/>
      <c r="AP119" s="35">
        <v>0</v>
      </c>
      <c r="AQ119" s="28">
        <v>37</v>
      </c>
      <c r="AR119" s="35">
        <v>0</v>
      </c>
      <c r="AS119" s="28">
        <v>1</v>
      </c>
    </row>
    <row r="120" spans="1:45" x14ac:dyDescent="0.3">
      <c r="A120" s="24">
        <v>37</v>
      </c>
      <c r="B120" s="6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/>
      <c r="AN120" s="6"/>
      <c r="AO120" s="7"/>
      <c r="AP120" s="35">
        <v>0</v>
      </c>
      <c r="AQ120" s="28">
        <v>37</v>
      </c>
      <c r="AR120" s="35">
        <v>0</v>
      </c>
      <c r="AS120" s="28">
        <v>1</v>
      </c>
    </row>
    <row r="121" spans="1:45" x14ac:dyDescent="0.3">
      <c r="A121" s="24">
        <v>34</v>
      </c>
      <c r="B121" s="6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/>
      <c r="AK121" s="6"/>
      <c r="AL121" s="6"/>
      <c r="AM121" s="6"/>
      <c r="AN121" s="6"/>
      <c r="AO121" s="7"/>
      <c r="AP121" s="35">
        <v>0</v>
      </c>
      <c r="AQ121" s="28">
        <v>34</v>
      </c>
      <c r="AR121" s="35">
        <v>0</v>
      </c>
      <c r="AS121" s="28">
        <v>1</v>
      </c>
    </row>
    <row r="122" spans="1:45" x14ac:dyDescent="0.3">
      <c r="A122" s="24">
        <v>35</v>
      </c>
      <c r="B122" s="6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/>
      <c r="AL122" s="6"/>
      <c r="AM122" s="6"/>
      <c r="AN122" s="6"/>
      <c r="AO122" s="7"/>
      <c r="AP122" s="35">
        <v>0</v>
      </c>
      <c r="AQ122" s="28">
        <v>35</v>
      </c>
      <c r="AR122" s="35">
        <v>0</v>
      </c>
      <c r="AS122" s="28">
        <v>1</v>
      </c>
    </row>
    <row r="123" spans="1:45" x14ac:dyDescent="0.3">
      <c r="A123" s="24">
        <v>35</v>
      </c>
      <c r="B123" s="6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/>
      <c r="AL123" s="6"/>
      <c r="AM123" s="6"/>
      <c r="AN123" s="6"/>
      <c r="AO123" s="7"/>
      <c r="AP123" s="35">
        <v>0</v>
      </c>
      <c r="AQ123" s="28">
        <v>35</v>
      </c>
      <c r="AR123" s="35">
        <v>0</v>
      </c>
      <c r="AS123" s="28">
        <v>1</v>
      </c>
    </row>
    <row r="124" spans="1:45" x14ac:dyDescent="0.3">
      <c r="A124" s="24">
        <v>37</v>
      </c>
      <c r="B124" s="6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/>
      <c r="AN124" s="6"/>
      <c r="AO124" s="7"/>
      <c r="AP124" s="35">
        <v>0</v>
      </c>
      <c r="AQ124" s="28">
        <v>37</v>
      </c>
      <c r="AR124" s="35">
        <v>0</v>
      </c>
      <c r="AS124" s="28">
        <v>1</v>
      </c>
    </row>
    <row r="125" spans="1:45" x14ac:dyDescent="0.3">
      <c r="A125" s="24">
        <v>35</v>
      </c>
      <c r="B125" s="6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/>
      <c r="AL125" s="6"/>
      <c r="AM125" s="6"/>
      <c r="AN125" s="6"/>
      <c r="AO125" s="7"/>
      <c r="AP125" s="35">
        <v>0</v>
      </c>
      <c r="AQ125" s="28">
        <v>35</v>
      </c>
      <c r="AR125" s="35">
        <v>0</v>
      </c>
      <c r="AS125" s="28">
        <v>1</v>
      </c>
    </row>
    <row r="126" spans="1:45" x14ac:dyDescent="0.3">
      <c r="A126" s="24">
        <v>34</v>
      </c>
      <c r="B126" s="6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/>
      <c r="AK126" s="6"/>
      <c r="AL126" s="6"/>
      <c r="AM126" s="6"/>
      <c r="AN126" s="6"/>
      <c r="AO126" s="7"/>
      <c r="AP126" s="35">
        <v>0</v>
      </c>
      <c r="AQ126" s="28">
        <v>34</v>
      </c>
      <c r="AR126" s="35">
        <v>0</v>
      </c>
      <c r="AS126" s="28">
        <v>1</v>
      </c>
    </row>
    <row r="127" spans="1:45" x14ac:dyDescent="0.3">
      <c r="A127" s="24">
        <v>31</v>
      </c>
      <c r="B127" s="6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/>
      <c r="AH127" s="6"/>
      <c r="AI127" s="6"/>
      <c r="AJ127" s="6"/>
      <c r="AK127" s="6"/>
      <c r="AL127" s="6"/>
      <c r="AM127" s="6"/>
      <c r="AN127" s="6"/>
      <c r="AO127" s="7"/>
      <c r="AP127" s="35">
        <v>0</v>
      </c>
      <c r="AQ127" s="28">
        <v>31</v>
      </c>
      <c r="AR127" s="35">
        <v>0</v>
      </c>
      <c r="AS127" s="28">
        <v>1</v>
      </c>
    </row>
    <row r="128" spans="1:45" x14ac:dyDescent="0.3">
      <c r="A128" s="24">
        <v>32</v>
      </c>
      <c r="B128" s="6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/>
      <c r="AI128" s="6"/>
      <c r="AJ128" s="6"/>
      <c r="AK128" s="6"/>
      <c r="AL128" s="6"/>
      <c r="AM128" s="6"/>
      <c r="AN128" s="6"/>
      <c r="AO128" s="7"/>
      <c r="AP128" s="35">
        <v>0</v>
      </c>
      <c r="AQ128" s="28">
        <v>32</v>
      </c>
      <c r="AR128" s="35">
        <v>0</v>
      </c>
      <c r="AS128" s="28">
        <v>1</v>
      </c>
    </row>
    <row r="129" spans="1:47" x14ac:dyDescent="0.3">
      <c r="A129" s="24">
        <v>35</v>
      </c>
      <c r="B129" s="6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/>
      <c r="AL129" s="6"/>
      <c r="AM129" s="6"/>
      <c r="AN129" s="6"/>
      <c r="AO129" s="7"/>
      <c r="AP129" s="35">
        <v>0</v>
      </c>
      <c r="AQ129" s="28">
        <v>35</v>
      </c>
      <c r="AR129" s="35">
        <v>0</v>
      </c>
      <c r="AS129" s="28">
        <v>1</v>
      </c>
    </row>
    <row r="130" spans="1:47" x14ac:dyDescent="0.3">
      <c r="A130" s="24">
        <v>32</v>
      </c>
      <c r="B130" s="6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/>
      <c r="AI130" s="6"/>
      <c r="AJ130" s="6"/>
      <c r="AK130" s="6"/>
      <c r="AL130" s="6"/>
      <c r="AM130" s="6"/>
      <c r="AN130" s="6"/>
      <c r="AO130" s="7"/>
      <c r="AP130" s="35">
        <v>0</v>
      </c>
      <c r="AQ130" s="28">
        <v>32</v>
      </c>
      <c r="AR130" s="35">
        <v>0</v>
      </c>
      <c r="AS130" s="28">
        <v>1</v>
      </c>
    </row>
    <row r="131" spans="1:47" x14ac:dyDescent="0.3">
      <c r="A131" s="24">
        <v>34</v>
      </c>
      <c r="B131" s="6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/>
      <c r="AK131" s="6"/>
      <c r="AL131" s="6"/>
      <c r="AM131" s="6"/>
      <c r="AN131" s="6"/>
      <c r="AO131" s="7"/>
      <c r="AP131" s="35">
        <v>0</v>
      </c>
      <c r="AQ131" s="28">
        <v>34</v>
      </c>
      <c r="AR131" s="35">
        <v>0</v>
      </c>
      <c r="AS131" s="28">
        <v>1</v>
      </c>
    </row>
    <row r="132" spans="1:47" ht="15" thickBot="1" x14ac:dyDescent="0.35">
      <c r="A132" s="17">
        <v>37</v>
      </c>
      <c r="B132" s="9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/>
      <c r="AN132" s="9"/>
      <c r="AO132" s="10"/>
      <c r="AP132" s="27">
        <v>0</v>
      </c>
      <c r="AQ132" s="29">
        <v>37</v>
      </c>
      <c r="AR132" s="27">
        <v>0</v>
      </c>
      <c r="AS132" s="29">
        <v>1</v>
      </c>
    </row>
    <row r="133" spans="1:47" ht="15" thickBot="1" x14ac:dyDescent="0.35">
      <c r="A133" s="64" t="s">
        <v>73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6"/>
    </row>
    <row r="134" spans="1:47" ht="15" thickBot="1" x14ac:dyDescent="0.35">
      <c r="A134" s="23" t="s">
        <v>47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  <c r="Y134">
        <v>24</v>
      </c>
      <c r="Z134">
        <v>25</v>
      </c>
      <c r="AA134">
        <v>26</v>
      </c>
      <c r="AB134">
        <v>27</v>
      </c>
      <c r="AC134">
        <v>28</v>
      </c>
      <c r="AD134">
        <v>29</v>
      </c>
      <c r="AE134">
        <v>30</v>
      </c>
      <c r="AF134">
        <v>31</v>
      </c>
      <c r="AG134">
        <v>32</v>
      </c>
      <c r="AH134">
        <v>33</v>
      </c>
      <c r="AI134">
        <v>34</v>
      </c>
      <c r="AJ134">
        <v>35</v>
      </c>
      <c r="AK134">
        <v>36</v>
      </c>
      <c r="AL134">
        <v>37</v>
      </c>
      <c r="AM134">
        <v>38</v>
      </c>
      <c r="AN134">
        <v>39</v>
      </c>
      <c r="AO134">
        <v>40</v>
      </c>
      <c r="AP134">
        <v>41</v>
      </c>
      <c r="AQ134">
        <v>42</v>
      </c>
      <c r="AR134" s="25" t="s">
        <v>77</v>
      </c>
      <c r="AS134" s="36" t="s">
        <v>78</v>
      </c>
      <c r="AT134" s="25" t="s">
        <v>61</v>
      </c>
      <c r="AU134" s="36" t="s">
        <v>62</v>
      </c>
    </row>
    <row r="135" spans="1:47" x14ac:dyDescent="0.3">
      <c r="A135" s="24">
        <v>36</v>
      </c>
      <c r="B135" s="3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3" t="s">
        <v>31</v>
      </c>
      <c r="AQ135" s="3" t="s">
        <v>31</v>
      </c>
      <c r="AR135" s="35">
        <v>18</v>
      </c>
      <c r="AS135" s="28">
        <v>18</v>
      </c>
      <c r="AT135" s="35">
        <v>0.5</v>
      </c>
      <c r="AU135" s="28">
        <v>0.5</v>
      </c>
    </row>
    <row r="136" spans="1:47" x14ac:dyDescent="0.3">
      <c r="A136" s="24">
        <v>34</v>
      </c>
      <c r="B136" s="6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0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1</v>
      </c>
      <c r="AH136" s="6" t="b">
        <v>1</v>
      </c>
      <c r="AI136" s="6" t="b">
        <v>1</v>
      </c>
      <c r="AJ136" s="6"/>
      <c r="AK136" s="6"/>
      <c r="AL136" s="6"/>
      <c r="AM136" s="6"/>
      <c r="AN136" s="6"/>
      <c r="AO136" s="6"/>
      <c r="AP136" s="6" t="s">
        <v>31</v>
      </c>
      <c r="AQ136" s="6" t="s">
        <v>31</v>
      </c>
      <c r="AR136" s="35">
        <v>13</v>
      </c>
      <c r="AS136" s="28">
        <v>21</v>
      </c>
      <c r="AT136" s="35">
        <v>0.38235294117599999</v>
      </c>
      <c r="AU136" s="28">
        <v>0.61764705882399995</v>
      </c>
    </row>
    <row r="137" spans="1:47" x14ac:dyDescent="0.3">
      <c r="A137" s="24">
        <v>38</v>
      </c>
      <c r="B137" s="6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0</v>
      </c>
      <c r="Y137" s="6" t="b">
        <v>0</v>
      </c>
      <c r="Z137" s="6" t="b">
        <v>0</v>
      </c>
      <c r="AA137" s="6" t="b">
        <v>1</v>
      </c>
      <c r="AB137" s="6" t="b">
        <v>1</v>
      </c>
      <c r="AC137" s="6" t="b">
        <v>1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1</v>
      </c>
      <c r="AM137" s="6" t="b">
        <v>0</v>
      </c>
      <c r="AN137" s="6"/>
      <c r="AO137" s="6"/>
      <c r="AP137" s="6" t="s">
        <v>31</v>
      </c>
      <c r="AQ137" s="6" t="s">
        <v>31</v>
      </c>
      <c r="AR137" s="35">
        <v>10</v>
      </c>
      <c r="AS137" s="28">
        <v>28</v>
      </c>
      <c r="AT137" s="35">
        <v>0.26315789473700002</v>
      </c>
      <c r="AU137" s="28">
        <v>0.73684210526299998</v>
      </c>
    </row>
    <row r="138" spans="1:47" x14ac:dyDescent="0.3">
      <c r="A138" s="24">
        <v>42</v>
      </c>
      <c r="B138" s="6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0</v>
      </c>
      <c r="V138" s="6" t="b">
        <v>0</v>
      </c>
      <c r="W138" s="6" t="b">
        <v>0</v>
      </c>
      <c r="X138" s="6" t="b">
        <v>1</v>
      </c>
      <c r="Y138" s="6" t="b">
        <v>1</v>
      </c>
      <c r="Z138" s="6" t="b">
        <v>1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 t="b">
        <v>0</v>
      </c>
      <c r="AO138" s="6" t="b">
        <v>1</v>
      </c>
      <c r="AP138" s="6" t="s">
        <v>33</v>
      </c>
      <c r="AQ138" s="6" t="s">
        <v>33</v>
      </c>
      <c r="AR138" s="35">
        <v>8</v>
      </c>
      <c r="AS138" s="28">
        <v>34</v>
      </c>
      <c r="AT138" s="35">
        <v>0.19047619047600001</v>
      </c>
      <c r="AU138" s="28">
        <v>0.80952380952400005</v>
      </c>
    </row>
    <row r="139" spans="1:47" x14ac:dyDescent="0.3">
      <c r="A139" s="24">
        <v>39</v>
      </c>
      <c r="B139" s="6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1</v>
      </c>
      <c r="L139" s="6" t="b">
        <v>0</v>
      </c>
      <c r="M139" s="6" t="b">
        <v>0</v>
      </c>
      <c r="N139" s="6" t="b">
        <v>1</v>
      </c>
      <c r="O139" s="6" t="b">
        <v>1</v>
      </c>
      <c r="P139" s="6" t="b">
        <v>1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1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1</v>
      </c>
      <c r="AK139" s="6" t="b">
        <v>1</v>
      </c>
      <c r="AL139" s="6" t="b">
        <v>0</v>
      </c>
      <c r="AM139" s="6" t="b">
        <v>0</v>
      </c>
      <c r="AN139" s="6" t="b">
        <v>0</v>
      </c>
      <c r="AO139" s="6"/>
      <c r="AP139" s="6" t="s">
        <v>31</v>
      </c>
      <c r="AQ139" s="6" t="s">
        <v>31</v>
      </c>
      <c r="AR139" s="35">
        <v>7</v>
      </c>
      <c r="AS139" s="28">
        <v>32</v>
      </c>
      <c r="AT139" s="35">
        <v>0.17948717948699999</v>
      </c>
      <c r="AU139" s="28">
        <v>0.82051282051300001</v>
      </c>
    </row>
    <row r="140" spans="1:47" x14ac:dyDescent="0.3">
      <c r="A140" s="24">
        <v>38</v>
      </c>
      <c r="B140" s="6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1</v>
      </c>
      <c r="L140" s="6" t="b">
        <v>0</v>
      </c>
      <c r="M140" s="6" t="b">
        <v>0</v>
      </c>
      <c r="N140" s="6" t="b">
        <v>1</v>
      </c>
      <c r="O140" s="6" t="b">
        <v>1</v>
      </c>
      <c r="P140" s="6" t="b">
        <v>1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1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1</v>
      </c>
      <c r="AD140" s="6" t="b">
        <v>1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1</v>
      </c>
      <c r="AN140" s="6"/>
      <c r="AO140" s="6"/>
      <c r="AP140" s="6" t="s">
        <v>31</v>
      </c>
      <c r="AQ140" s="6" t="s">
        <v>31</v>
      </c>
      <c r="AR140" s="35">
        <v>8</v>
      </c>
      <c r="AS140" s="28">
        <v>30</v>
      </c>
      <c r="AT140" s="35">
        <v>0.210526315789</v>
      </c>
      <c r="AU140" s="28">
        <v>0.78947368421099995</v>
      </c>
    </row>
    <row r="141" spans="1:47" x14ac:dyDescent="0.3">
      <c r="A141" s="24">
        <v>39</v>
      </c>
      <c r="B141" s="6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1</v>
      </c>
      <c r="L141" s="6" t="b">
        <v>1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1</v>
      </c>
      <c r="R141" s="6" t="b">
        <v>0</v>
      </c>
      <c r="S141" s="6" t="b">
        <v>0</v>
      </c>
      <c r="T141" s="6" t="b">
        <v>0</v>
      </c>
      <c r="U141" s="6" t="b">
        <v>1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1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1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 t="b">
        <v>1</v>
      </c>
      <c r="AO141" s="6"/>
      <c r="AP141" s="6" t="s">
        <v>31</v>
      </c>
      <c r="AQ141" s="6" t="s">
        <v>31</v>
      </c>
      <c r="AR141" s="35">
        <v>7</v>
      </c>
      <c r="AS141" s="28">
        <v>32</v>
      </c>
      <c r="AT141" s="35">
        <v>0.17948717948699999</v>
      </c>
      <c r="AU141" s="28">
        <v>0.82051282051300001</v>
      </c>
    </row>
    <row r="142" spans="1:47" x14ac:dyDescent="0.3">
      <c r="A142" s="24">
        <v>38</v>
      </c>
      <c r="B142" s="6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1</v>
      </c>
      <c r="J142" s="6" t="b">
        <v>1</v>
      </c>
      <c r="K142" s="6" t="b">
        <v>0</v>
      </c>
      <c r="L142" s="6" t="b">
        <v>0</v>
      </c>
      <c r="M142" s="6" t="b">
        <v>1</v>
      </c>
      <c r="N142" s="6" t="b">
        <v>0</v>
      </c>
      <c r="O142" s="6" t="b">
        <v>0</v>
      </c>
      <c r="P142" s="6" t="b">
        <v>1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1</v>
      </c>
      <c r="W142" s="6" t="b">
        <v>0</v>
      </c>
      <c r="X142" s="6" t="b">
        <v>0</v>
      </c>
      <c r="Y142" s="6" t="b">
        <v>0</v>
      </c>
      <c r="Z142" s="6" t="b">
        <v>1</v>
      </c>
      <c r="AA142" s="6" t="b">
        <v>0</v>
      </c>
      <c r="AB142" s="6" t="b">
        <v>0</v>
      </c>
      <c r="AC142" s="6" t="b">
        <v>0</v>
      </c>
      <c r="AD142" s="6" t="b">
        <v>1</v>
      </c>
      <c r="AE142" s="6" t="b">
        <v>0</v>
      </c>
      <c r="AF142" s="6" t="b">
        <v>0</v>
      </c>
      <c r="AG142" s="6" t="b">
        <v>0</v>
      </c>
      <c r="AH142" s="6" t="b">
        <v>1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1</v>
      </c>
      <c r="AN142" s="6"/>
      <c r="AO142" s="6"/>
      <c r="AP142" s="6" t="s">
        <v>31</v>
      </c>
      <c r="AQ142" s="6" t="s">
        <v>31</v>
      </c>
      <c r="AR142" s="35">
        <v>9</v>
      </c>
      <c r="AS142" s="28">
        <v>29</v>
      </c>
      <c r="AT142" s="35">
        <v>0.23684210526300001</v>
      </c>
      <c r="AU142" s="28">
        <v>0.76315789473700002</v>
      </c>
    </row>
    <row r="143" spans="1:47" x14ac:dyDescent="0.3">
      <c r="A143" s="24">
        <v>36</v>
      </c>
      <c r="B143" s="6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1</v>
      </c>
      <c r="J143" s="6" t="b">
        <v>1</v>
      </c>
      <c r="K143" s="6" t="b">
        <v>0</v>
      </c>
      <c r="L143" s="6" t="b">
        <v>1</v>
      </c>
      <c r="M143" s="6" t="b">
        <v>0</v>
      </c>
      <c r="N143" s="6" t="b">
        <v>1</v>
      </c>
      <c r="O143" s="6" t="b">
        <v>0</v>
      </c>
      <c r="P143" s="6" t="b">
        <v>0</v>
      </c>
      <c r="Q143" s="6" t="b">
        <v>1</v>
      </c>
      <c r="R143" s="6" t="b">
        <v>0</v>
      </c>
      <c r="S143" s="6" t="b">
        <v>0</v>
      </c>
      <c r="T143" s="6" t="b">
        <v>1</v>
      </c>
      <c r="U143" s="6" t="b">
        <v>0</v>
      </c>
      <c r="V143" s="6" t="b">
        <v>0</v>
      </c>
      <c r="W143" s="6" t="b">
        <v>1</v>
      </c>
      <c r="X143" s="6" t="b">
        <v>0</v>
      </c>
      <c r="Y143" s="6" t="b">
        <v>1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/>
      <c r="AM143" s="6"/>
      <c r="AN143" s="6"/>
      <c r="AO143" s="6"/>
      <c r="AP143" s="6" t="s">
        <v>31</v>
      </c>
      <c r="AQ143" s="6" t="s">
        <v>31</v>
      </c>
      <c r="AR143" s="35">
        <v>8</v>
      </c>
      <c r="AS143" s="28">
        <v>28</v>
      </c>
      <c r="AT143" s="35">
        <v>0.222222222222</v>
      </c>
      <c r="AU143" s="28">
        <v>0.77777777777799995</v>
      </c>
    </row>
    <row r="144" spans="1:47" x14ac:dyDescent="0.3">
      <c r="A144" s="24">
        <v>38</v>
      </c>
      <c r="B144" s="6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1</v>
      </c>
      <c r="J144" s="6" t="b">
        <v>1</v>
      </c>
      <c r="K144" s="6" t="b">
        <v>1</v>
      </c>
      <c r="L144" s="6" t="b">
        <v>1</v>
      </c>
      <c r="M144" s="6" t="b">
        <v>1</v>
      </c>
      <c r="N144" s="6" t="b">
        <v>0</v>
      </c>
      <c r="O144" s="6" t="b">
        <v>1</v>
      </c>
      <c r="P144" s="6" t="b">
        <v>0</v>
      </c>
      <c r="Q144" s="6" t="b">
        <v>0</v>
      </c>
      <c r="R144" s="6" t="b">
        <v>1</v>
      </c>
      <c r="S144" s="6" t="b">
        <v>0</v>
      </c>
      <c r="T144" s="6" t="b">
        <v>1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1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0</v>
      </c>
      <c r="AL144" s="6" t="b">
        <v>0</v>
      </c>
      <c r="AM144" s="6" t="b">
        <v>0</v>
      </c>
      <c r="AN144" s="6"/>
      <c r="AO144" s="6"/>
      <c r="AP144" s="6" t="s">
        <v>31</v>
      </c>
      <c r="AQ144" s="6" t="s">
        <v>31</v>
      </c>
      <c r="AR144" s="35">
        <v>9</v>
      </c>
      <c r="AS144" s="28">
        <v>29</v>
      </c>
      <c r="AT144" s="35">
        <v>0.23684210526300001</v>
      </c>
      <c r="AU144" s="28">
        <v>0.76315789473700002</v>
      </c>
    </row>
    <row r="145" spans="1:47" x14ac:dyDescent="0.3">
      <c r="A145" s="24">
        <v>37</v>
      </c>
      <c r="B145" s="6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1</v>
      </c>
      <c r="J145" s="6" t="b">
        <v>1</v>
      </c>
      <c r="K145" s="6" t="b">
        <v>1</v>
      </c>
      <c r="L145" s="6" t="b">
        <v>1</v>
      </c>
      <c r="M145" s="6" t="b">
        <v>1</v>
      </c>
      <c r="N145" s="6" t="b">
        <v>0</v>
      </c>
      <c r="O145" s="6" t="b">
        <v>1</v>
      </c>
      <c r="P145" s="6" t="b">
        <v>0</v>
      </c>
      <c r="Q145" s="6" t="b">
        <v>0</v>
      </c>
      <c r="R145" s="6" t="b">
        <v>1</v>
      </c>
      <c r="S145" s="6" t="b">
        <v>1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1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1</v>
      </c>
      <c r="AI145" s="6" t="b">
        <v>1</v>
      </c>
      <c r="AJ145" s="6" t="b">
        <v>0</v>
      </c>
      <c r="AK145" s="6" t="b">
        <v>0</v>
      </c>
      <c r="AL145" s="6" t="b">
        <v>0</v>
      </c>
      <c r="AM145" s="6"/>
      <c r="AN145" s="6"/>
      <c r="AO145" s="6"/>
      <c r="AP145" s="6" t="s">
        <v>31</v>
      </c>
      <c r="AQ145" s="6" t="s">
        <v>31</v>
      </c>
      <c r="AR145" s="35">
        <v>11</v>
      </c>
      <c r="AS145" s="28">
        <v>26</v>
      </c>
      <c r="AT145" s="35">
        <v>0.297297297297</v>
      </c>
      <c r="AU145" s="28">
        <v>0.70270270270299995</v>
      </c>
    </row>
    <row r="146" spans="1:47" x14ac:dyDescent="0.3">
      <c r="A146" s="24">
        <v>32</v>
      </c>
      <c r="B146" s="6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1</v>
      </c>
      <c r="J146" s="6" t="b">
        <v>1</v>
      </c>
      <c r="K146" s="6" t="b">
        <v>1</v>
      </c>
      <c r="L146" s="6" t="b">
        <v>1</v>
      </c>
      <c r="M146" s="6" t="b">
        <v>0</v>
      </c>
      <c r="N146" s="6" t="b">
        <v>0</v>
      </c>
      <c r="O146" s="6" t="b">
        <v>1</v>
      </c>
      <c r="P146" s="6" t="b">
        <v>1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1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/>
      <c r="AI146" s="6"/>
      <c r="AJ146" s="6"/>
      <c r="AK146" s="6"/>
      <c r="AL146" s="6"/>
      <c r="AM146" s="6"/>
      <c r="AN146" s="6"/>
      <c r="AO146" s="6"/>
      <c r="AP146" s="6" t="s">
        <v>31</v>
      </c>
      <c r="AQ146" s="6" t="s">
        <v>31</v>
      </c>
      <c r="AR146" s="35">
        <v>7</v>
      </c>
      <c r="AS146" s="28">
        <v>25</v>
      </c>
      <c r="AT146" s="35">
        <v>0.21875</v>
      </c>
      <c r="AU146" s="28">
        <v>0.78125</v>
      </c>
    </row>
    <row r="147" spans="1:47" x14ac:dyDescent="0.3">
      <c r="A147" s="24">
        <v>36</v>
      </c>
      <c r="B147" s="6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1</v>
      </c>
      <c r="J147" s="6" t="b">
        <v>1</v>
      </c>
      <c r="K147" s="6" t="b">
        <v>1</v>
      </c>
      <c r="L147" s="6" t="b">
        <v>1</v>
      </c>
      <c r="M147" s="6" t="b">
        <v>0</v>
      </c>
      <c r="N147" s="6" t="b">
        <v>0</v>
      </c>
      <c r="O147" s="6" t="b">
        <v>1</v>
      </c>
      <c r="P147" s="6" t="b">
        <v>1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1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1</v>
      </c>
      <c r="AH147" s="6" t="b">
        <v>0</v>
      </c>
      <c r="AI147" s="6" t="b">
        <v>1</v>
      </c>
      <c r="AJ147" s="6" t="b">
        <v>0</v>
      </c>
      <c r="AK147" s="6" t="b">
        <v>0</v>
      </c>
      <c r="AL147" s="6"/>
      <c r="AM147" s="6"/>
      <c r="AN147" s="6"/>
      <c r="AO147" s="6"/>
      <c r="AP147" s="6" t="s">
        <v>31</v>
      </c>
      <c r="AQ147" s="6" t="s">
        <v>31</v>
      </c>
      <c r="AR147" s="35">
        <v>9</v>
      </c>
      <c r="AS147" s="28">
        <v>27</v>
      </c>
      <c r="AT147" s="35">
        <v>0.25</v>
      </c>
      <c r="AU147" s="28">
        <v>0.75</v>
      </c>
    </row>
    <row r="148" spans="1:47" x14ac:dyDescent="0.3">
      <c r="A148" s="24">
        <v>42</v>
      </c>
      <c r="B148" s="6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1</v>
      </c>
      <c r="J148" s="6" t="b">
        <v>1</v>
      </c>
      <c r="K148" s="6" t="b">
        <v>1</v>
      </c>
      <c r="L148" s="6" t="b">
        <v>0</v>
      </c>
      <c r="M148" s="6" t="b">
        <v>1</v>
      </c>
      <c r="N148" s="6" t="b">
        <v>1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1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1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1</v>
      </c>
      <c r="AH148" s="6" t="b">
        <v>1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6" t="s">
        <v>33</v>
      </c>
      <c r="AQ148" s="6" t="s">
        <v>33</v>
      </c>
      <c r="AR148" s="35">
        <v>9</v>
      </c>
      <c r="AS148" s="28">
        <v>33</v>
      </c>
      <c r="AT148" s="35">
        <v>0.21428571428599999</v>
      </c>
      <c r="AU148" s="28">
        <v>0.78571428571400004</v>
      </c>
    </row>
    <row r="149" spans="1:47" x14ac:dyDescent="0.3">
      <c r="A149" s="24">
        <v>39</v>
      </c>
      <c r="B149" s="6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1</v>
      </c>
      <c r="I149" s="6" t="b">
        <v>0</v>
      </c>
      <c r="J149" s="6" t="b">
        <v>1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1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1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 t="b">
        <v>0</v>
      </c>
      <c r="AO149" s="6"/>
      <c r="AP149" s="6" t="s">
        <v>31</v>
      </c>
      <c r="AQ149" s="6" t="s">
        <v>31</v>
      </c>
      <c r="AR149" s="35">
        <v>4</v>
      </c>
      <c r="AS149" s="28">
        <v>35</v>
      </c>
      <c r="AT149" s="35">
        <v>0.102564102564</v>
      </c>
      <c r="AU149" s="28">
        <v>0.89743589743600005</v>
      </c>
    </row>
    <row r="150" spans="1:47" x14ac:dyDescent="0.3">
      <c r="A150" s="24">
        <v>40</v>
      </c>
      <c r="B150" s="6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1</v>
      </c>
      <c r="I150" s="6" t="b">
        <v>0</v>
      </c>
      <c r="J150" s="6" t="b">
        <v>1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1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0</v>
      </c>
      <c r="AP150" s="6" t="s">
        <v>31</v>
      </c>
      <c r="AQ150" s="6" t="s">
        <v>31</v>
      </c>
      <c r="AR150" s="35">
        <v>3</v>
      </c>
      <c r="AS150" s="28">
        <v>37</v>
      </c>
      <c r="AT150" s="35">
        <v>7.4999999999999997E-2</v>
      </c>
      <c r="AU150" s="28">
        <v>0.92500000000000004</v>
      </c>
    </row>
    <row r="151" spans="1:47" x14ac:dyDescent="0.3">
      <c r="A151" s="24">
        <v>37</v>
      </c>
      <c r="B151" s="6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1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1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1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/>
      <c r="AN151" s="6"/>
      <c r="AO151" s="6"/>
      <c r="AP151" s="6" t="s">
        <v>31</v>
      </c>
      <c r="AQ151" s="6" t="s">
        <v>31</v>
      </c>
      <c r="AR151" s="35">
        <v>3</v>
      </c>
      <c r="AS151" s="28">
        <v>34</v>
      </c>
      <c r="AT151" s="35">
        <v>8.1081081081100001E-2</v>
      </c>
      <c r="AU151" s="28">
        <v>0.91891891891900002</v>
      </c>
    </row>
    <row r="152" spans="1:47" x14ac:dyDescent="0.3">
      <c r="A152" s="24">
        <v>31</v>
      </c>
      <c r="B152" s="6" t="b">
        <v>0</v>
      </c>
      <c r="C152" s="6" t="b">
        <v>1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1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/>
      <c r="AH152" s="6"/>
      <c r="AI152" s="6"/>
      <c r="AJ152" s="6"/>
      <c r="AK152" s="6"/>
      <c r="AL152" s="6"/>
      <c r="AM152" s="6"/>
      <c r="AN152" s="6"/>
      <c r="AO152" s="6"/>
      <c r="AP152" s="6" t="s">
        <v>31</v>
      </c>
      <c r="AQ152" s="6" t="s">
        <v>31</v>
      </c>
      <c r="AR152" s="35">
        <v>2</v>
      </c>
      <c r="AS152" s="28">
        <v>29</v>
      </c>
      <c r="AT152" s="35">
        <v>6.4516129032300001E-2</v>
      </c>
      <c r="AU152" s="28">
        <v>0.93548387096800001</v>
      </c>
    </row>
    <row r="153" spans="1:47" x14ac:dyDescent="0.3">
      <c r="A153" s="24">
        <v>28</v>
      </c>
      <c r="B153" s="6" t="b">
        <v>1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 t="s">
        <v>31</v>
      </c>
      <c r="AQ153" s="6" t="s">
        <v>31</v>
      </c>
      <c r="AR153" s="35">
        <v>1</v>
      </c>
      <c r="AS153" s="28">
        <v>27</v>
      </c>
      <c r="AT153" s="35">
        <v>3.5714285714299999E-2</v>
      </c>
      <c r="AU153" s="28">
        <v>0.96428571428599996</v>
      </c>
    </row>
    <row r="154" spans="1:47" x14ac:dyDescent="0.3">
      <c r="A154" s="24">
        <v>37</v>
      </c>
      <c r="B154" s="6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 t="b">
        <v>0</v>
      </c>
      <c r="AM154" s="6"/>
      <c r="AN154" s="6"/>
      <c r="AO154" s="6"/>
      <c r="AP154" s="6" t="s">
        <v>31</v>
      </c>
      <c r="AQ154" s="6" t="s">
        <v>31</v>
      </c>
      <c r="AR154" s="35">
        <v>0</v>
      </c>
      <c r="AS154" s="28">
        <v>37</v>
      </c>
      <c r="AT154" s="35">
        <v>0</v>
      </c>
      <c r="AU154" s="28">
        <v>1</v>
      </c>
    </row>
    <row r="155" spans="1:47" x14ac:dyDescent="0.3">
      <c r="A155" s="24">
        <v>35</v>
      </c>
      <c r="B155" s="6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/>
      <c r="AL155" s="6"/>
      <c r="AM155" s="6"/>
      <c r="AN155" s="6"/>
      <c r="AO155" s="6"/>
      <c r="AP155" s="6" t="s">
        <v>31</v>
      </c>
      <c r="AQ155" s="6" t="s">
        <v>31</v>
      </c>
      <c r="AR155" s="35">
        <v>0</v>
      </c>
      <c r="AS155" s="28">
        <v>35</v>
      </c>
      <c r="AT155" s="35">
        <v>0</v>
      </c>
      <c r="AU155" s="28">
        <v>1</v>
      </c>
    </row>
    <row r="156" spans="1:47" x14ac:dyDescent="0.3">
      <c r="A156" s="24">
        <v>38</v>
      </c>
      <c r="B156" s="6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/>
      <c r="AO156" s="6"/>
      <c r="AP156" s="6" t="s">
        <v>31</v>
      </c>
      <c r="AQ156" s="6" t="s">
        <v>31</v>
      </c>
      <c r="AR156" s="35">
        <v>0</v>
      </c>
      <c r="AS156" s="28">
        <v>38</v>
      </c>
      <c r="AT156" s="35">
        <v>0</v>
      </c>
      <c r="AU156" s="28">
        <v>1</v>
      </c>
    </row>
    <row r="157" spans="1:47" x14ac:dyDescent="0.3">
      <c r="A157" s="24">
        <v>40</v>
      </c>
      <c r="B157" s="6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b">
        <v>0</v>
      </c>
      <c r="AP157" s="6" t="s">
        <v>31</v>
      </c>
      <c r="AQ157" s="6" t="s">
        <v>31</v>
      </c>
      <c r="AR157" s="35">
        <v>0</v>
      </c>
      <c r="AS157" s="28">
        <v>40</v>
      </c>
      <c r="AT157" s="35">
        <v>0</v>
      </c>
      <c r="AU157" s="28">
        <v>1</v>
      </c>
    </row>
    <row r="158" spans="1:47" x14ac:dyDescent="0.3">
      <c r="A158" s="24">
        <v>34</v>
      </c>
      <c r="B158" s="6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/>
      <c r="AK158" s="6"/>
      <c r="AL158" s="6"/>
      <c r="AM158" s="6"/>
      <c r="AN158" s="6"/>
      <c r="AO158" s="6"/>
      <c r="AP158" s="6" t="s">
        <v>31</v>
      </c>
      <c r="AQ158" s="6" t="s">
        <v>31</v>
      </c>
      <c r="AR158" s="35">
        <v>0</v>
      </c>
      <c r="AS158" s="28">
        <v>34</v>
      </c>
      <c r="AT158" s="35">
        <v>0</v>
      </c>
      <c r="AU158" s="28">
        <v>1</v>
      </c>
    </row>
    <row r="159" spans="1:47" x14ac:dyDescent="0.3">
      <c r="A159" s="24">
        <v>36</v>
      </c>
      <c r="B159" s="6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/>
      <c r="AM159" s="6"/>
      <c r="AN159" s="6"/>
      <c r="AO159" s="6"/>
      <c r="AP159" s="6" t="s">
        <v>31</v>
      </c>
      <c r="AQ159" s="6" t="s">
        <v>31</v>
      </c>
      <c r="AR159" s="35">
        <v>0</v>
      </c>
      <c r="AS159" s="28">
        <v>36</v>
      </c>
      <c r="AT159" s="35">
        <v>0</v>
      </c>
      <c r="AU159" s="28">
        <v>1</v>
      </c>
    </row>
    <row r="160" spans="1:47" x14ac:dyDescent="0.3">
      <c r="A160" s="24">
        <v>31</v>
      </c>
      <c r="B160" s="6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/>
      <c r="AH160" s="6"/>
      <c r="AI160" s="6"/>
      <c r="AJ160" s="6"/>
      <c r="AK160" s="6"/>
      <c r="AL160" s="6"/>
      <c r="AM160" s="6"/>
      <c r="AN160" s="6"/>
      <c r="AO160" s="6"/>
      <c r="AP160" s="6" t="s">
        <v>31</v>
      </c>
      <c r="AQ160" s="6" t="s">
        <v>31</v>
      </c>
      <c r="AR160" s="35">
        <v>0</v>
      </c>
      <c r="AS160" s="28">
        <v>31</v>
      </c>
      <c r="AT160" s="35">
        <v>0</v>
      </c>
      <c r="AU160" s="28">
        <v>1</v>
      </c>
    </row>
    <row r="161" spans="1:47" x14ac:dyDescent="0.3">
      <c r="A161" s="24">
        <v>36</v>
      </c>
      <c r="B161" s="6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/>
      <c r="AM161" s="6"/>
      <c r="AN161" s="6"/>
      <c r="AO161" s="6"/>
      <c r="AP161" s="6" t="s">
        <v>31</v>
      </c>
      <c r="AQ161" s="6" t="s">
        <v>31</v>
      </c>
      <c r="AR161" s="35">
        <v>0</v>
      </c>
      <c r="AS161" s="28">
        <v>36</v>
      </c>
      <c r="AT161" s="35">
        <v>0</v>
      </c>
      <c r="AU161" s="28">
        <v>1</v>
      </c>
    </row>
    <row r="162" spans="1:47" x14ac:dyDescent="0.3">
      <c r="A162" s="24">
        <v>33</v>
      </c>
      <c r="B162" s="6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/>
      <c r="AJ162" s="6"/>
      <c r="AK162" s="6"/>
      <c r="AL162" s="6"/>
      <c r="AM162" s="6"/>
      <c r="AN162" s="6"/>
      <c r="AO162" s="6"/>
      <c r="AP162" s="6" t="s">
        <v>31</v>
      </c>
      <c r="AQ162" s="6" t="s">
        <v>31</v>
      </c>
      <c r="AR162" s="35">
        <v>0</v>
      </c>
      <c r="AS162" s="28">
        <v>33</v>
      </c>
      <c r="AT162" s="35">
        <v>0</v>
      </c>
      <c r="AU162" s="28">
        <v>1</v>
      </c>
    </row>
    <row r="163" spans="1:47" x14ac:dyDescent="0.3">
      <c r="A163" s="24">
        <v>38</v>
      </c>
      <c r="B163" s="6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/>
      <c r="AP163" s="6" t="s">
        <v>31</v>
      </c>
      <c r="AQ163" s="6" t="s">
        <v>31</v>
      </c>
      <c r="AR163" s="35">
        <v>0</v>
      </c>
      <c r="AS163" s="28">
        <v>38</v>
      </c>
      <c r="AT163" s="35">
        <v>0</v>
      </c>
      <c r="AU163" s="28">
        <v>1</v>
      </c>
    </row>
    <row r="164" spans="1:47" x14ac:dyDescent="0.3">
      <c r="A164" s="24">
        <v>37</v>
      </c>
      <c r="B164" s="6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/>
      <c r="AN164" s="6"/>
      <c r="AO164" s="6"/>
      <c r="AP164" s="6" t="s">
        <v>31</v>
      </c>
      <c r="AQ164" s="6" t="s">
        <v>31</v>
      </c>
      <c r="AR164" s="35">
        <v>0</v>
      </c>
      <c r="AS164" s="28">
        <v>37</v>
      </c>
      <c r="AT164" s="35">
        <v>0</v>
      </c>
      <c r="AU164" s="28">
        <v>1</v>
      </c>
    </row>
    <row r="165" spans="1:47" ht="15" thickBot="1" x14ac:dyDescent="0.35">
      <c r="A165" s="17">
        <v>37</v>
      </c>
      <c r="B165" s="9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/>
      <c r="AN165" s="9"/>
      <c r="AO165" s="9"/>
      <c r="AP165" s="9" t="s">
        <v>31</v>
      </c>
      <c r="AQ165" s="9" t="s">
        <v>31</v>
      </c>
      <c r="AR165" s="27">
        <v>0</v>
      </c>
      <c r="AS165" s="29">
        <v>37</v>
      </c>
      <c r="AT165" s="27">
        <v>0</v>
      </c>
      <c r="AU165" s="29">
        <v>1</v>
      </c>
    </row>
    <row r="170" spans="1:47" x14ac:dyDescent="0.3">
      <c r="A170" s="60" t="s">
        <v>88</v>
      </c>
      <c r="B170" s="60"/>
      <c r="C170" s="60"/>
      <c r="D170" s="60"/>
      <c r="E170" s="60"/>
    </row>
    <row r="171" spans="1:47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7" x14ac:dyDescent="0.3">
      <c r="A172" s="50">
        <v>1</v>
      </c>
      <c r="B172" s="52">
        <f>AVERAGE(AT135,AR102,AR69,AT36,AT3)</f>
        <v>0.5</v>
      </c>
      <c r="C172" s="52">
        <f>_xlfn.STDEV.P(AR3,AS36,AU69,AU102,AS135)</f>
        <v>0</v>
      </c>
      <c r="D172" s="52">
        <f>AVERAGE(AU135,AS102,AS69,AU36,AU3)</f>
        <v>0.5</v>
      </c>
      <c r="E172" s="52">
        <f>_xlfn.STDEV.P(AU135,AS102,AS69,AU36,AU3)</f>
        <v>0</v>
      </c>
    </row>
    <row r="173" spans="1:47" x14ac:dyDescent="0.3">
      <c r="A173" s="50">
        <v>2</v>
      </c>
      <c r="B173" s="52">
        <f t="shared" ref="B173:B201" si="0">AVERAGE(AT136,AR103,AR70,AT37,AT4)</f>
        <v>0.36652906776720001</v>
      </c>
      <c r="C173" s="52">
        <f t="shared" ref="C173:C201" si="1">_xlfn.STDEV.P(AR4,AS37,AU70,AU103,AS136)</f>
        <v>4.3204937989385739</v>
      </c>
      <c r="D173" s="52">
        <f t="shared" ref="D173:D201" si="2">AVERAGE(AU136,AS103,AS70,AU37,AU4)</f>
        <v>0.63347093223279993</v>
      </c>
      <c r="E173" s="52">
        <f t="shared" ref="E173:E201" si="3">_xlfn.STDEV.P(AU136,AS103,AS70,AU37,AU4)</f>
        <v>2.1008278349416626E-2</v>
      </c>
    </row>
    <row r="174" spans="1:47" x14ac:dyDescent="0.3">
      <c r="A174" s="50">
        <v>3</v>
      </c>
      <c r="B174" s="52">
        <f t="shared" si="0"/>
        <v>0.27714285714280001</v>
      </c>
      <c r="C174" s="52">
        <f t="shared" si="1"/>
        <v>8.055363982396381</v>
      </c>
      <c r="D174" s="52">
        <f t="shared" si="2"/>
        <v>0.72285714285719993</v>
      </c>
      <c r="E174" s="52">
        <f t="shared" si="3"/>
        <v>2.4240862701269236E-2</v>
      </c>
    </row>
    <row r="175" spans="1:47" x14ac:dyDescent="0.3">
      <c r="A175" s="50">
        <v>4</v>
      </c>
      <c r="B175" s="52">
        <f t="shared" si="0"/>
        <v>0.20769841269820005</v>
      </c>
      <c r="C175" s="52">
        <f t="shared" si="1"/>
        <v>11.115554667022044</v>
      </c>
      <c r="D175" s="52">
        <f t="shared" si="2"/>
        <v>0.7923015873018</v>
      </c>
      <c r="E175" s="52">
        <f t="shared" si="3"/>
        <v>2.1087228405108415E-2</v>
      </c>
    </row>
    <row r="176" spans="1:47" x14ac:dyDescent="0.3">
      <c r="A176" s="50">
        <v>5</v>
      </c>
      <c r="B176" s="52">
        <f t="shared" si="0"/>
        <v>0.1557162919808</v>
      </c>
      <c r="C176" s="52">
        <f t="shared" si="1"/>
        <v>11.55662388223981</v>
      </c>
      <c r="D176" s="52">
        <f t="shared" si="2"/>
        <v>0.84428370801919994</v>
      </c>
      <c r="E176" s="52">
        <f t="shared" si="3"/>
        <v>2.9769512642278628E-2</v>
      </c>
    </row>
    <row r="177" spans="1:5" x14ac:dyDescent="0.3">
      <c r="A177" s="50">
        <v>6</v>
      </c>
      <c r="B177" s="52">
        <f t="shared" si="0"/>
        <v>0.14890998996262</v>
      </c>
      <c r="C177" s="52">
        <f t="shared" si="1"/>
        <v>11.08552609887726</v>
      </c>
      <c r="D177" s="52">
        <f t="shared" si="2"/>
        <v>0.85109001003740004</v>
      </c>
      <c r="E177" s="52">
        <f t="shared" si="3"/>
        <v>4.20724042600071E-2</v>
      </c>
    </row>
    <row r="178" spans="1:5" x14ac:dyDescent="0.3">
      <c r="A178" s="50">
        <v>7</v>
      </c>
      <c r="B178" s="52">
        <f t="shared" si="0"/>
        <v>0.11350009639482002</v>
      </c>
      <c r="C178" s="52">
        <f t="shared" si="1"/>
        <v>13.912424503139471</v>
      </c>
      <c r="D178" s="52">
        <f t="shared" si="2"/>
        <v>0.88649990360519992</v>
      </c>
      <c r="E178" s="52">
        <f t="shared" si="3"/>
        <v>5.2620226260293251E-2</v>
      </c>
    </row>
    <row r="179" spans="1:5" x14ac:dyDescent="0.3">
      <c r="A179" s="50">
        <v>8</v>
      </c>
      <c r="B179" s="52">
        <f t="shared" si="0"/>
        <v>0.10547025353526</v>
      </c>
      <c r="C179" s="52">
        <f t="shared" si="1"/>
        <v>14.352700094407323</v>
      </c>
      <c r="D179" s="52">
        <f t="shared" si="2"/>
        <v>0.89452974646479999</v>
      </c>
      <c r="E179" s="52">
        <f t="shared" si="3"/>
        <v>7.1065381721516996E-2</v>
      </c>
    </row>
    <row r="180" spans="1:5" x14ac:dyDescent="0.3">
      <c r="A180" s="50">
        <v>9</v>
      </c>
      <c r="B180" s="52">
        <f t="shared" si="0"/>
        <v>9.3388637506240005E-2</v>
      </c>
      <c r="C180" s="52">
        <f t="shared" si="1"/>
        <v>14.197026292697903</v>
      </c>
      <c r="D180" s="52">
        <f t="shared" si="2"/>
        <v>0.90661136249359997</v>
      </c>
      <c r="E180" s="52">
        <f t="shared" si="3"/>
        <v>6.8721401923182504E-2</v>
      </c>
    </row>
    <row r="181" spans="1:5" x14ac:dyDescent="0.3">
      <c r="A181" s="50">
        <v>10</v>
      </c>
      <c r="B181" s="52">
        <f t="shared" si="0"/>
        <v>0.10347107833170002</v>
      </c>
      <c r="C181" s="52">
        <f t="shared" si="1"/>
        <v>13.767917618708921</v>
      </c>
      <c r="D181" s="52">
        <f t="shared" si="2"/>
        <v>0.89652892166819986</v>
      </c>
      <c r="E181" s="52">
        <f t="shared" si="3"/>
        <v>7.2154638172257479E-2</v>
      </c>
    </row>
    <row r="182" spans="1:5" x14ac:dyDescent="0.3">
      <c r="A182" s="50">
        <v>11</v>
      </c>
      <c r="B182" s="52">
        <f t="shared" si="0"/>
        <v>0.10447525447520001</v>
      </c>
      <c r="C182" s="52">
        <f t="shared" si="1"/>
        <v>15.412837362262522</v>
      </c>
      <c r="D182" s="52">
        <f t="shared" si="2"/>
        <v>0.8955247455248001</v>
      </c>
      <c r="E182" s="52">
        <f t="shared" si="3"/>
        <v>9.8560152307202054E-2</v>
      </c>
    </row>
    <row r="183" spans="1:5" x14ac:dyDescent="0.3">
      <c r="A183" s="50">
        <v>12</v>
      </c>
      <c r="B183" s="52">
        <f t="shared" si="0"/>
        <v>7.6945180826780007E-2</v>
      </c>
      <c r="C183" s="52">
        <f t="shared" si="1"/>
        <v>14.966629547095765</v>
      </c>
      <c r="D183" s="52">
        <f t="shared" si="2"/>
        <v>0.92305481917319998</v>
      </c>
      <c r="E183" s="52">
        <f t="shared" si="3"/>
        <v>7.2334244110443327E-2</v>
      </c>
    </row>
    <row r="184" spans="1:5" x14ac:dyDescent="0.3">
      <c r="A184" s="50">
        <v>13</v>
      </c>
      <c r="B184" s="52">
        <f t="shared" si="0"/>
        <v>7.187151283278001E-2</v>
      </c>
      <c r="C184" s="52">
        <f t="shared" si="1"/>
        <v>14.197026292697903</v>
      </c>
      <c r="D184" s="52">
        <f t="shared" si="2"/>
        <v>0.92812848716719998</v>
      </c>
      <c r="E184" s="52">
        <f t="shared" si="3"/>
        <v>9.0795136289868836E-2</v>
      </c>
    </row>
    <row r="185" spans="1:5" x14ac:dyDescent="0.3">
      <c r="A185" s="50">
        <v>14</v>
      </c>
      <c r="B185" s="52">
        <f t="shared" si="0"/>
        <v>6.4478764478819992E-2</v>
      </c>
      <c r="C185" s="52">
        <f t="shared" si="1"/>
        <v>15.326085243430198</v>
      </c>
      <c r="D185" s="52">
        <f t="shared" si="2"/>
        <v>0.93552123552120003</v>
      </c>
      <c r="E185" s="52">
        <f t="shared" si="3"/>
        <v>8.0542428449457984E-2</v>
      </c>
    </row>
    <row r="186" spans="1:5" x14ac:dyDescent="0.3">
      <c r="A186" s="50">
        <v>15</v>
      </c>
      <c r="B186" s="52">
        <f t="shared" si="0"/>
        <v>3.3012820512800002E-2</v>
      </c>
      <c r="C186" s="52">
        <f t="shared" si="1"/>
        <v>15.456030825826172</v>
      </c>
      <c r="D186" s="52">
        <f t="shared" si="2"/>
        <v>0.96698717948720003</v>
      </c>
      <c r="E186" s="52">
        <f t="shared" si="3"/>
        <v>4.2370776588840003E-2</v>
      </c>
    </row>
    <row r="187" spans="1:5" x14ac:dyDescent="0.3">
      <c r="A187" s="50">
        <v>16</v>
      </c>
      <c r="B187" s="52">
        <f t="shared" si="0"/>
        <v>2.5256410256419996E-2</v>
      </c>
      <c r="C187" s="52">
        <f t="shared" si="1"/>
        <v>17.441967269268172</v>
      </c>
      <c r="D187" s="52">
        <f t="shared" si="2"/>
        <v>0.97474358974359987</v>
      </c>
      <c r="E187" s="52">
        <f t="shared" si="3"/>
        <v>3.1828972614559019E-2</v>
      </c>
    </row>
    <row r="188" spans="1:5" x14ac:dyDescent="0.3">
      <c r="A188" s="50">
        <v>17</v>
      </c>
      <c r="B188" s="52">
        <f t="shared" si="0"/>
        <v>2.6742532005699999E-2</v>
      </c>
      <c r="C188" s="52">
        <f t="shared" si="1"/>
        <v>16.519348924485158</v>
      </c>
      <c r="D188" s="52">
        <f t="shared" si="2"/>
        <v>0.97325746799440016</v>
      </c>
      <c r="E188" s="52">
        <f t="shared" si="3"/>
        <v>3.3965893838865141E-2</v>
      </c>
    </row>
    <row r="189" spans="1:5" x14ac:dyDescent="0.3">
      <c r="A189" s="50">
        <v>18</v>
      </c>
      <c r="B189" s="52">
        <f t="shared" si="0"/>
        <v>2.5024437927679999E-2</v>
      </c>
      <c r="C189" s="52">
        <f t="shared" si="1"/>
        <v>14.165686240583852</v>
      </c>
      <c r="D189" s="52">
        <f t="shared" si="2"/>
        <v>0.97497556207239988</v>
      </c>
      <c r="E189" s="52">
        <f t="shared" si="3"/>
        <v>3.0673483726144618E-2</v>
      </c>
    </row>
    <row r="190" spans="1:5" x14ac:dyDescent="0.3">
      <c r="A190" s="50">
        <v>19</v>
      </c>
      <c r="B190" s="52">
        <f t="shared" si="0"/>
        <v>1.7399267399280001E-2</v>
      </c>
      <c r="C190" s="52">
        <f t="shared" si="1"/>
        <v>15.627610892974724</v>
      </c>
      <c r="D190" s="52">
        <f t="shared" si="2"/>
        <v>0.98260073260079994</v>
      </c>
      <c r="E190" s="52">
        <f t="shared" si="3"/>
        <v>2.1870923426351187E-2</v>
      </c>
    </row>
    <row r="191" spans="1:5" x14ac:dyDescent="0.3">
      <c r="A191" s="50">
        <v>20</v>
      </c>
      <c r="B191" s="52">
        <f t="shared" si="0"/>
        <v>1.081081081082E-2</v>
      </c>
      <c r="C191" s="52">
        <f t="shared" si="1"/>
        <v>16.990193249832878</v>
      </c>
      <c r="D191" s="52">
        <f t="shared" si="2"/>
        <v>0.98918918918919996</v>
      </c>
      <c r="E191" s="52">
        <f t="shared" si="3"/>
        <v>2.1621621621599998E-2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16.739839372652959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16.35712552851373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16.872067646458351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15.369522511198005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16.519348924485158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14.854853303438128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16.970562748477139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16.858891488535722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17.913371790059205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16.579773487261185</v>
      </c>
      <c r="D201" s="52">
        <f t="shared" si="2"/>
        <v>1</v>
      </c>
      <c r="E201" s="52">
        <f t="shared" si="3"/>
        <v>0</v>
      </c>
    </row>
  </sheetData>
  <mergeCells count="6">
    <mergeCell ref="A170:E170"/>
    <mergeCell ref="A1:AU1"/>
    <mergeCell ref="A34:AU34"/>
    <mergeCell ref="A67:AS67"/>
    <mergeCell ref="A133:AU133"/>
    <mergeCell ref="A100:AS100"/>
  </mergeCells>
  <conditionalFormatting sqref="B3:AQ33">
    <cfRule type="containsText" dxfId="57" priority="34" operator="containsText" text="FALSE">
      <formula>NOT(ISERROR(SEARCH("FALSE",B3)))</formula>
    </cfRule>
    <cfRule type="containsText" dxfId="56" priority="35" operator="containsText" text="TRUE">
      <formula>NOT(ISERROR(SEARCH("TRUE",B3)))</formula>
    </cfRule>
  </conditionalFormatting>
  <conditionalFormatting sqref="B36:AQ66">
    <cfRule type="containsText" dxfId="55" priority="32" operator="containsText" text="FALSE">
      <formula>NOT(ISERROR(SEARCH("FALSE",B36)))</formula>
    </cfRule>
    <cfRule type="containsText" dxfId="54" priority="33" operator="containsText" text="TRUE">
      <formula>NOT(ISERROR(SEARCH("TRUE",B36)))</formula>
    </cfRule>
  </conditionalFormatting>
  <conditionalFormatting sqref="B69:AO99">
    <cfRule type="containsText" dxfId="53" priority="30" operator="containsText" text="FALSE">
      <formula>NOT(ISERROR(SEARCH("FALSE",B69)))</formula>
    </cfRule>
    <cfRule type="containsText" dxfId="52" priority="31" operator="containsText" text="TRUE">
      <formula>NOT(ISERROR(SEARCH("TRUE",B69)))</formula>
    </cfRule>
  </conditionalFormatting>
  <conditionalFormatting sqref="B102:AO132">
    <cfRule type="containsText" dxfId="51" priority="28" operator="containsText" text="FALSE">
      <formula>NOT(ISERROR(SEARCH("FALSE",B102)))</formula>
    </cfRule>
    <cfRule type="containsText" dxfId="50" priority="29" operator="containsText" text="TRUE">
      <formula>NOT(ISERROR(SEARCH("TRUE",B102)))</formula>
    </cfRule>
  </conditionalFormatting>
  <conditionalFormatting sqref="B135:AQ165">
    <cfRule type="containsText" dxfId="49" priority="26" operator="containsText" text="FALSE">
      <formula>NOT(ISERROR(SEARCH("FALSE",B135)))</formula>
    </cfRule>
    <cfRule type="containsText" dxfId="48" priority="27" operator="containsText" text="TRUE">
      <formula>NOT(ISERROR(SEARCH("TRUE",B135)))</formula>
    </cfRule>
  </conditionalFormatting>
  <conditionalFormatting sqref="A2:A3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34:A16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6:AU6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69:AP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69:AQ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69:AR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35:AU16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02:AR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102:AP1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02:AQ1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CD94-CF8E-44CC-8820-F35940CC76B8}">
  <dimension ref="A1:AV201"/>
  <sheetViews>
    <sheetView zoomScale="13" zoomScaleNormal="70" workbookViewId="0">
      <selection activeCell="E201" sqref="A170:E201"/>
    </sheetView>
  </sheetViews>
  <sheetFormatPr defaultRowHeight="14.4" x14ac:dyDescent="0.3"/>
  <sheetData>
    <row r="1" spans="1:46" ht="15" thickBot="1" x14ac:dyDescent="0.35">
      <c r="A1" s="64" t="s">
        <v>82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6"/>
    </row>
    <row r="2" spans="1:46" ht="15" thickBot="1" x14ac:dyDescent="0.35">
      <c r="A2" s="23" t="s">
        <v>47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 s="40" t="s">
        <v>77</v>
      </c>
      <c r="AR2" s="41" t="s">
        <v>78</v>
      </c>
      <c r="AS2" s="25" t="s">
        <v>68</v>
      </c>
      <c r="AT2" s="36" t="s">
        <v>69</v>
      </c>
    </row>
    <row r="3" spans="1:46" x14ac:dyDescent="0.3">
      <c r="A3" s="24">
        <v>36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v>0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1</v>
      </c>
      <c r="AH3" s="3" t="b">
        <v>1</v>
      </c>
      <c r="AI3" s="3" t="b">
        <v>1</v>
      </c>
      <c r="AJ3" s="3" t="b">
        <v>1</v>
      </c>
      <c r="AK3" s="3" t="b">
        <v>1</v>
      </c>
      <c r="AL3" s="3"/>
      <c r="AM3" s="3"/>
      <c r="AN3" s="3"/>
      <c r="AO3" s="3"/>
      <c r="AP3" s="4"/>
      <c r="AQ3" s="24">
        <v>18</v>
      </c>
      <c r="AR3" s="24">
        <v>18</v>
      </c>
      <c r="AS3" s="24">
        <v>0.5</v>
      </c>
      <c r="AT3" s="24">
        <v>0.5</v>
      </c>
    </row>
    <row r="4" spans="1:46" x14ac:dyDescent="0.3">
      <c r="A4" s="24">
        <v>37</v>
      </c>
      <c r="B4" s="6" t="b">
        <v>0</v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1</v>
      </c>
      <c r="U4" s="6" t="b">
        <v>1</v>
      </c>
      <c r="V4" s="6" t="b">
        <v>1</v>
      </c>
      <c r="W4" s="6" t="b">
        <v>1</v>
      </c>
      <c r="X4" s="6" t="b">
        <v>1</v>
      </c>
      <c r="Y4" s="6" t="b">
        <v>1</v>
      </c>
      <c r="Z4" s="6" t="b">
        <v>1</v>
      </c>
      <c r="AA4" s="6" t="b">
        <v>1</v>
      </c>
      <c r="AB4" s="6" t="b">
        <v>1</v>
      </c>
      <c r="AC4" s="6" t="b">
        <v>1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1</v>
      </c>
      <c r="AM4" s="6"/>
      <c r="AN4" s="6"/>
      <c r="AO4" s="6"/>
      <c r="AP4" s="7"/>
      <c r="AQ4" s="24">
        <v>11</v>
      </c>
      <c r="AR4" s="24">
        <v>26</v>
      </c>
      <c r="AS4" s="24">
        <v>0.297297297297</v>
      </c>
      <c r="AT4" s="24">
        <v>0.70270270270299995</v>
      </c>
    </row>
    <row r="5" spans="1:46" x14ac:dyDescent="0.3">
      <c r="A5" s="24">
        <v>34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1</v>
      </c>
      <c r="S5" s="6" t="b">
        <v>1</v>
      </c>
      <c r="T5" s="6" t="b">
        <v>1</v>
      </c>
      <c r="U5" s="6" t="b">
        <v>1</v>
      </c>
      <c r="V5" s="6" t="b">
        <v>1</v>
      </c>
      <c r="W5" s="6" t="b">
        <v>1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/>
      <c r="AK5" s="6"/>
      <c r="AL5" s="6"/>
      <c r="AM5" s="6"/>
      <c r="AN5" s="6"/>
      <c r="AO5" s="6"/>
      <c r="AP5" s="7"/>
      <c r="AQ5" s="24">
        <v>6</v>
      </c>
      <c r="AR5" s="24">
        <v>28</v>
      </c>
      <c r="AS5" s="24">
        <v>0.176470588235</v>
      </c>
      <c r="AT5" s="24">
        <v>0.82352941176500005</v>
      </c>
    </row>
    <row r="6" spans="1:46" x14ac:dyDescent="0.3">
      <c r="A6" s="24">
        <v>39</v>
      </c>
      <c r="B6" s="6" t="b">
        <v>0</v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1</v>
      </c>
      <c r="P6" s="6" t="b">
        <v>1</v>
      </c>
      <c r="Q6" s="6" t="b">
        <v>1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 t="b">
        <v>0</v>
      </c>
      <c r="AN6" s="6" t="b">
        <v>0</v>
      </c>
      <c r="AO6" s="6"/>
      <c r="AP6" s="7"/>
      <c r="AQ6" s="24">
        <v>3</v>
      </c>
      <c r="AR6" s="24">
        <v>36</v>
      </c>
      <c r="AS6" s="24">
        <v>7.6923076923100006E-2</v>
      </c>
      <c r="AT6" s="24">
        <v>0.92307692307699996</v>
      </c>
    </row>
    <row r="7" spans="1:46" x14ac:dyDescent="0.3">
      <c r="A7" s="24">
        <v>33</v>
      </c>
      <c r="B7" s="6" t="b">
        <v>0</v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1</v>
      </c>
      <c r="L7" s="6" t="b">
        <v>1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/>
      <c r="AJ7" s="6"/>
      <c r="AK7" s="6"/>
      <c r="AL7" s="6"/>
      <c r="AM7" s="6"/>
      <c r="AN7" s="6"/>
      <c r="AO7" s="6"/>
      <c r="AP7" s="7"/>
      <c r="AQ7" s="24">
        <v>2</v>
      </c>
      <c r="AR7" s="24">
        <v>31</v>
      </c>
      <c r="AS7" s="24">
        <v>6.06060606061E-2</v>
      </c>
      <c r="AT7" s="24">
        <v>0.93939393939399995</v>
      </c>
    </row>
    <row r="8" spans="1:46" x14ac:dyDescent="0.3">
      <c r="A8" s="24">
        <v>33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1</v>
      </c>
      <c r="L8" s="6" t="b">
        <v>1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/>
      <c r="AJ8" s="6"/>
      <c r="AK8" s="6"/>
      <c r="AL8" s="6"/>
      <c r="AM8" s="6"/>
      <c r="AN8" s="6"/>
      <c r="AO8" s="6"/>
      <c r="AP8" s="7"/>
      <c r="AQ8" s="24">
        <v>2</v>
      </c>
      <c r="AR8" s="24">
        <v>31</v>
      </c>
      <c r="AS8" s="24">
        <v>6.06060606061E-2</v>
      </c>
      <c r="AT8" s="24">
        <v>0.93939393939399995</v>
      </c>
    </row>
    <row r="9" spans="1:46" x14ac:dyDescent="0.3">
      <c r="A9" s="24">
        <v>31</v>
      </c>
      <c r="B9" s="6" t="b">
        <v>0</v>
      </c>
      <c r="C9" s="6" t="b">
        <v>0</v>
      </c>
      <c r="D9" s="6" t="b">
        <v>0</v>
      </c>
      <c r="E9" s="6" t="b">
        <v>0</v>
      </c>
      <c r="F9" s="6" t="b">
        <v>1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/>
      <c r="AH9" s="6"/>
      <c r="AI9" s="6"/>
      <c r="AJ9" s="6"/>
      <c r="AK9" s="6"/>
      <c r="AL9" s="6"/>
      <c r="AM9" s="6"/>
      <c r="AN9" s="6"/>
      <c r="AO9" s="6"/>
      <c r="AP9" s="7"/>
      <c r="AQ9" s="24">
        <v>1</v>
      </c>
      <c r="AR9" s="24">
        <v>30</v>
      </c>
      <c r="AS9" s="24">
        <v>3.2258064516099999E-2</v>
      </c>
      <c r="AT9" s="24">
        <v>0.967741935484</v>
      </c>
    </row>
    <row r="10" spans="1:46" x14ac:dyDescent="0.3">
      <c r="A10" s="24">
        <v>34</v>
      </c>
      <c r="B10" s="6" t="b">
        <v>0</v>
      </c>
      <c r="C10" s="6" t="b">
        <v>0</v>
      </c>
      <c r="D10" s="6" t="b">
        <v>0</v>
      </c>
      <c r="E10" s="6" t="b">
        <v>1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/>
      <c r="AK10" s="6"/>
      <c r="AL10" s="6"/>
      <c r="AM10" s="6"/>
      <c r="AN10" s="6"/>
      <c r="AO10" s="6"/>
      <c r="AP10" s="7"/>
      <c r="AQ10" s="24">
        <v>1</v>
      </c>
      <c r="AR10" s="24">
        <v>33</v>
      </c>
      <c r="AS10" s="24">
        <v>2.9411764705900002E-2</v>
      </c>
      <c r="AT10" s="24">
        <v>0.97058823529399996</v>
      </c>
    </row>
    <row r="11" spans="1:46" x14ac:dyDescent="0.3">
      <c r="A11" s="24">
        <v>34</v>
      </c>
      <c r="B11" s="6" t="b">
        <v>0</v>
      </c>
      <c r="C11" s="6" t="b">
        <v>0</v>
      </c>
      <c r="D11" s="6" t="b">
        <v>0</v>
      </c>
      <c r="E11" s="6" t="b">
        <v>1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/>
      <c r="AK11" s="6"/>
      <c r="AL11" s="6"/>
      <c r="AM11" s="6"/>
      <c r="AN11" s="6"/>
      <c r="AO11" s="6"/>
      <c r="AP11" s="7"/>
      <c r="AQ11" s="24">
        <v>1</v>
      </c>
      <c r="AR11" s="24">
        <v>33</v>
      </c>
      <c r="AS11" s="24">
        <v>2.9411764705900002E-2</v>
      </c>
      <c r="AT11" s="24">
        <v>0.97058823529399996</v>
      </c>
    </row>
    <row r="12" spans="1:46" x14ac:dyDescent="0.3">
      <c r="A12" s="24">
        <v>36</v>
      </c>
      <c r="B12" s="6" t="b">
        <v>0</v>
      </c>
      <c r="C12" s="6" t="b">
        <v>0</v>
      </c>
      <c r="D12" s="6" t="b">
        <v>0</v>
      </c>
      <c r="E12" s="6" t="b">
        <v>1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/>
      <c r="AM12" s="6"/>
      <c r="AN12" s="6"/>
      <c r="AO12" s="6"/>
      <c r="AP12" s="7"/>
      <c r="AQ12" s="24">
        <v>1</v>
      </c>
      <c r="AR12" s="24">
        <v>35</v>
      </c>
      <c r="AS12" s="24">
        <v>2.7777777777800002E-2</v>
      </c>
      <c r="AT12" s="24">
        <v>0.97222222222200005</v>
      </c>
    </row>
    <row r="13" spans="1:46" x14ac:dyDescent="0.3">
      <c r="A13" s="24">
        <v>41</v>
      </c>
      <c r="B13" s="6" t="b">
        <v>0</v>
      </c>
      <c r="C13" s="6" t="b">
        <v>0</v>
      </c>
      <c r="D13" s="6" t="b">
        <v>1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0</v>
      </c>
      <c r="AO13" s="6" t="b">
        <v>0</v>
      </c>
      <c r="AP13" s="7" t="b">
        <v>0</v>
      </c>
      <c r="AQ13" s="24">
        <v>1</v>
      </c>
      <c r="AR13" s="24">
        <v>40</v>
      </c>
      <c r="AS13" s="24">
        <v>2.4390243902400001E-2</v>
      </c>
      <c r="AT13" s="24">
        <v>0.97560975609800005</v>
      </c>
    </row>
    <row r="14" spans="1:46" x14ac:dyDescent="0.3">
      <c r="A14" s="24">
        <v>36</v>
      </c>
      <c r="B14" s="6" t="b">
        <v>1</v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/>
      <c r="AM14" s="6"/>
      <c r="AN14" s="6"/>
      <c r="AO14" s="6"/>
      <c r="AP14" s="7"/>
      <c r="AQ14" s="24">
        <v>1</v>
      </c>
      <c r="AR14" s="24">
        <v>35</v>
      </c>
      <c r="AS14" s="24">
        <v>2.7777777777800002E-2</v>
      </c>
      <c r="AT14" s="24">
        <v>0.97222222222200005</v>
      </c>
    </row>
    <row r="15" spans="1:46" x14ac:dyDescent="0.3">
      <c r="A15" s="24">
        <v>36</v>
      </c>
      <c r="B15" s="6" t="b">
        <v>1</v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/>
      <c r="AM15" s="6"/>
      <c r="AN15" s="6"/>
      <c r="AO15" s="6"/>
      <c r="AP15" s="7"/>
      <c r="AQ15" s="24">
        <v>1</v>
      </c>
      <c r="AR15" s="24">
        <v>35</v>
      </c>
      <c r="AS15" s="24">
        <v>2.7777777777800002E-2</v>
      </c>
      <c r="AT15" s="24">
        <v>0.97222222222200005</v>
      </c>
    </row>
    <row r="16" spans="1:46" x14ac:dyDescent="0.3">
      <c r="A16" s="24">
        <v>34</v>
      </c>
      <c r="B16" s="6" t="b">
        <v>1</v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/>
      <c r="AK16" s="6"/>
      <c r="AL16" s="6"/>
      <c r="AM16" s="6"/>
      <c r="AN16" s="6"/>
      <c r="AO16" s="6"/>
      <c r="AP16" s="7"/>
      <c r="AQ16" s="24">
        <v>1</v>
      </c>
      <c r="AR16" s="24">
        <v>33</v>
      </c>
      <c r="AS16" s="24">
        <v>2.9411764705900002E-2</v>
      </c>
      <c r="AT16" s="24">
        <v>0.97058823529399996</v>
      </c>
    </row>
    <row r="17" spans="1:46" x14ac:dyDescent="0.3">
      <c r="A17" s="24">
        <v>37</v>
      </c>
      <c r="B17" s="6" t="b">
        <v>1</v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/>
      <c r="AN17" s="6"/>
      <c r="AO17" s="6"/>
      <c r="AP17" s="7"/>
      <c r="AQ17" s="24">
        <v>1</v>
      </c>
      <c r="AR17" s="24">
        <v>36</v>
      </c>
      <c r="AS17" s="24">
        <v>2.7027027027000002E-2</v>
      </c>
      <c r="AT17" s="24">
        <v>0.97297297297300001</v>
      </c>
    </row>
    <row r="18" spans="1:46" x14ac:dyDescent="0.3">
      <c r="A18" s="24">
        <v>35</v>
      </c>
      <c r="B18" s="6" t="b">
        <v>1</v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/>
      <c r="AL18" s="6"/>
      <c r="AM18" s="6"/>
      <c r="AN18" s="6"/>
      <c r="AO18" s="6"/>
      <c r="AP18" s="7"/>
      <c r="AQ18" s="24">
        <v>1</v>
      </c>
      <c r="AR18" s="24">
        <v>34</v>
      </c>
      <c r="AS18" s="24">
        <v>2.85714285714E-2</v>
      </c>
      <c r="AT18" s="24">
        <v>0.97142857142899997</v>
      </c>
    </row>
    <row r="19" spans="1:46" x14ac:dyDescent="0.3">
      <c r="A19" s="24">
        <v>35</v>
      </c>
      <c r="B19" s="6" t="b">
        <v>1</v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/>
      <c r="AL19" s="6"/>
      <c r="AM19" s="6"/>
      <c r="AN19" s="6"/>
      <c r="AO19" s="6"/>
      <c r="AP19" s="7"/>
      <c r="AQ19" s="24">
        <v>1</v>
      </c>
      <c r="AR19" s="24">
        <v>34</v>
      </c>
      <c r="AS19" s="24">
        <v>2.85714285714E-2</v>
      </c>
      <c r="AT19" s="24">
        <v>0.97142857142899997</v>
      </c>
    </row>
    <row r="20" spans="1:46" x14ac:dyDescent="0.3">
      <c r="A20" s="24">
        <v>35</v>
      </c>
      <c r="B20" s="6" t="b">
        <v>0</v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/>
      <c r="AL20" s="6"/>
      <c r="AM20" s="6"/>
      <c r="AN20" s="6"/>
      <c r="AO20" s="6"/>
      <c r="AP20" s="7"/>
      <c r="AQ20" s="24">
        <v>0</v>
      </c>
      <c r="AR20" s="24">
        <v>35</v>
      </c>
      <c r="AS20" s="24">
        <v>0</v>
      </c>
      <c r="AT20" s="24">
        <v>1</v>
      </c>
    </row>
    <row r="21" spans="1:46" x14ac:dyDescent="0.3">
      <c r="A21" s="24">
        <v>37</v>
      </c>
      <c r="B21" s="6" t="b">
        <v>0</v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/>
      <c r="AN21" s="6"/>
      <c r="AO21" s="6"/>
      <c r="AP21" s="7"/>
      <c r="AQ21" s="24">
        <v>0</v>
      </c>
      <c r="AR21" s="24">
        <v>37</v>
      </c>
      <c r="AS21" s="24">
        <v>0</v>
      </c>
      <c r="AT21" s="24">
        <v>1</v>
      </c>
    </row>
    <row r="22" spans="1:46" x14ac:dyDescent="0.3">
      <c r="A22" s="24">
        <v>41</v>
      </c>
      <c r="B22" s="6" t="b">
        <v>0</v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 t="b">
        <v>0</v>
      </c>
      <c r="AN22" s="6" t="b">
        <v>0</v>
      </c>
      <c r="AO22" s="6" t="b">
        <v>0</v>
      </c>
      <c r="AP22" s="7" t="b">
        <v>0</v>
      </c>
      <c r="AQ22" s="24">
        <v>0</v>
      </c>
      <c r="AR22" s="24">
        <v>41</v>
      </c>
      <c r="AS22" s="24">
        <v>0</v>
      </c>
      <c r="AT22" s="24">
        <v>1</v>
      </c>
    </row>
    <row r="23" spans="1:46" x14ac:dyDescent="0.3">
      <c r="A23" s="24">
        <v>40</v>
      </c>
      <c r="B23" s="6" t="b">
        <v>0</v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 t="b">
        <v>0</v>
      </c>
      <c r="AN23" s="6" t="b">
        <v>0</v>
      </c>
      <c r="AO23" s="6" t="b">
        <v>0</v>
      </c>
      <c r="AP23" s="7"/>
      <c r="AQ23" s="24">
        <v>0</v>
      </c>
      <c r="AR23" s="24">
        <v>40</v>
      </c>
      <c r="AS23" s="24">
        <v>0</v>
      </c>
      <c r="AT23" s="24">
        <v>1</v>
      </c>
    </row>
    <row r="24" spans="1:46" x14ac:dyDescent="0.3">
      <c r="A24" s="24">
        <v>36</v>
      </c>
      <c r="B24" s="6" t="b">
        <v>0</v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/>
      <c r="AM24" s="6"/>
      <c r="AN24" s="6"/>
      <c r="AO24" s="6"/>
      <c r="AP24" s="7"/>
      <c r="AQ24" s="24">
        <v>0</v>
      </c>
      <c r="AR24" s="24">
        <v>36</v>
      </c>
      <c r="AS24" s="24">
        <v>0</v>
      </c>
      <c r="AT24" s="24">
        <v>1</v>
      </c>
    </row>
    <row r="25" spans="1:46" x14ac:dyDescent="0.3">
      <c r="A25" s="24">
        <v>37</v>
      </c>
      <c r="B25" s="6" t="b">
        <v>0</v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/>
      <c r="AN25" s="6"/>
      <c r="AO25" s="6"/>
      <c r="AP25" s="7"/>
      <c r="AQ25" s="24">
        <v>0</v>
      </c>
      <c r="AR25" s="24">
        <v>37</v>
      </c>
      <c r="AS25" s="24">
        <v>0</v>
      </c>
      <c r="AT25" s="24">
        <v>1</v>
      </c>
    </row>
    <row r="26" spans="1:46" x14ac:dyDescent="0.3">
      <c r="A26" s="24">
        <v>32</v>
      </c>
      <c r="B26" s="6" t="b">
        <v>0</v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/>
      <c r="AI26" s="6"/>
      <c r="AJ26" s="6"/>
      <c r="AK26" s="6"/>
      <c r="AL26" s="6"/>
      <c r="AM26" s="6"/>
      <c r="AN26" s="6"/>
      <c r="AO26" s="6"/>
      <c r="AP26" s="7"/>
      <c r="AQ26" s="24">
        <v>0</v>
      </c>
      <c r="AR26" s="24">
        <v>32</v>
      </c>
      <c r="AS26" s="24">
        <v>0</v>
      </c>
      <c r="AT26" s="24">
        <v>1</v>
      </c>
    </row>
    <row r="27" spans="1:46" x14ac:dyDescent="0.3">
      <c r="A27" s="24">
        <v>37</v>
      </c>
      <c r="B27" s="6" t="b">
        <v>0</v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/>
      <c r="AN27" s="6"/>
      <c r="AO27" s="6"/>
      <c r="AP27" s="7"/>
      <c r="AQ27" s="24">
        <v>0</v>
      </c>
      <c r="AR27" s="24">
        <v>37</v>
      </c>
      <c r="AS27" s="24">
        <v>0</v>
      </c>
      <c r="AT27" s="24">
        <v>1</v>
      </c>
    </row>
    <row r="28" spans="1:46" x14ac:dyDescent="0.3">
      <c r="A28" s="24">
        <v>39</v>
      </c>
      <c r="B28" s="6" t="b">
        <v>0</v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 t="b">
        <v>0</v>
      </c>
      <c r="AO28" s="6"/>
      <c r="AP28" s="7"/>
      <c r="AQ28" s="24">
        <v>0</v>
      </c>
      <c r="AR28" s="24">
        <v>39</v>
      </c>
      <c r="AS28" s="24">
        <v>0</v>
      </c>
      <c r="AT28" s="24">
        <v>1</v>
      </c>
    </row>
    <row r="29" spans="1:46" x14ac:dyDescent="0.3">
      <c r="A29" s="24">
        <v>38</v>
      </c>
      <c r="B29" s="6" t="b">
        <v>0</v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/>
      <c r="AO29" s="6"/>
      <c r="AP29" s="7"/>
      <c r="AQ29" s="24">
        <v>0</v>
      </c>
      <c r="AR29" s="24">
        <v>38</v>
      </c>
      <c r="AS29" s="24">
        <v>0</v>
      </c>
      <c r="AT29" s="24">
        <v>1</v>
      </c>
    </row>
    <row r="30" spans="1:46" x14ac:dyDescent="0.3">
      <c r="A30" s="24">
        <v>37</v>
      </c>
      <c r="B30" s="6" t="b">
        <v>0</v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/>
      <c r="AN30" s="6"/>
      <c r="AO30" s="6"/>
      <c r="AP30" s="7"/>
      <c r="AQ30" s="24">
        <v>0</v>
      </c>
      <c r="AR30" s="24">
        <v>37</v>
      </c>
      <c r="AS30" s="24">
        <v>0</v>
      </c>
      <c r="AT30" s="24">
        <v>1</v>
      </c>
    </row>
    <row r="31" spans="1:46" x14ac:dyDescent="0.3">
      <c r="A31" s="24">
        <v>37</v>
      </c>
      <c r="B31" s="6" t="b">
        <v>0</v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/>
      <c r="AN31" s="6"/>
      <c r="AO31" s="6"/>
      <c r="AP31" s="7"/>
      <c r="AQ31" s="24">
        <v>0</v>
      </c>
      <c r="AR31" s="24">
        <v>37</v>
      </c>
      <c r="AS31" s="24">
        <v>0</v>
      </c>
      <c r="AT31" s="24">
        <v>1</v>
      </c>
    </row>
    <row r="32" spans="1:46" x14ac:dyDescent="0.3">
      <c r="A32" s="24">
        <v>38</v>
      </c>
      <c r="B32" s="6" t="b">
        <v>0</v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/>
      <c r="AO32" s="6"/>
      <c r="AP32" s="7"/>
      <c r="AQ32" s="24">
        <v>0</v>
      </c>
      <c r="AR32" s="24">
        <v>38</v>
      </c>
      <c r="AS32" s="24">
        <v>0</v>
      </c>
      <c r="AT32" s="24">
        <v>1</v>
      </c>
    </row>
    <row r="33" spans="1:46" ht="15" thickBot="1" x14ac:dyDescent="0.35">
      <c r="A33" s="17">
        <v>35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0</v>
      </c>
      <c r="R33" s="9" t="b">
        <v>0</v>
      </c>
      <c r="S33" s="9" t="b">
        <v>0</v>
      </c>
      <c r="T33" s="9" t="b">
        <v>0</v>
      </c>
      <c r="U33" s="9" t="b">
        <v>0</v>
      </c>
      <c r="V33" s="9" t="b">
        <v>0</v>
      </c>
      <c r="W33" s="9" t="b">
        <v>0</v>
      </c>
      <c r="X33" s="9" t="b">
        <v>0</v>
      </c>
      <c r="Y33" s="9" t="b">
        <v>0</v>
      </c>
      <c r="Z33" s="9" t="b">
        <v>0</v>
      </c>
      <c r="AA33" s="9" t="b">
        <v>0</v>
      </c>
      <c r="AB33" s="9" t="b">
        <v>0</v>
      </c>
      <c r="AC33" s="9" t="b">
        <v>0</v>
      </c>
      <c r="AD33" s="9" t="b">
        <v>0</v>
      </c>
      <c r="AE33" s="9" t="b">
        <v>0</v>
      </c>
      <c r="AF33" s="9" t="b">
        <v>0</v>
      </c>
      <c r="AG33" s="9" t="b">
        <v>0</v>
      </c>
      <c r="AH33" s="9" t="b">
        <v>0</v>
      </c>
      <c r="AI33" s="9" t="b">
        <v>0</v>
      </c>
      <c r="AJ33" s="9" t="b">
        <v>0</v>
      </c>
      <c r="AK33" s="9"/>
      <c r="AL33" s="9"/>
      <c r="AM33" s="9"/>
      <c r="AN33" s="9"/>
      <c r="AO33" s="9"/>
      <c r="AP33" s="10"/>
      <c r="AQ33" s="24">
        <v>0</v>
      </c>
      <c r="AR33" s="24">
        <v>35</v>
      </c>
      <c r="AS33" s="24">
        <v>0</v>
      </c>
      <c r="AT33" s="24">
        <v>1</v>
      </c>
    </row>
    <row r="34" spans="1:46" ht="15" thickBot="1" x14ac:dyDescent="0.35">
      <c r="A34" s="64" t="s">
        <v>82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6"/>
    </row>
    <row r="35" spans="1:46" ht="15" thickBot="1" x14ac:dyDescent="0.35">
      <c r="A35" s="37" t="s">
        <v>47</v>
      </c>
      <c r="B35" s="26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6">
        <v>32</v>
      </c>
      <c r="AH35" s="26">
        <v>33</v>
      </c>
      <c r="AI35" s="26">
        <v>34</v>
      </c>
      <c r="AJ35" s="26">
        <v>35</v>
      </c>
      <c r="AK35" s="26">
        <v>36</v>
      </c>
      <c r="AL35" s="26">
        <v>37</v>
      </c>
      <c r="AM35" s="26">
        <v>38</v>
      </c>
      <c r="AN35" s="26">
        <v>39</v>
      </c>
      <c r="AO35" s="26">
        <v>40</v>
      </c>
      <c r="AP35" s="26">
        <v>41</v>
      </c>
      <c r="AQ35" s="40" t="s">
        <v>77</v>
      </c>
      <c r="AR35" s="41" t="s">
        <v>78</v>
      </c>
      <c r="AS35" s="25" t="s">
        <v>68</v>
      </c>
      <c r="AT35" s="36" t="s">
        <v>69</v>
      </c>
    </row>
    <row r="36" spans="1:46" x14ac:dyDescent="0.3">
      <c r="A36" s="24">
        <v>36</v>
      </c>
      <c r="B36" s="6" t="b">
        <v>0</v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  <c r="AA36" s="6" t="b">
        <v>1</v>
      </c>
      <c r="AB36" s="6" t="b">
        <v>1</v>
      </c>
      <c r="AC36" s="6" t="b">
        <v>1</v>
      </c>
      <c r="AD36" s="6" t="b">
        <v>1</v>
      </c>
      <c r="AE36" s="6" t="b">
        <v>1</v>
      </c>
      <c r="AF36" s="6" t="b">
        <v>1</v>
      </c>
      <c r="AG36" s="6" t="b">
        <v>1</v>
      </c>
      <c r="AH36" s="6" t="b">
        <v>1</v>
      </c>
      <c r="AI36" s="6" t="b">
        <v>1</v>
      </c>
      <c r="AJ36" s="6" t="b">
        <v>1</v>
      </c>
      <c r="AK36" s="6" t="b">
        <v>1</v>
      </c>
      <c r="AL36" s="6"/>
      <c r="AM36" s="6"/>
      <c r="AN36" s="6"/>
      <c r="AO36" s="6"/>
      <c r="AP36" s="6"/>
      <c r="AQ36" s="24">
        <v>18</v>
      </c>
      <c r="AR36" s="24">
        <v>18</v>
      </c>
      <c r="AS36" s="24">
        <v>0.5</v>
      </c>
      <c r="AT36" s="24">
        <v>0.5</v>
      </c>
    </row>
    <row r="37" spans="1:46" x14ac:dyDescent="0.3">
      <c r="A37" s="24">
        <v>36</v>
      </c>
      <c r="B37" s="6" t="b">
        <v>0</v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  <c r="AA37" s="6" t="b">
        <v>1</v>
      </c>
      <c r="AB37" s="6" t="b">
        <v>1</v>
      </c>
      <c r="AC37" s="6" t="b">
        <v>1</v>
      </c>
      <c r="AD37" s="6" t="b">
        <v>1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/>
      <c r="AM37" s="6"/>
      <c r="AN37" s="6"/>
      <c r="AO37" s="6"/>
      <c r="AP37" s="6"/>
      <c r="AQ37" s="24">
        <v>12</v>
      </c>
      <c r="AR37" s="24">
        <v>24</v>
      </c>
      <c r="AS37" s="24">
        <v>0.33333333333300003</v>
      </c>
      <c r="AT37" s="24">
        <v>0.66666666666700003</v>
      </c>
    </row>
    <row r="38" spans="1:46" x14ac:dyDescent="0.3">
      <c r="A38" s="24">
        <v>36</v>
      </c>
      <c r="B38" s="6" t="b">
        <v>0</v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1</v>
      </c>
      <c r="AI38" s="6" t="b">
        <v>0</v>
      </c>
      <c r="AJ38" s="6" t="b">
        <v>0</v>
      </c>
      <c r="AK38" s="6" t="b">
        <v>0</v>
      </c>
      <c r="AL38" s="6"/>
      <c r="AM38" s="6"/>
      <c r="AN38" s="6"/>
      <c r="AO38" s="6"/>
      <c r="AP38" s="6"/>
      <c r="AQ38" s="24">
        <v>9</v>
      </c>
      <c r="AR38" s="24">
        <v>27</v>
      </c>
      <c r="AS38" s="24">
        <v>0.25</v>
      </c>
      <c r="AT38" s="24">
        <v>0.75</v>
      </c>
    </row>
    <row r="39" spans="1:46" x14ac:dyDescent="0.3">
      <c r="A39" s="24">
        <v>38</v>
      </c>
      <c r="B39" s="6" t="b">
        <v>0</v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1</v>
      </c>
      <c r="AK39" s="6" t="b">
        <v>0</v>
      </c>
      <c r="AL39" s="6" t="b">
        <v>0</v>
      </c>
      <c r="AM39" s="6" t="b">
        <v>0</v>
      </c>
      <c r="AN39" s="6"/>
      <c r="AO39" s="6"/>
      <c r="AP39" s="6"/>
      <c r="AQ39" s="24">
        <v>7</v>
      </c>
      <c r="AR39" s="24">
        <v>31</v>
      </c>
      <c r="AS39" s="24">
        <v>0.18421052631599999</v>
      </c>
      <c r="AT39" s="24">
        <v>0.81578947368400001</v>
      </c>
    </row>
    <row r="40" spans="1:46" x14ac:dyDescent="0.3">
      <c r="A40" s="24">
        <v>34</v>
      </c>
      <c r="B40" s="6" t="b">
        <v>0</v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1</v>
      </c>
      <c r="L40" s="6" t="b">
        <v>1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1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/>
      <c r="AK40" s="6"/>
      <c r="AL40" s="6"/>
      <c r="AM40" s="6"/>
      <c r="AN40" s="6"/>
      <c r="AO40" s="6"/>
      <c r="AP40" s="6"/>
      <c r="AQ40" s="24">
        <v>3</v>
      </c>
      <c r="AR40" s="24">
        <v>31</v>
      </c>
      <c r="AS40" s="24">
        <v>8.8235294117600005E-2</v>
      </c>
      <c r="AT40" s="24">
        <v>0.91176470588199998</v>
      </c>
    </row>
    <row r="41" spans="1:46" x14ac:dyDescent="0.3">
      <c r="A41" s="24">
        <v>36</v>
      </c>
      <c r="B41" s="6" t="b">
        <v>0</v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1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1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1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/>
      <c r="AM41" s="6"/>
      <c r="AN41" s="6"/>
      <c r="AO41" s="6"/>
      <c r="AP41" s="6"/>
      <c r="AQ41" s="24">
        <v>3</v>
      </c>
      <c r="AR41" s="24">
        <v>33</v>
      </c>
      <c r="AS41" s="24">
        <v>8.3333333333299994E-2</v>
      </c>
      <c r="AT41" s="24">
        <v>0.91666666666700003</v>
      </c>
    </row>
    <row r="42" spans="1:46" x14ac:dyDescent="0.3">
      <c r="A42" s="24">
        <v>38</v>
      </c>
      <c r="B42" s="6" t="b">
        <v>0</v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1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/>
      <c r="AO42" s="6"/>
      <c r="AP42" s="6"/>
      <c r="AQ42" s="24">
        <v>1</v>
      </c>
      <c r="AR42" s="24">
        <v>37</v>
      </c>
      <c r="AS42" s="24">
        <v>2.6315789473699999E-2</v>
      </c>
      <c r="AT42" s="24">
        <v>0.97368421052599996</v>
      </c>
    </row>
    <row r="43" spans="1:46" x14ac:dyDescent="0.3">
      <c r="A43" s="24">
        <v>41</v>
      </c>
      <c r="B43" s="6" t="b">
        <v>0</v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1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b">
        <v>0</v>
      </c>
      <c r="AQ43" s="24">
        <v>1</v>
      </c>
      <c r="AR43" s="24">
        <v>40</v>
      </c>
      <c r="AS43" s="24">
        <v>2.4390243902400001E-2</v>
      </c>
      <c r="AT43" s="24">
        <v>0.97560975609800005</v>
      </c>
    </row>
    <row r="44" spans="1:46" x14ac:dyDescent="0.3">
      <c r="A44" s="24">
        <v>30</v>
      </c>
      <c r="B44" s="6" t="b">
        <v>0</v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24">
        <v>0</v>
      </c>
      <c r="AR44" s="24">
        <v>30</v>
      </c>
      <c r="AS44" s="24">
        <v>0</v>
      </c>
      <c r="AT44" s="24">
        <v>1</v>
      </c>
    </row>
    <row r="45" spans="1:46" x14ac:dyDescent="0.3">
      <c r="A45" s="24">
        <v>30</v>
      </c>
      <c r="B45" s="6" t="b">
        <v>0</v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24">
        <v>0</v>
      </c>
      <c r="AR45" s="24">
        <v>30</v>
      </c>
      <c r="AS45" s="24">
        <v>0</v>
      </c>
      <c r="AT45" s="24">
        <v>1</v>
      </c>
    </row>
    <row r="46" spans="1:46" x14ac:dyDescent="0.3">
      <c r="A46" s="24">
        <v>34</v>
      </c>
      <c r="B46" s="6" t="b">
        <v>0</v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/>
      <c r="AK46" s="6"/>
      <c r="AL46" s="6"/>
      <c r="AM46" s="6"/>
      <c r="AN46" s="6"/>
      <c r="AO46" s="6"/>
      <c r="AP46" s="6"/>
      <c r="AQ46" s="24">
        <v>0</v>
      </c>
      <c r="AR46" s="24">
        <v>34</v>
      </c>
      <c r="AS46" s="24">
        <v>0</v>
      </c>
      <c r="AT46" s="24">
        <v>1</v>
      </c>
    </row>
    <row r="47" spans="1:46" x14ac:dyDescent="0.3">
      <c r="A47" s="24">
        <v>41</v>
      </c>
      <c r="B47" s="6" t="b">
        <v>0</v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 t="b">
        <v>0</v>
      </c>
      <c r="AO47" s="6" t="b">
        <v>0</v>
      </c>
      <c r="AP47" s="6" t="b">
        <v>0</v>
      </c>
      <c r="AQ47" s="24">
        <v>0</v>
      </c>
      <c r="AR47" s="24">
        <v>41</v>
      </c>
      <c r="AS47" s="24">
        <v>0</v>
      </c>
      <c r="AT47" s="24">
        <v>1</v>
      </c>
    </row>
    <row r="48" spans="1:46" x14ac:dyDescent="0.3">
      <c r="A48" s="24">
        <v>35</v>
      </c>
      <c r="B48" s="6" t="b">
        <v>0</v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/>
      <c r="AL48" s="6"/>
      <c r="AM48" s="6"/>
      <c r="AN48" s="6"/>
      <c r="AO48" s="6"/>
      <c r="AP48" s="6"/>
      <c r="AQ48" s="24">
        <v>0</v>
      </c>
      <c r="AR48" s="24">
        <v>35</v>
      </c>
      <c r="AS48" s="24">
        <v>0</v>
      </c>
      <c r="AT48" s="24">
        <v>1</v>
      </c>
    </row>
    <row r="49" spans="1:46" x14ac:dyDescent="0.3">
      <c r="A49" s="24">
        <v>37</v>
      </c>
      <c r="B49" s="6" t="b">
        <v>0</v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/>
      <c r="AN49" s="6"/>
      <c r="AO49" s="6"/>
      <c r="AP49" s="6"/>
      <c r="AQ49" s="24">
        <v>0</v>
      </c>
      <c r="AR49" s="24">
        <v>37</v>
      </c>
      <c r="AS49" s="24">
        <v>0</v>
      </c>
      <c r="AT49" s="24">
        <v>1</v>
      </c>
    </row>
    <row r="50" spans="1:46" x14ac:dyDescent="0.3">
      <c r="A50" s="24">
        <v>37</v>
      </c>
      <c r="B50" s="6" t="b">
        <v>0</v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/>
      <c r="AN50" s="6"/>
      <c r="AO50" s="6"/>
      <c r="AP50" s="6"/>
      <c r="AQ50" s="24">
        <v>0</v>
      </c>
      <c r="AR50" s="24">
        <v>37</v>
      </c>
      <c r="AS50" s="24">
        <v>0</v>
      </c>
      <c r="AT50" s="24">
        <v>1</v>
      </c>
    </row>
    <row r="51" spans="1:46" x14ac:dyDescent="0.3">
      <c r="A51" s="24">
        <v>36</v>
      </c>
      <c r="B51" s="6" t="b">
        <v>0</v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/>
      <c r="AM51" s="6"/>
      <c r="AN51" s="6"/>
      <c r="AO51" s="6"/>
      <c r="AP51" s="6"/>
      <c r="AQ51" s="24">
        <v>0</v>
      </c>
      <c r="AR51" s="24">
        <v>36</v>
      </c>
      <c r="AS51" s="24">
        <v>0</v>
      </c>
      <c r="AT51" s="24">
        <v>1</v>
      </c>
    </row>
    <row r="52" spans="1:46" x14ac:dyDescent="0.3">
      <c r="A52" s="24">
        <v>35</v>
      </c>
      <c r="B52" s="6" t="b">
        <v>0</v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/>
      <c r="AL52" s="6"/>
      <c r="AM52" s="6"/>
      <c r="AN52" s="6"/>
      <c r="AO52" s="6"/>
      <c r="AP52" s="6"/>
      <c r="AQ52" s="24">
        <v>0</v>
      </c>
      <c r="AR52" s="24">
        <v>35</v>
      </c>
      <c r="AS52" s="24">
        <v>0</v>
      </c>
      <c r="AT52" s="24">
        <v>1</v>
      </c>
    </row>
    <row r="53" spans="1:46" x14ac:dyDescent="0.3">
      <c r="A53" s="24">
        <v>35</v>
      </c>
      <c r="B53" s="6" t="b">
        <v>0</v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/>
      <c r="AL53" s="6"/>
      <c r="AM53" s="6"/>
      <c r="AN53" s="6"/>
      <c r="AO53" s="6"/>
      <c r="AP53" s="6"/>
      <c r="AQ53" s="24">
        <v>0</v>
      </c>
      <c r="AR53" s="24">
        <v>35</v>
      </c>
      <c r="AS53" s="24">
        <v>0</v>
      </c>
      <c r="AT53" s="24">
        <v>1</v>
      </c>
    </row>
    <row r="54" spans="1:46" x14ac:dyDescent="0.3">
      <c r="A54" s="24">
        <v>39</v>
      </c>
      <c r="B54" s="6" t="b">
        <v>0</v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/>
      <c r="AP54" s="6"/>
      <c r="AQ54" s="24">
        <v>0</v>
      </c>
      <c r="AR54" s="24">
        <v>39</v>
      </c>
      <c r="AS54" s="24">
        <v>0</v>
      </c>
      <c r="AT54" s="24">
        <v>1</v>
      </c>
    </row>
    <row r="55" spans="1:46" x14ac:dyDescent="0.3">
      <c r="A55" s="24">
        <v>35</v>
      </c>
      <c r="B55" s="6" t="b">
        <v>0</v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/>
      <c r="AL55" s="6"/>
      <c r="AM55" s="6"/>
      <c r="AN55" s="6"/>
      <c r="AO55" s="6"/>
      <c r="AP55" s="6"/>
      <c r="AQ55" s="24">
        <v>0</v>
      </c>
      <c r="AR55" s="24">
        <v>35</v>
      </c>
      <c r="AS55" s="24">
        <v>0</v>
      </c>
      <c r="AT55" s="24">
        <v>1</v>
      </c>
    </row>
    <row r="56" spans="1:46" x14ac:dyDescent="0.3">
      <c r="A56" s="24">
        <v>34</v>
      </c>
      <c r="B56" s="6" t="b">
        <v>0</v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/>
      <c r="AK56" s="6"/>
      <c r="AL56" s="6"/>
      <c r="AM56" s="6"/>
      <c r="AN56" s="6"/>
      <c r="AO56" s="6"/>
      <c r="AP56" s="6"/>
      <c r="AQ56" s="24">
        <v>0</v>
      </c>
      <c r="AR56" s="24">
        <v>34</v>
      </c>
      <c r="AS56" s="24">
        <v>0</v>
      </c>
      <c r="AT56" s="24">
        <v>1</v>
      </c>
    </row>
    <row r="57" spans="1:46" x14ac:dyDescent="0.3">
      <c r="A57" s="24">
        <v>34</v>
      </c>
      <c r="B57" s="6" t="b">
        <v>0</v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/>
      <c r="AK57" s="6"/>
      <c r="AL57" s="6"/>
      <c r="AM57" s="6"/>
      <c r="AN57" s="6"/>
      <c r="AO57" s="6"/>
      <c r="AP57" s="6"/>
      <c r="AQ57" s="24">
        <v>0</v>
      </c>
      <c r="AR57" s="24">
        <v>34</v>
      </c>
      <c r="AS57" s="24">
        <v>0</v>
      </c>
      <c r="AT57" s="24">
        <v>1</v>
      </c>
    </row>
    <row r="58" spans="1:46" x14ac:dyDescent="0.3">
      <c r="A58" s="24">
        <v>34</v>
      </c>
      <c r="B58" s="6" t="b">
        <v>0</v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/>
      <c r="AK58" s="6"/>
      <c r="AL58" s="6"/>
      <c r="AM58" s="6"/>
      <c r="AN58" s="6"/>
      <c r="AO58" s="6"/>
      <c r="AP58" s="6"/>
      <c r="AQ58" s="24">
        <v>0</v>
      </c>
      <c r="AR58" s="24">
        <v>34</v>
      </c>
      <c r="AS58" s="24">
        <v>0</v>
      </c>
      <c r="AT58" s="24">
        <v>1</v>
      </c>
    </row>
    <row r="59" spans="1:46" x14ac:dyDescent="0.3">
      <c r="A59" s="24">
        <v>32</v>
      </c>
      <c r="B59" s="6" t="b">
        <v>0</v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/>
      <c r="AI59" s="6"/>
      <c r="AJ59" s="6"/>
      <c r="AK59" s="6"/>
      <c r="AL59" s="6"/>
      <c r="AM59" s="6"/>
      <c r="AN59" s="6"/>
      <c r="AO59" s="6"/>
      <c r="AP59" s="6"/>
      <c r="AQ59" s="24">
        <v>0</v>
      </c>
      <c r="AR59" s="24">
        <v>32</v>
      </c>
      <c r="AS59" s="24">
        <v>0</v>
      </c>
      <c r="AT59" s="24">
        <v>1</v>
      </c>
    </row>
    <row r="60" spans="1:46" x14ac:dyDescent="0.3">
      <c r="A60" s="24">
        <v>35</v>
      </c>
      <c r="B60" s="6" t="b">
        <v>0</v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/>
      <c r="AL60" s="6"/>
      <c r="AM60" s="6"/>
      <c r="AN60" s="6"/>
      <c r="AO60" s="6"/>
      <c r="AP60" s="6"/>
      <c r="AQ60" s="24">
        <v>0</v>
      </c>
      <c r="AR60" s="24">
        <v>35</v>
      </c>
      <c r="AS60" s="24">
        <v>0</v>
      </c>
      <c r="AT60" s="24">
        <v>1</v>
      </c>
    </row>
    <row r="61" spans="1:46" x14ac:dyDescent="0.3">
      <c r="A61" s="24">
        <v>36</v>
      </c>
      <c r="B61" s="6" t="b">
        <v>0</v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/>
      <c r="AM61" s="6"/>
      <c r="AN61" s="6"/>
      <c r="AO61" s="6"/>
      <c r="AP61" s="6"/>
      <c r="AQ61" s="24">
        <v>0</v>
      </c>
      <c r="AR61" s="24">
        <v>36</v>
      </c>
      <c r="AS61" s="24">
        <v>0</v>
      </c>
      <c r="AT61" s="24">
        <v>1</v>
      </c>
    </row>
    <row r="62" spans="1:46" x14ac:dyDescent="0.3">
      <c r="A62" s="24">
        <v>36</v>
      </c>
      <c r="B62" s="6" t="b">
        <v>0</v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/>
      <c r="AM62" s="6"/>
      <c r="AN62" s="6"/>
      <c r="AO62" s="6"/>
      <c r="AP62" s="6"/>
      <c r="AQ62" s="24">
        <v>0</v>
      </c>
      <c r="AR62" s="24">
        <v>36</v>
      </c>
      <c r="AS62" s="24">
        <v>0</v>
      </c>
      <c r="AT62" s="24">
        <v>1</v>
      </c>
    </row>
    <row r="63" spans="1:46" x14ac:dyDescent="0.3">
      <c r="A63" s="24">
        <v>36</v>
      </c>
      <c r="B63" s="6" t="b">
        <v>0</v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/>
      <c r="AM63" s="6"/>
      <c r="AN63" s="6"/>
      <c r="AO63" s="6"/>
      <c r="AP63" s="6"/>
      <c r="AQ63" s="24">
        <v>0</v>
      </c>
      <c r="AR63" s="24">
        <v>36</v>
      </c>
      <c r="AS63" s="24">
        <v>0</v>
      </c>
      <c r="AT63" s="24">
        <v>1</v>
      </c>
    </row>
    <row r="64" spans="1:46" x14ac:dyDescent="0.3">
      <c r="A64" s="24">
        <v>35</v>
      </c>
      <c r="B64" s="6" t="b">
        <v>0</v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/>
      <c r="AL64" s="6"/>
      <c r="AM64" s="6"/>
      <c r="AN64" s="6"/>
      <c r="AO64" s="6"/>
      <c r="AP64" s="6"/>
      <c r="AQ64" s="24">
        <v>0</v>
      </c>
      <c r="AR64" s="24">
        <v>35</v>
      </c>
      <c r="AS64" s="24">
        <v>0</v>
      </c>
      <c r="AT64" s="24">
        <v>1</v>
      </c>
    </row>
    <row r="65" spans="1:48" x14ac:dyDescent="0.3">
      <c r="A65" s="24">
        <v>35</v>
      </c>
      <c r="B65" s="6" t="b">
        <v>0</v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/>
      <c r="AL65" s="6"/>
      <c r="AM65" s="6"/>
      <c r="AN65" s="6"/>
      <c r="AO65" s="6"/>
      <c r="AP65" s="6"/>
      <c r="AQ65" s="24">
        <v>0</v>
      </c>
      <c r="AR65" s="24">
        <v>35</v>
      </c>
      <c r="AS65" s="24">
        <v>0</v>
      </c>
      <c r="AT65" s="24">
        <v>1</v>
      </c>
    </row>
    <row r="66" spans="1:48" ht="15" thickBot="1" x14ac:dyDescent="0.35">
      <c r="A66" s="17">
        <v>37</v>
      </c>
      <c r="B66" s="6" t="b">
        <v>0</v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/>
      <c r="AN66" s="6"/>
      <c r="AO66" s="6"/>
      <c r="AP66" s="6"/>
      <c r="AQ66" s="24">
        <v>0</v>
      </c>
      <c r="AR66" s="24">
        <v>37</v>
      </c>
      <c r="AS66" s="24">
        <v>0</v>
      </c>
      <c r="AT66" s="24">
        <v>1</v>
      </c>
    </row>
    <row r="67" spans="1:48" ht="15" thickBot="1" x14ac:dyDescent="0.35">
      <c r="A67" s="64" t="s">
        <v>82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6"/>
    </row>
    <row r="68" spans="1:48" ht="15" thickBot="1" x14ac:dyDescent="0.35">
      <c r="A68" s="23" t="s">
        <v>47</v>
      </c>
      <c r="B68" s="25">
        <v>1</v>
      </c>
      <c r="C68" s="26">
        <v>2</v>
      </c>
      <c r="D68" s="26">
        <v>3</v>
      </c>
      <c r="E68" s="26">
        <v>4</v>
      </c>
      <c r="F68" s="26">
        <v>5</v>
      </c>
      <c r="G68" s="26">
        <v>6</v>
      </c>
      <c r="H68" s="26">
        <v>7</v>
      </c>
      <c r="I68" s="26">
        <v>8</v>
      </c>
      <c r="J68" s="26">
        <v>9</v>
      </c>
      <c r="K68" s="26">
        <v>10</v>
      </c>
      <c r="L68" s="26">
        <v>11</v>
      </c>
      <c r="M68" s="26">
        <v>12</v>
      </c>
      <c r="N68" s="26">
        <v>13</v>
      </c>
      <c r="O68" s="26">
        <v>14</v>
      </c>
      <c r="P68" s="26">
        <v>15</v>
      </c>
      <c r="Q68" s="26">
        <v>16</v>
      </c>
      <c r="R68" s="26">
        <v>17</v>
      </c>
      <c r="S68" s="26">
        <v>18</v>
      </c>
      <c r="T68" s="26">
        <v>19</v>
      </c>
      <c r="U68" s="26">
        <v>20</v>
      </c>
      <c r="V68" s="26">
        <v>21</v>
      </c>
      <c r="W68" s="26">
        <v>22</v>
      </c>
      <c r="X68" s="26">
        <v>23</v>
      </c>
      <c r="Y68" s="26">
        <v>24</v>
      </c>
      <c r="Z68" s="26">
        <v>25</v>
      </c>
      <c r="AA68" s="26">
        <v>26</v>
      </c>
      <c r="AB68" s="26">
        <v>27</v>
      </c>
      <c r="AC68" s="26">
        <v>28</v>
      </c>
      <c r="AD68" s="26">
        <v>29</v>
      </c>
      <c r="AE68" s="26">
        <v>30</v>
      </c>
      <c r="AF68" s="26">
        <v>31</v>
      </c>
      <c r="AG68" s="26">
        <v>32</v>
      </c>
      <c r="AH68" s="26">
        <v>33</v>
      </c>
      <c r="AI68" s="26">
        <v>34</v>
      </c>
      <c r="AJ68" s="26">
        <v>35</v>
      </c>
      <c r="AK68" s="26">
        <v>36</v>
      </c>
      <c r="AL68" s="26">
        <v>37</v>
      </c>
      <c r="AM68" s="26">
        <v>38</v>
      </c>
      <c r="AN68" s="26">
        <v>39</v>
      </c>
      <c r="AO68" s="26">
        <v>40</v>
      </c>
      <c r="AP68" s="26">
        <v>41</v>
      </c>
      <c r="AQ68" s="26">
        <v>42</v>
      </c>
      <c r="AR68" s="26">
        <v>43</v>
      </c>
      <c r="AS68" s="40" t="s">
        <v>77</v>
      </c>
      <c r="AT68" s="41" t="s">
        <v>78</v>
      </c>
      <c r="AU68" s="25" t="s">
        <v>68</v>
      </c>
      <c r="AV68" s="36" t="s">
        <v>69</v>
      </c>
    </row>
    <row r="69" spans="1:48" x14ac:dyDescent="0.3">
      <c r="A69" s="24">
        <v>36</v>
      </c>
      <c r="B69" s="6" t="b">
        <v>0</v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  <c r="AA69" s="6" t="b">
        <v>1</v>
      </c>
      <c r="AB69" s="6" t="b">
        <v>1</v>
      </c>
      <c r="AC69" s="6" t="b">
        <v>1</v>
      </c>
      <c r="AD69" s="6" t="b">
        <v>1</v>
      </c>
      <c r="AE69" s="6" t="b">
        <v>1</v>
      </c>
      <c r="AF69" s="6" t="b">
        <v>1</v>
      </c>
      <c r="AG69" s="6" t="b">
        <v>1</v>
      </c>
      <c r="AH69" s="6" t="b">
        <v>1</v>
      </c>
      <c r="AI69" s="6" t="b">
        <v>1</v>
      </c>
      <c r="AJ69" s="6" t="b">
        <v>1</v>
      </c>
      <c r="AK69" s="6" t="b">
        <v>1</v>
      </c>
      <c r="AL69" s="6"/>
      <c r="AM69" s="6"/>
      <c r="AN69" s="6"/>
      <c r="AO69" s="6"/>
      <c r="AP69" s="6"/>
      <c r="AQ69" s="6" t="s">
        <v>31</v>
      </c>
      <c r="AR69" s="6" t="s">
        <v>31</v>
      </c>
      <c r="AS69" s="24">
        <v>18</v>
      </c>
      <c r="AT69" s="24">
        <v>18</v>
      </c>
      <c r="AU69" s="24">
        <v>0.5</v>
      </c>
      <c r="AV69" s="24">
        <v>0.5</v>
      </c>
    </row>
    <row r="70" spans="1:48" x14ac:dyDescent="0.3">
      <c r="A70" s="24">
        <v>39</v>
      </c>
      <c r="B70" s="6" t="b">
        <v>0</v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  <c r="AA70" s="6" t="b">
        <v>1</v>
      </c>
      <c r="AB70" s="6" t="b">
        <v>1</v>
      </c>
      <c r="AC70" s="6" t="b">
        <v>1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1</v>
      </c>
      <c r="AN70" s="6" t="b">
        <v>1</v>
      </c>
      <c r="AO70" s="6"/>
      <c r="AP70" s="6"/>
      <c r="AQ70" s="6" t="s">
        <v>31</v>
      </c>
      <c r="AR70" s="6" t="s">
        <v>31</v>
      </c>
      <c r="AS70" s="24">
        <v>14</v>
      </c>
      <c r="AT70" s="24">
        <v>25</v>
      </c>
      <c r="AU70" s="24">
        <v>0.35897435897399999</v>
      </c>
      <c r="AV70" s="24">
        <v>0.64102564102600001</v>
      </c>
    </row>
    <row r="71" spans="1:48" x14ac:dyDescent="0.3">
      <c r="A71" s="24">
        <v>40</v>
      </c>
      <c r="B71" s="6" t="b">
        <v>0</v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1</v>
      </c>
      <c r="AF71" s="6" t="b">
        <v>1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1</v>
      </c>
      <c r="AM71" s="6" t="b">
        <v>0</v>
      </c>
      <c r="AN71" s="6" t="b">
        <v>0</v>
      </c>
      <c r="AO71" s="6" t="b">
        <v>1</v>
      </c>
      <c r="AP71" s="6"/>
      <c r="AQ71" s="6" t="s">
        <v>31</v>
      </c>
      <c r="AR71" s="6" t="s">
        <v>31</v>
      </c>
      <c r="AS71" s="24">
        <v>13</v>
      </c>
      <c r="AT71" s="24">
        <v>27</v>
      </c>
      <c r="AU71" s="24">
        <v>0.32500000000000001</v>
      </c>
      <c r="AV71" s="24">
        <v>0.67500000000000004</v>
      </c>
    </row>
    <row r="72" spans="1:48" x14ac:dyDescent="0.3">
      <c r="A72" s="24">
        <v>35</v>
      </c>
      <c r="B72" s="6" t="b">
        <v>0</v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1</v>
      </c>
      <c r="Q72" s="6" t="b">
        <v>1</v>
      </c>
      <c r="R72" s="6" t="b">
        <v>1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1</v>
      </c>
      <c r="X72" s="6" t="b">
        <v>1</v>
      </c>
      <c r="Y72" s="6" t="b">
        <v>0</v>
      </c>
      <c r="Z72" s="6" t="b">
        <v>0</v>
      </c>
      <c r="AA72" s="6" t="b">
        <v>1</v>
      </c>
      <c r="AB72" s="6" t="b">
        <v>0</v>
      </c>
      <c r="AC72" s="6" t="b">
        <v>1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1</v>
      </c>
      <c r="AJ72" s="6" t="b">
        <v>0</v>
      </c>
      <c r="AK72" s="6"/>
      <c r="AL72" s="6"/>
      <c r="AM72" s="6"/>
      <c r="AN72" s="6"/>
      <c r="AO72" s="6"/>
      <c r="AP72" s="6"/>
      <c r="AQ72" s="6" t="s">
        <v>31</v>
      </c>
      <c r="AR72" s="6" t="s">
        <v>31</v>
      </c>
      <c r="AS72" s="24">
        <v>8</v>
      </c>
      <c r="AT72" s="24">
        <v>27</v>
      </c>
      <c r="AU72" s="24">
        <v>0.22857142857099999</v>
      </c>
      <c r="AV72" s="24">
        <v>0.77142857142900001</v>
      </c>
    </row>
    <row r="73" spans="1:48" x14ac:dyDescent="0.3">
      <c r="A73" s="24">
        <v>36</v>
      </c>
      <c r="B73" s="6" t="b">
        <v>0</v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1</v>
      </c>
      <c r="P73" s="6" t="b">
        <v>0</v>
      </c>
      <c r="Q73" s="6" t="b">
        <v>0</v>
      </c>
      <c r="R73" s="6" t="b">
        <v>0</v>
      </c>
      <c r="S73" s="6" t="b">
        <v>1</v>
      </c>
      <c r="T73" s="6" t="b">
        <v>1</v>
      </c>
      <c r="U73" s="6" t="b">
        <v>0</v>
      </c>
      <c r="V73" s="6" t="b">
        <v>0</v>
      </c>
      <c r="W73" s="6" t="b">
        <v>1</v>
      </c>
      <c r="X73" s="6" t="b">
        <v>0</v>
      </c>
      <c r="Y73" s="6" t="b">
        <v>1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1</v>
      </c>
      <c r="AE73" s="6" t="b">
        <v>0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/>
      <c r="AM73" s="6"/>
      <c r="AN73" s="6"/>
      <c r="AO73" s="6"/>
      <c r="AP73" s="6"/>
      <c r="AQ73" s="6" t="s">
        <v>31</v>
      </c>
      <c r="AR73" s="6" t="s">
        <v>31</v>
      </c>
      <c r="AS73" s="24">
        <v>6</v>
      </c>
      <c r="AT73" s="24">
        <v>30</v>
      </c>
      <c r="AU73" s="24">
        <v>0.166666666667</v>
      </c>
      <c r="AV73" s="24">
        <v>0.83333333333299997</v>
      </c>
    </row>
    <row r="74" spans="1:48" x14ac:dyDescent="0.3">
      <c r="A74" s="24">
        <v>33</v>
      </c>
      <c r="B74" s="6" t="b">
        <v>0</v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1</v>
      </c>
      <c r="L74" s="6" t="b">
        <v>0</v>
      </c>
      <c r="M74" s="6" t="b">
        <v>0</v>
      </c>
      <c r="N74" s="6" t="b">
        <v>0</v>
      </c>
      <c r="O74" s="6" t="b">
        <v>1</v>
      </c>
      <c r="P74" s="6" t="b">
        <v>1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1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/>
      <c r="AJ74" s="6"/>
      <c r="AK74" s="6"/>
      <c r="AL74" s="6"/>
      <c r="AM74" s="6"/>
      <c r="AN74" s="6"/>
      <c r="AO74" s="6"/>
      <c r="AP74" s="6"/>
      <c r="AQ74" s="6" t="s">
        <v>31</v>
      </c>
      <c r="AR74" s="6" t="s">
        <v>31</v>
      </c>
      <c r="AS74" s="24">
        <v>4</v>
      </c>
      <c r="AT74" s="24">
        <v>29</v>
      </c>
      <c r="AU74" s="24">
        <v>0.12121212121200001</v>
      </c>
      <c r="AV74" s="24">
        <v>0.87878787878800002</v>
      </c>
    </row>
    <row r="75" spans="1:48" x14ac:dyDescent="0.3">
      <c r="A75" s="24">
        <v>39</v>
      </c>
      <c r="B75" s="6" t="b">
        <v>0</v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1</v>
      </c>
      <c r="L75" s="6" t="b">
        <v>0</v>
      </c>
      <c r="M75" s="6" t="b">
        <v>0</v>
      </c>
      <c r="N75" s="6" t="b">
        <v>0</v>
      </c>
      <c r="O75" s="6" t="b">
        <v>1</v>
      </c>
      <c r="P75" s="6" t="b">
        <v>1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1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1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/>
      <c r="AP75" s="6"/>
      <c r="AQ75" s="6" t="s">
        <v>31</v>
      </c>
      <c r="AR75" s="6" t="s">
        <v>31</v>
      </c>
      <c r="AS75" s="24">
        <v>5</v>
      </c>
      <c r="AT75" s="24">
        <v>34</v>
      </c>
      <c r="AU75" s="24">
        <v>0.12820512820499999</v>
      </c>
      <c r="AV75" s="24">
        <v>0.87179487179500004</v>
      </c>
    </row>
    <row r="76" spans="1:48" x14ac:dyDescent="0.3">
      <c r="A76" s="24">
        <v>34</v>
      </c>
      <c r="B76" s="6" t="b">
        <v>0</v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1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1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/>
      <c r="AK76" s="6"/>
      <c r="AL76" s="6"/>
      <c r="AM76" s="6"/>
      <c r="AN76" s="6"/>
      <c r="AO76" s="6"/>
      <c r="AP76" s="6"/>
      <c r="AQ76" s="6" t="s">
        <v>31</v>
      </c>
      <c r="AR76" s="6" t="s">
        <v>31</v>
      </c>
      <c r="AS76" s="24">
        <v>2</v>
      </c>
      <c r="AT76" s="24">
        <v>32</v>
      </c>
      <c r="AU76" s="24">
        <v>5.8823529411800003E-2</v>
      </c>
      <c r="AV76" s="24">
        <v>0.94117647058800002</v>
      </c>
    </row>
    <row r="77" spans="1:48" x14ac:dyDescent="0.3">
      <c r="A77" s="24">
        <v>38</v>
      </c>
      <c r="B77" s="6" t="b">
        <v>0</v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1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/>
      <c r="AO77" s="6"/>
      <c r="AP77" s="6"/>
      <c r="AQ77" s="6" t="s">
        <v>31</v>
      </c>
      <c r="AR77" s="6" t="s">
        <v>31</v>
      </c>
      <c r="AS77" s="24">
        <v>1</v>
      </c>
      <c r="AT77" s="24">
        <v>37</v>
      </c>
      <c r="AU77" s="24">
        <v>2.6315789473699999E-2</v>
      </c>
      <c r="AV77" s="24">
        <v>0.97368421052599996</v>
      </c>
    </row>
    <row r="78" spans="1:48" x14ac:dyDescent="0.3">
      <c r="A78" s="24">
        <v>38</v>
      </c>
      <c r="B78" s="6" t="b">
        <v>0</v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 t="b">
        <v>0</v>
      </c>
      <c r="AM78" s="6" t="b">
        <v>0</v>
      </c>
      <c r="AN78" s="6"/>
      <c r="AO78" s="6"/>
      <c r="AP78" s="6"/>
      <c r="AQ78" s="6" t="s">
        <v>31</v>
      </c>
      <c r="AR78" s="6" t="s">
        <v>31</v>
      </c>
      <c r="AS78" s="24">
        <v>0</v>
      </c>
      <c r="AT78" s="24">
        <v>38</v>
      </c>
      <c r="AU78" s="24">
        <v>0</v>
      </c>
      <c r="AV78" s="24">
        <v>1</v>
      </c>
    </row>
    <row r="79" spans="1:48" x14ac:dyDescent="0.3">
      <c r="A79" s="24">
        <v>43</v>
      </c>
      <c r="B79" s="6" t="b">
        <v>0</v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0</v>
      </c>
      <c r="AP79" s="6" t="b">
        <v>0</v>
      </c>
      <c r="AQ79" s="6" t="s">
        <v>33</v>
      </c>
      <c r="AR79" s="6" t="s">
        <v>33</v>
      </c>
      <c r="AS79" s="24">
        <v>0</v>
      </c>
      <c r="AT79" s="24">
        <v>43</v>
      </c>
      <c r="AU79" s="24">
        <v>0</v>
      </c>
      <c r="AV79" s="24">
        <v>1</v>
      </c>
    </row>
    <row r="80" spans="1:48" x14ac:dyDescent="0.3">
      <c r="A80" s="24">
        <v>37</v>
      </c>
      <c r="B80" s="6" t="b">
        <v>0</v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/>
      <c r="AN80" s="6"/>
      <c r="AO80" s="6"/>
      <c r="AP80" s="6"/>
      <c r="AQ80" s="6" t="s">
        <v>31</v>
      </c>
      <c r="AR80" s="6" t="s">
        <v>31</v>
      </c>
      <c r="AS80" s="24">
        <v>0</v>
      </c>
      <c r="AT80" s="24">
        <v>37</v>
      </c>
      <c r="AU80" s="24">
        <v>0</v>
      </c>
      <c r="AV80" s="24">
        <v>1</v>
      </c>
    </row>
    <row r="81" spans="1:48" x14ac:dyDescent="0.3">
      <c r="A81" s="24">
        <v>34</v>
      </c>
      <c r="B81" s="6" t="b">
        <v>0</v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/>
      <c r="AK81" s="6"/>
      <c r="AL81" s="6"/>
      <c r="AM81" s="6"/>
      <c r="AN81" s="6"/>
      <c r="AO81" s="6"/>
      <c r="AP81" s="6"/>
      <c r="AQ81" s="6" t="s">
        <v>31</v>
      </c>
      <c r="AR81" s="6" t="s">
        <v>31</v>
      </c>
      <c r="AS81" s="24">
        <v>0</v>
      </c>
      <c r="AT81" s="24">
        <v>34</v>
      </c>
      <c r="AU81" s="24">
        <v>0</v>
      </c>
      <c r="AV81" s="24">
        <v>1</v>
      </c>
    </row>
    <row r="82" spans="1:48" x14ac:dyDescent="0.3">
      <c r="A82" s="24">
        <v>36</v>
      </c>
      <c r="B82" s="6" t="b">
        <v>0</v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/>
      <c r="AM82" s="6"/>
      <c r="AN82" s="6"/>
      <c r="AO82" s="6"/>
      <c r="AP82" s="6"/>
      <c r="AQ82" s="6" t="s">
        <v>31</v>
      </c>
      <c r="AR82" s="6" t="s">
        <v>31</v>
      </c>
      <c r="AS82" s="24">
        <v>0</v>
      </c>
      <c r="AT82" s="24">
        <v>36</v>
      </c>
      <c r="AU82" s="24">
        <v>0</v>
      </c>
      <c r="AV82" s="24">
        <v>1</v>
      </c>
    </row>
    <row r="83" spans="1:48" x14ac:dyDescent="0.3">
      <c r="A83" s="24">
        <v>37</v>
      </c>
      <c r="B83" s="6" t="b">
        <v>0</v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/>
      <c r="AN83" s="6"/>
      <c r="AO83" s="6"/>
      <c r="AP83" s="6"/>
      <c r="AQ83" s="6" t="s">
        <v>31</v>
      </c>
      <c r="AR83" s="6" t="s">
        <v>31</v>
      </c>
      <c r="AS83" s="24">
        <v>0</v>
      </c>
      <c r="AT83" s="24">
        <v>37</v>
      </c>
      <c r="AU83" s="24">
        <v>0</v>
      </c>
      <c r="AV83" s="24">
        <v>1</v>
      </c>
    </row>
    <row r="84" spans="1:48" x14ac:dyDescent="0.3">
      <c r="A84" s="24">
        <v>35</v>
      </c>
      <c r="B84" s="6" t="b">
        <v>0</v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/>
      <c r="AL84" s="6"/>
      <c r="AM84" s="6"/>
      <c r="AN84" s="6"/>
      <c r="AO84" s="6"/>
      <c r="AP84" s="6"/>
      <c r="AQ84" s="6" t="s">
        <v>31</v>
      </c>
      <c r="AR84" s="6" t="s">
        <v>31</v>
      </c>
      <c r="AS84" s="24">
        <v>0</v>
      </c>
      <c r="AT84" s="24">
        <v>35</v>
      </c>
      <c r="AU84" s="24">
        <v>0</v>
      </c>
      <c r="AV84" s="24">
        <v>1</v>
      </c>
    </row>
    <row r="85" spans="1:48" x14ac:dyDescent="0.3">
      <c r="A85" s="24">
        <v>37</v>
      </c>
      <c r="B85" s="6" t="b">
        <v>0</v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/>
      <c r="AN85" s="6"/>
      <c r="AO85" s="6"/>
      <c r="AP85" s="6"/>
      <c r="AQ85" s="6" t="s">
        <v>31</v>
      </c>
      <c r="AR85" s="6" t="s">
        <v>31</v>
      </c>
      <c r="AS85" s="24">
        <v>0</v>
      </c>
      <c r="AT85" s="24">
        <v>37</v>
      </c>
      <c r="AU85" s="24">
        <v>0</v>
      </c>
      <c r="AV85" s="24">
        <v>1</v>
      </c>
    </row>
    <row r="86" spans="1:48" x14ac:dyDescent="0.3">
      <c r="A86" s="24">
        <v>40</v>
      </c>
      <c r="B86" s="6" t="b">
        <v>0</v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 t="b">
        <v>0</v>
      </c>
      <c r="AP86" s="6"/>
      <c r="AQ86" s="6" t="s">
        <v>31</v>
      </c>
      <c r="AR86" s="6" t="s">
        <v>31</v>
      </c>
      <c r="AS86" s="24">
        <v>0</v>
      </c>
      <c r="AT86" s="24">
        <v>40</v>
      </c>
      <c r="AU86" s="24">
        <v>0</v>
      </c>
      <c r="AV86" s="24">
        <v>1</v>
      </c>
    </row>
    <row r="87" spans="1:48" x14ac:dyDescent="0.3">
      <c r="A87" s="24">
        <v>38</v>
      </c>
      <c r="B87" s="6" t="b">
        <v>0</v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/>
      <c r="AO87" s="6"/>
      <c r="AP87" s="6"/>
      <c r="AQ87" s="6" t="s">
        <v>31</v>
      </c>
      <c r="AR87" s="6" t="s">
        <v>31</v>
      </c>
      <c r="AS87" s="24">
        <v>0</v>
      </c>
      <c r="AT87" s="24">
        <v>38</v>
      </c>
      <c r="AU87" s="24">
        <v>0</v>
      </c>
      <c r="AV87" s="24">
        <v>1</v>
      </c>
    </row>
    <row r="88" spans="1:48" x14ac:dyDescent="0.3">
      <c r="A88" s="24">
        <v>40</v>
      </c>
      <c r="B88" s="6" t="b">
        <v>0</v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 t="b">
        <v>0</v>
      </c>
      <c r="AP88" s="6"/>
      <c r="AQ88" s="6" t="s">
        <v>31</v>
      </c>
      <c r="AR88" s="6" t="s">
        <v>31</v>
      </c>
      <c r="AS88" s="24">
        <v>0</v>
      </c>
      <c r="AT88" s="24">
        <v>40</v>
      </c>
      <c r="AU88" s="24">
        <v>0</v>
      </c>
      <c r="AV88" s="24">
        <v>1</v>
      </c>
    </row>
    <row r="89" spans="1:48" x14ac:dyDescent="0.3">
      <c r="A89" s="24">
        <v>37</v>
      </c>
      <c r="B89" s="6" t="b">
        <v>0</v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/>
      <c r="AN89" s="6"/>
      <c r="AO89" s="6"/>
      <c r="AP89" s="6"/>
      <c r="AQ89" s="6" t="s">
        <v>31</v>
      </c>
      <c r="AR89" s="6" t="s">
        <v>31</v>
      </c>
      <c r="AS89" s="24">
        <v>0</v>
      </c>
      <c r="AT89" s="24">
        <v>37</v>
      </c>
      <c r="AU89" s="24">
        <v>0</v>
      </c>
      <c r="AV89" s="24">
        <v>1</v>
      </c>
    </row>
    <row r="90" spans="1:48" x14ac:dyDescent="0.3">
      <c r="A90" s="24">
        <v>37</v>
      </c>
      <c r="B90" s="6" t="b">
        <v>0</v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/>
      <c r="AN90" s="6"/>
      <c r="AO90" s="6"/>
      <c r="AP90" s="6"/>
      <c r="AQ90" s="6" t="s">
        <v>31</v>
      </c>
      <c r="AR90" s="6" t="s">
        <v>31</v>
      </c>
      <c r="AS90" s="24">
        <v>0</v>
      </c>
      <c r="AT90" s="24">
        <v>37</v>
      </c>
      <c r="AU90" s="24">
        <v>0</v>
      </c>
      <c r="AV90" s="24">
        <v>1</v>
      </c>
    </row>
    <row r="91" spans="1:48" x14ac:dyDescent="0.3">
      <c r="A91" s="24">
        <v>38</v>
      </c>
      <c r="B91" s="6" t="b">
        <v>0</v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/>
      <c r="AO91" s="6"/>
      <c r="AP91" s="6"/>
      <c r="AQ91" s="6" t="s">
        <v>31</v>
      </c>
      <c r="AR91" s="6" t="s">
        <v>31</v>
      </c>
      <c r="AS91" s="24">
        <v>0</v>
      </c>
      <c r="AT91" s="24">
        <v>38</v>
      </c>
      <c r="AU91" s="24">
        <v>0</v>
      </c>
      <c r="AV91" s="24">
        <v>1</v>
      </c>
    </row>
    <row r="92" spans="1:48" x14ac:dyDescent="0.3">
      <c r="A92" s="24">
        <v>36</v>
      </c>
      <c r="B92" s="6" t="b">
        <v>0</v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/>
      <c r="AM92" s="6"/>
      <c r="AN92" s="6"/>
      <c r="AO92" s="6"/>
      <c r="AP92" s="6"/>
      <c r="AQ92" s="6" t="s">
        <v>31</v>
      </c>
      <c r="AR92" s="6" t="s">
        <v>31</v>
      </c>
      <c r="AS92" s="24">
        <v>0</v>
      </c>
      <c r="AT92" s="24">
        <v>36</v>
      </c>
      <c r="AU92" s="24">
        <v>0</v>
      </c>
      <c r="AV92" s="24">
        <v>1</v>
      </c>
    </row>
    <row r="93" spans="1:48" x14ac:dyDescent="0.3">
      <c r="A93" s="24">
        <v>36</v>
      </c>
      <c r="B93" s="6" t="b">
        <v>0</v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/>
      <c r="AM93" s="6"/>
      <c r="AN93" s="6"/>
      <c r="AO93" s="6"/>
      <c r="AP93" s="6"/>
      <c r="AQ93" s="6" t="s">
        <v>31</v>
      </c>
      <c r="AR93" s="6" t="s">
        <v>31</v>
      </c>
      <c r="AS93" s="24">
        <v>0</v>
      </c>
      <c r="AT93" s="24">
        <v>36</v>
      </c>
      <c r="AU93" s="24">
        <v>0</v>
      </c>
      <c r="AV93" s="24">
        <v>1</v>
      </c>
    </row>
    <row r="94" spans="1:48" x14ac:dyDescent="0.3">
      <c r="A94" s="24">
        <v>34</v>
      </c>
      <c r="B94" s="6" t="b">
        <v>0</v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/>
      <c r="AK94" s="6"/>
      <c r="AL94" s="6"/>
      <c r="AM94" s="6"/>
      <c r="AN94" s="6"/>
      <c r="AO94" s="6"/>
      <c r="AP94" s="6"/>
      <c r="AQ94" s="6" t="s">
        <v>31</v>
      </c>
      <c r="AR94" s="6" t="s">
        <v>31</v>
      </c>
      <c r="AS94" s="24">
        <v>0</v>
      </c>
      <c r="AT94" s="24">
        <v>34</v>
      </c>
      <c r="AU94" s="24">
        <v>0</v>
      </c>
      <c r="AV94" s="24">
        <v>1</v>
      </c>
    </row>
    <row r="95" spans="1:48" x14ac:dyDescent="0.3">
      <c r="A95" s="24">
        <v>37</v>
      </c>
      <c r="B95" s="6" t="b">
        <v>0</v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/>
      <c r="AN95" s="6"/>
      <c r="AO95" s="6"/>
      <c r="AP95" s="6"/>
      <c r="AQ95" s="6" t="s">
        <v>31</v>
      </c>
      <c r="AR95" s="6" t="s">
        <v>31</v>
      </c>
      <c r="AS95" s="24">
        <v>0</v>
      </c>
      <c r="AT95" s="24">
        <v>37</v>
      </c>
      <c r="AU95" s="24">
        <v>0</v>
      </c>
      <c r="AV95" s="24">
        <v>1</v>
      </c>
    </row>
    <row r="96" spans="1:48" x14ac:dyDescent="0.3">
      <c r="A96" s="24">
        <v>36</v>
      </c>
      <c r="B96" s="6" t="b">
        <v>0</v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/>
      <c r="AM96" s="6"/>
      <c r="AN96" s="6"/>
      <c r="AO96" s="6"/>
      <c r="AP96" s="6"/>
      <c r="AQ96" s="6" t="s">
        <v>31</v>
      </c>
      <c r="AR96" s="6" t="s">
        <v>31</v>
      </c>
      <c r="AS96" s="24">
        <v>0</v>
      </c>
      <c r="AT96" s="24">
        <v>36</v>
      </c>
      <c r="AU96" s="24">
        <v>0</v>
      </c>
      <c r="AV96" s="24">
        <v>1</v>
      </c>
    </row>
    <row r="97" spans="1:48" x14ac:dyDescent="0.3">
      <c r="A97" s="24">
        <v>36</v>
      </c>
      <c r="B97" s="6" t="b">
        <v>0</v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/>
      <c r="AM97" s="6"/>
      <c r="AN97" s="6"/>
      <c r="AO97" s="6"/>
      <c r="AP97" s="6"/>
      <c r="AQ97" s="6" t="s">
        <v>31</v>
      </c>
      <c r="AR97" s="6" t="s">
        <v>31</v>
      </c>
      <c r="AS97" s="24">
        <v>0</v>
      </c>
      <c r="AT97" s="24">
        <v>36</v>
      </c>
      <c r="AU97" s="24">
        <v>0</v>
      </c>
      <c r="AV97" s="24">
        <v>1</v>
      </c>
    </row>
    <row r="98" spans="1:48" x14ac:dyDescent="0.3">
      <c r="A98" s="24">
        <v>33</v>
      </c>
      <c r="B98" s="6" t="b">
        <v>0</v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/>
      <c r="AJ98" s="6"/>
      <c r="AK98" s="6"/>
      <c r="AL98" s="6"/>
      <c r="AM98" s="6"/>
      <c r="AN98" s="6"/>
      <c r="AO98" s="6"/>
      <c r="AP98" s="6"/>
      <c r="AQ98" s="6" t="s">
        <v>31</v>
      </c>
      <c r="AR98" s="6" t="s">
        <v>31</v>
      </c>
      <c r="AS98" s="24">
        <v>0</v>
      </c>
      <c r="AT98" s="24">
        <v>33</v>
      </c>
      <c r="AU98" s="24">
        <v>0</v>
      </c>
      <c r="AV98" s="24">
        <v>1</v>
      </c>
    </row>
    <row r="99" spans="1:48" ht="15" thickBot="1" x14ac:dyDescent="0.35">
      <c r="A99" s="17">
        <v>34</v>
      </c>
      <c r="B99" s="6" t="b">
        <v>0</v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/>
      <c r="AK99" s="6"/>
      <c r="AL99" s="6"/>
      <c r="AM99" s="6"/>
      <c r="AN99" s="6"/>
      <c r="AO99" s="6"/>
      <c r="AP99" s="6"/>
      <c r="AQ99" s="6" t="s">
        <v>31</v>
      </c>
      <c r="AR99" s="6" t="s">
        <v>31</v>
      </c>
      <c r="AS99" s="24">
        <v>0</v>
      </c>
      <c r="AT99" s="24">
        <v>34</v>
      </c>
      <c r="AU99" s="24">
        <v>0</v>
      </c>
      <c r="AV99" s="24">
        <v>1</v>
      </c>
    </row>
    <row r="100" spans="1:48" ht="15" thickBot="1" x14ac:dyDescent="0.35">
      <c r="A100" s="64" t="s">
        <v>82</v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6"/>
    </row>
    <row r="101" spans="1:48" ht="15" thickBot="1" x14ac:dyDescent="0.35">
      <c r="A101" s="23" t="s">
        <v>47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18</v>
      </c>
      <c r="T101">
        <v>19</v>
      </c>
      <c r="U101">
        <v>20</v>
      </c>
      <c r="V101">
        <v>21</v>
      </c>
      <c r="W101">
        <v>22</v>
      </c>
      <c r="X101">
        <v>23</v>
      </c>
      <c r="Y101">
        <v>24</v>
      </c>
      <c r="Z101">
        <v>25</v>
      </c>
      <c r="AA101">
        <v>26</v>
      </c>
      <c r="AB101">
        <v>27</v>
      </c>
      <c r="AC101">
        <v>28</v>
      </c>
      <c r="AD101">
        <v>29</v>
      </c>
      <c r="AE101">
        <v>30</v>
      </c>
      <c r="AF101">
        <v>31</v>
      </c>
      <c r="AG101">
        <v>32</v>
      </c>
      <c r="AH101">
        <v>33</v>
      </c>
      <c r="AI101">
        <v>34</v>
      </c>
      <c r="AJ101">
        <v>35</v>
      </c>
      <c r="AK101">
        <v>36</v>
      </c>
      <c r="AL101">
        <v>37</v>
      </c>
      <c r="AM101">
        <v>38</v>
      </c>
      <c r="AN101">
        <v>39</v>
      </c>
      <c r="AO101">
        <v>40</v>
      </c>
      <c r="AP101">
        <v>41</v>
      </c>
      <c r="AQ101" t="s">
        <v>3</v>
      </c>
      <c r="AR101" t="s">
        <v>3</v>
      </c>
      <c r="AS101" s="39" t="s">
        <v>77</v>
      </c>
      <c r="AT101" s="49" t="s">
        <v>78</v>
      </c>
      <c r="AU101" s="31" t="s">
        <v>68</v>
      </c>
      <c r="AV101" s="34" t="s">
        <v>69</v>
      </c>
    </row>
    <row r="102" spans="1:48" x14ac:dyDescent="0.3">
      <c r="A102" s="24">
        <v>36</v>
      </c>
      <c r="B102" s="2" t="b">
        <v>0</v>
      </c>
      <c r="C102" s="3" t="b">
        <v>0</v>
      </c>
      <c r="D102" s="3" t="b">
        <v>0</v>
      </c>
      <c r="E102" s="3" t="b">
        <v>0</v>
      </c>
      <c r="F102" s="3" t="b">
        <v>0</v>
      </c>
      <c r="G102" s="3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0</v>
      </c>
      <c r="T102" s="3" t="b">
        <v>1</v>
      </c>
      <c r="U102" s="3" t="b">
        <v>1</v>
      </c>
      <c r="V102" s="3" t="b">
        <v>1</v>
      </c>
      <c r="W102" s="3" t="b">
        <v>1</v>
      </c>
      <c r="X102" s="3" t="b">
        <v>1</v>
      </c>
      <c r="Y102" s="3" t="b">
        <v>1</v>
      </c>
      <c r="Z102" s="3" t="b">
        <v>1</v>
      </c>
      <c r="AA102" s="3" t="b">
        <v>1</v>
      </c>
      <c r="AB102" s="3" t="b">
        <v>1</v>
      </c>
      <c r="AC102" s="3" t="b">
        <v>1</v>
      </c>
      <c r="AD102" s="3" t="b">
        <v>1</v>
      </c>
      <c r="AE102" s="3" t="b">
        <v>1</v>
      </c>
      <c r="AF102" s="3" t="b">
        <v>1</v>
      </c>
      <c r="AG102" s="3" t="b">
        <v>1</v>
      </c>
      <c r="AH102" s="3" t="b">
        <v>1</v>
      </c>
      <c r="AI102" s="3" t="b">
        <v>1</v>
      </c>
      <c r="AJ102" s="3" t="b">
        <v>1</v>
      </c>
      <c r="AK102" s="3" t="b">
        <v>1</v>
      </c>
      <c r="AL102" s="3"/>
      <c r="AM102" s="3"/>
      <c r="AN102" s="3"/>
      <c r="AO102" s="3"/>
      <c r="AP102" s="3"/>
      <c r="AQ102" s="3" t="s">
        <v>31</v>
      </c>
      <c r="AR102" s="4" t="s">
        <v>31</v>
      </c>
      <c r="AS102" s="24">
        <v>18</v>
      </c>
      <c r="AT102" s="24">
        <v>18</v>
      </c>
      <c r="AU102" s="24">
        <v>0.5</v>
      </c>
      <c r="AV102" s="23">
        <v>0.5</v>
      </c>
    </row>
    <row r="103" spans="1:48" x14ac:dyDescent="0.3">
      <c r="A103" s="24">
        <v>34</v>
      </c>
      <c r="B103" s="5" t="b">
        <v>0</v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  <c r="AA103" s="6" t="b">
        <v>1</v>
      </c>
      <c r="AB103" s="6" t="b">
        <v>1</v>
      </c>
      <c r="AC103" s="6" t="b">
        <v>1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1</v>
      </c>
      <c r="AJ103" s="6"/>
      <c r="AK103" s="6"/>
      <c r="AL103" s="6"/>
      <c r="AM103" s="6"/>
      <c r="AN103" s="6"/>
      <c r="AO103" s="6"/>
      <c r="AP103" s="6"/>
      <c r="AQ103" s="6" t="s">
        <v>31</v>
      </c>
      <c r="AR103" s="7" t="s">
        <v>31</v>
      </c>
      <c r="AS103" s="24">
        <v>13</v>
      </c>
      <c r="AT103" s="24">
        <v>21</v>
      </c>
      <c r="AU103" s="24">
        <v>0.38235294117599999</v>
      </c>
      <c r="AV103" s="24">
        <v>0.61764705882399995</v>
      </c>
    </row>
    <row r="104" spans="1:48" x14ac:dyDescent="0.3">
      <c r="A104" s="24">
        <v>35</v>
      </c>
      <c r="B104" s="5" t="b">
        <v>0</v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  <c r="AA104" s="6" t="b">
        <v>1</v>
      </c>
      <c r="AB104" s="6" t="b">
        <v>1</v>
      </c>
      <c r="AC104" s="6" t="b">
        <v>0</v>
      </c>
      <c r="AD104" s="6" t="b">
        <v>0</v>
      </c>
      <c r="AE104" s="6" t="b">
        <v>0</v>
      </c>
      <c r="AF104" s="6" t="b">
        <v>1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/>
      <c r="AL104" s="6"/>
      <c r="AM104" s="6"/>
      <c r="AN104" s="6"/>
      <c r="AO104" s="6"/>
      <c r="AP104" s="6"/>
      <c r="AQ104" s="6" t="s">
        <v>31</v>
      </c>
      <c r="AR104" s="7" t="s">
        <v>31</v>
      </c>
      <c r="AS104" s="24">
        <v>12</v>
      </c>
      <c r="AT104" s="24">
        <v>23</v>
      </c>
      <c r="AU104" s="24">
        <v>0.34285714285699997</v>
      </c>
      <c r="AV104" s="24">
        <v>0.65714285714300003</v>
      </c>
    </row>
    <row r="105" spans="1:48" x14ac:dyDescent="0.3">
      <c r="A105" s="24">
        <v>37</v>
      </c>
      <c r="B105" s="5" t="b">
        <v>0</v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  <c r="AA105" s="6" t="b">
        <v>1</v>
      </c>
      <c r="AB105" s="6" t="b">
        <v>0</v>
      </c>
      <c r="AC105" s="6" t="b">
        <v>1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1</v>
      </c>
      <c r="AK105" s="6" t="b">
        <v>0</v>
      </c>
      <c r="AL105" s="6" t="b">
        <v>1</v>
      </c>
      <c r="AM105" s="6"/>
      <c r="AN105" s="6"/>
      <c r="AO105" s="6"/>
      <c r="AP105" s="6"/>
      <c r="AQ105" s="6" t="s">
        <v>31</v>
      </c>
      <c r="AR105" s="7" t="s">
        <v>31</v>
      </c>
      <c r="AS105" s="24">
        <v>13</v>
      </c>
      <c r="AT105" s="24">
        <v>24</v>
      </c>
      <c r="AU105" s="24">
        <v>0.35135135135099999</v>
      </c>
      <c r="AV105" s="24">
        <v>0.64864864864899996</v>
      </c>
    </row>
    <row r="106" spans="1:48" x14ac:dyDescent="0.3">
      <c r="A106" s="24">
        <v>36</v>
      </c>
      <c r="B106" s="5" t="b">
        <v>0</v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1</v>
      </c>
      <c r="Q106" s="6" t="b">
        <v>1</v>
      </c>
      <c r="R106" s="6" t="b">
        <v>1</v>
      </c>
      <c r="S106" s="6" t="b">
        <v>0</v>
      </c>
      <c r="T106" s="6" t="b">
        <v>1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1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/>
      <c r="AM106" s="6"/>
      <c r="AN106" s="6"/>
      <c r="AO106" s="6"/>
      <c r="AP106" s="6"/>
      <c r="AQ106" s="6" t="s">
        <v>31</v>
      </c>
      <c r="AR106" s="7" t="s">
        <v>31</v>
      </c>
      <c r="AS106" s="24">
        <v>5</v>
      </c>
      <c r="AT106" s="24">
        <v>31</v>
      </c>
      <c r="AU106" s="24">
        <v>0.138888888889</v>
      </c>
      <c r="AV106" s="24">
        <v>0.86111111111100003</v>
      </c>
    </row>
    <row r="107" spans="1:48" x14ac:dyDescent="0.3">
      <c r="A107" s="24">
        <v>31</v>
      </c>
      <c r="B107" s="5" t="b">
        <v>0</v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1</v>
      </c>
      <c r="N107" s="6" t="b">
        <v>1</v>
      </c>
      <c r="O107" s="6" t="b">
        <v>0</v>
      </c>
      <c r="P107" s="6" t="b">
        <v>0</v>
      </c>
      <c r="Q107" s="6" t="b">
        <v>1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 t="s">
        <v>31</v>
      </c>
      <c r="AR107" s="7" t="s">
        <v>31</v>
      </c>
      <c r="AS107" s="24">
        <v>3</v>
      </c>
      <c r="AT107" s="24">
        <v>28</v>
      </c>
      <c r="AU107" s="24">
        <v>9.67741935484E-2</v>
      </c>
      <c r="AV107" s="24">
        <v>0.90322580645200001</v>
      </c>
    </row>
    <row r="108" spans="1:48" x14ac:dyDescent="0.3">
      <c r="A108" s="24">
        <v>37</v>
      </c>
      <c r="B108" s="5" t="b">
        <v>0</v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1</v>
      </c>
      <c r="M108" s="6" t="b">
        <v>0</v>
      </c>
      <c r="N108" s="6" t="b">
        <v>1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/>
      <c r="AN108" s="6"/>
      <c r="AO108" s="6"/>
      <c r="AP108" s="6"/>
      <c r="AQ108" s="6" t="s">
        <v>31</v>
      </c>
      <c r="AR108" s="7" t="s">
        <v>31</v>
      </c>
      <c r="AS108" s="24">
        <v>2</v>
      </c>
      <c r="AT108" s="24">
        <v>35</v>
      </c>
      <c r="AU108" s="24">
        <v>5.4054054054099999E-2</v>
      </c>
      <c r="AV108" s="24">
        <v>0.94594594594600001</v>
      </c>
    </row>
    <row r="109" spans="1:48" x14ac:dyDescent="0.3">
      <c r="A109" s="24">
        <v>34</v>
      </c>
      <c r="B109" s="5" t="b">
        <v>0</v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/>
      <c r="AK109" s="6"/>
      <c r="AL109" s="6"/>
      <c r="AM109" s="6"/>
      <c r="AN109" s="6"/>
      <c r="AO109" s="6"/>
      <c r="AP109" s="6"/>
      <c r="AQ109" s="6" t="s">
        <v>31</v>
      </c>
      <c r="AR109" s="7" t="s">
        <v>31</v>
      </c>
      <c r="AS109" s="24">
        <v>0</v>
      </c>
      <c r="AT109" s="24">
        <v>34</v>
      </c>
      <c r="AU109" s="24">
        <v>0</v>
      </c>
      <c r="AV109" s="24">
        <v>1</v>
      </c>
    </row>
    <row r="110" spans="1:48" x14ac:dyDescent="0.3">
      <c r="A110" s="24">
        <v>34</v>
      </c>
      <c r="B110" s="5" t="b">
        <v>0</v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/>
      <c r="AK110" s="6"/>
      <c r="AL110" s="6"/>
      <c r="AM110" s="6"/>
      <c r="AN110" s="6"/>
      <c r="AO110" s="6"/>
      <c r="AP110" s="6"/>
      <c r="AQ110" s="6" t="s">
        <v>31</v>
      </c>
      <c r="AR110" s="7" t="s">
        <v>31</v>
      </c>
      <c r="AS110" s="24">
        <v>0</v>
      </c>
      <c r="AT110" s="24">
        <v>34</v>
      </c>
      <c r="AU110" s="24">
        <v>0</v>
      </c>
      <c r="AV110" s="24">
        <v>1</v>
      </c>
    </row>
    <row r="111" spans="1:48" x14ac:dyDescent="0.3">
      <c r="A111" s="24">
        <v>37</v>
      </c>
      <c r="B111" s="5" t="b">
        <v>0</v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/>
      <c r="AN111" s="6"/>
      <c r="AO111" s="6"/>
      <c r="AP111" s="6"/>
      <c r="AQ111" s="6" t="s">
        <v>31</v>
      </c>
      <c r="AR111" s="7" t="s">
        <v>31</v>
      </c>
      <c r="AS111" s="24">
        <v>0</v>
      </c>
      <c r="AT111" s="24">
        <v>37</v>
      </c>
      <c r="AU111" s="24">
        <v>0</v>
      </c>
      <c r="AV111" s="24">
        <v>1</v>
      </c>
    </row>
    <row r="112" spans="1:48" x14ac:dyDescent="0.3">
      <c r="A112" s="24">
        <v>36</v>
      </c>
      <c r="B112" s="5" t="b">
        <v>0</v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/>
      <c r="AM112" s="6"/>
      <c r="AN112" s="6"/>
      <c r="AO112" s="6"/>
      <c r="AP112" s="6"/>
      <c r="AQ112" s="6" t="s">
        <v>31</v>
      </c>
      <c r="AR112" s="7" t="s">
        <v>31</v>
      </c>
      <c r="AS112" s="24">
        <v>0</v>
      </c>
      <c r="AT112" s="24">
        <v>36</v>
      </c>
      <c r="AU112" s="24">
        <v>0</v>
      </c>
      <c r="AV112" s="24">
        <v>1</v>
      </c>
    </row>
    <row r="113" spans="1:48" x14ac:dyDescent="0.3">
      <c r="A113" s="24">
        <v>36</v>
      </c>
      <c r="B113" s="5" t="b">
        <v>0</v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/>
      <c r="AM113" s="6"/>
      <c r="AN113" s="6"/>
      <c r="AO113" s="6"/>
      <c r="AP113" s="6"/>
      <c r="AQ113" s="6" t="s">
        <v>31</v>
      </c>
      <c r="AR113" s="7" t="s">
        <v>31</v>
      </c>
      <c r="AS113" s="24">
        <v>0</v>
      </c>
      <c r="AT113" s="24">
        <v>36</v>
      </c>
      <c r="AU113" s="24">
        <v>0</v>
      </c>
      <c r="AV113" s="24">
        <v>1</v>
      </c>
    </row>
    <row r="114" spans="1:48" x14ac:dyDescent="0.3">
      <c r="A114" s="24">
        <v>37</v>
      </c>
      <c r="B114" s="5" t="b">
        <v>0</v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/>
      <c r="AN114" s="6"/>
      <c r="AO114" s="6"/>
      <c r="AP114" s="6"/>
      <c r="AQ114" s="6" t="s">
        <v>31</v>
      </c>
      <c r="AR114" s="7" t="s">
        <v>31</v>
      </c>
      <c r="AS114" s="24">
        <v>0</v>
      </c>
      <c r="AT114" s="24">
        <v>37</v>
      </c>
      <c r="AU114" s="24">
        <v>0</v>
      </c>
      <c r="AV114" s="24">
        <v>1</v>
      </c>
    </row>
    <row r="115" spans="1:48" x14ac:dyDescent="0.3">
      <c r="A115" s="24">
        <v>37</v>
      </c>
      <c r="B115" s="5" t="b">
        <v>0</v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/>
      <c r="AN115" s="6"/>
      <c r="AO115" s="6"/>
      <c r="AP115" s="6"/>
      <c r="AQ115" s="6" t="s">
        <v>31</v>
      </c>
      <c r="AR115" s="7" t="s">
        <v>31</v>
      </c>
      <c r="AS115" s="24">
        <v>0</v>
      </c>
      <c r="AT115" s="24">
        <v>37</v>
      </c>
      <c r="AU115" s="24">
        <v>0</v>
      </c>
      <c r="AV115" s="24">
        <v>1</v>
      </c>
    </row>
    <row r="116" spans="1:48" x14ac:dyDescent="0.3">
      <c r="A116" s="24">
        <v>35</v>
      </c>
      <c r="B116" s="5" t="b">
        <v>0</v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/>
      <c r="AL116" s="6"/>
      <c r="AM116" s="6"/>
      <c r="AN116" s="6"/>
      <c r="AO116" s="6"/>
      <c r="AP116" s="6"/>
      <c r="AQ116" s="6" t="s">
        <v>31</v>
      </c>
      <c r="AR116" s="7" t="s">
        <v>31</v>
      </c>
      <c r="AS116" s="24">
        <v>0</v>
      </c>
      <c r="AT116" s="24">
        <v>35</v>
      </c>
      <c r="AU116" s="24">
        <v>0</v>
      </c>
      <c r="AV116" s="24">
        <v>1</v>
      </c>
    </row>
    <row r="117" spans="1:48" x14ac:dyDescent="0.3">
      <c r="A117" s="24">
        <v>33</v>
      </c>
      <c r="B117" s="5" t="b">
        <v>0</v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/>
      <c r="AJ117" s="6"/>
      <c r="AK117" s="6"/>
      <c r="AL117" s="6"/>
      <c r="AM117" s="6"/>
      <c r="AN117" s="6"/>
      <c r="AO117" s="6"/>
      <c r="AP117" s="6"/>
      <c r="AQ117" s="6" t="s">
        <v>31</v>
      </c>
      <c r="AR117" s="7" t="s">
        <v>31</v>
      </c>
      <c r="AS117" s="24">
        <v>0</v>
      </c>
      <c r="AT117" s="24">
        <v>33</v>
      </c>
      <c r="AU117" s="24">
        <v>0</v>
      </c>
      <c r="AV117" s="24">
        <v>1</v>
      </c>
    </row>
    <row r="118" spans="1:48" x14ac:dyDescent="0.3">
      <c r="A118" s="24">
        <v>37</v>
      </c>
      <c r="B118" s="5" t="b">
        <v>0</v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/>
      <c r="AN118" s="6"/>
      <c r="AO118" s="6"/>
      <c r="AP118" s="6"/>
      <c r="AQ118" s="6" t="s">
        <v>31</v>
      </c>
      <c r="AR118" s="7" t="s">
        <v>31</v>
      </c>
      <c r="AS118" s="24">
        <v>0</v>
      </c>
      <c r="AT118" s="24">
        <v>37</v>
      </c>
      <c r="AU118" s="24">
        <v>0</v>
      </c>
      <c r="AV118" s="24">
        <v>1</v>
      </c>
    </row>
    <row r="119" spans="1:48" x14ac:dyDescent="0.3">
      <c r="A119" s="24">
        <v>37</v>
      </c>
      <c r="B119" s="5" t="b">
        <v>0</v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/>
      <c r="AN119" s="6"/>
      <c r="AO119" s="6"/>
      <c r="AP119" s="6"/>
      <c r="AQ119" s="6" t="s">
        <v>31</v>
      </c>
      <c r="AR119" s="7" t="s">
        <v>31</v>
      </c>
      <c r="AS119" s="24">
        <v>0</v>
      </c>
      <c r="AT119" s="24">
        <v>37</v>
      </c>
      <c r="AU119" s="24">
        <v>0</v>
      </c>
      <c r="AV119" s="24">
        <v>1</v>
      </c>
    </row>
    <row r="120" spans="1:48" x14ac:dyDescent="0.3">
      <c r="A120" s="24">
        <v>40</v>
      </c>
      <c r="B120" s="5" t="b">
        <v>0</v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 t="b">
        <v>0</v>
      </c>
      <c r="AO120" s="6" t="b">
        <v>0</v>
      </c>
      <c r="AP120" s="6"/>
      <c r="AQ120" s="6" t="s">
        <v>31</v>
      </c>
      <c r="AR120" s="7" t="s">
        <v>31</v>
      </c>
      <c r="AS120" s="24">
        <v>0</v>
      </c>
      <c r="AT120" s="24">
        <v>40</v>
      </c>
      <c r="AU120" s="24">
        <v>0</v>
      </c>
      <c r="AV120" s="24">
        <v>1</v>
      </c>
    </row>
    <row r="121" spans="1:48" x14ac:dyDescent="0.3">
      <c r="A121" s="24">
        <v>37</v>
      </c>
      <c r="B121" s="5" t="b">
        <v>0</v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/>
      <c r="AN121" s="6"/>
      <c r="AO121" s="6"/>
      <c r="AP121" s="6"/>
      <c r="AQ121" s="6" t="s">
        <v>31</v>
      </c>
      <c r="AR121" s="7" t="s">
        <v>31</v>
      </c>
      <c r="AS121" s="24">
        <v>0</v>
      </c>
      <c r="AT121" s="24">
        <v>37</v>
      </c>
      <c r="AU121" s="24">
        <v>0</v>
      </c>
      <c r="AV121" s="24">
        <v>1</v>
      </c>
    </row>
    <row r="122" spans="1:48" x14ac:dyDescent="0.3">
      <c r="A122" s="24">
        <v>43</v>
      </c>
      <c r="B122" s="5" t="b">
        <v>0</v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 t="b">
        <v>0</v>
      </c>
      <c r="AO122" s="6" t="b">
        <v>0</v>
      </c>
      <c r="AP122" s="6" t="b">
        <v>0</v>
      </c>
      <c r="AQ122" s="6" t="s">
        <v>33</v>
      </c>
      <c r="AR122" s="7" t="s">
        <v>33</v>
      </c>
      <c r="AS122" s="24">
        <v>0</v>
      </c>
      <c r="AT122" s="24">
        <v>43</v>
      </c>
      <c r="AU122" s="24">
        <v>0</v>
      </c>
      <c r="AV122" s="24">
        <v>1</v>
      </c>
    </row>
    <row r="123" spans="1:48" x14ac:dyDescent="0.3">
      <c r="A123" s="24">
        <v>40</v>
      </c>
      <c r="B123" s="5" t="b">
        <v>0</v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/>
      <c r="AQ123" s="6" t="s">
        <v>31</v>
      </c>
      <c r="AR123" s="7" t="s">
        <v>31</v>
      </c>
      <c r="AS123" s="24">
        <v>0</v>
      </c>
      <c r="AT123" s="24">
        <v>40</v>
      </c>
      <c r="AU123" s="24">
        <v>0</v>
      </c>
      <c r="AV123" s="24">
        <v>1</v>
      </c>
    </row>
    <row r="124" spans="1:48" x14ac:dyDescent="0.3">
      <c r="A124" s="24">
        <v>38</v>
      </c>
      <c r="B124" s="5" t="b">
        <v>0</v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/>
      <c r="AO124" s="6"/>
      <c r="AP124" s="6"/>
      <c r="AQ124" s="6" t="s">
        <v>31</v>
      </c>
      <c r="AR124" s="7" t="s">
        <v>31</v>
      </c>
      <c r="AS124" s="24">
        <v>0</v>
      </c>
      <c r="AT124" s="24">
        <v>38</v>
      </c>
      <c r="AU124" s="24">
        <v>0</v>
      </c>
      <c r="AV124" s="24">
        <v>1</v>
      </c>
    </row>
    <row r="125" spans="1:48" x14ac:dyDescent="0.3">
      <c r="A125" s="24">
        <v>38</v>
      </c>
      <c r="B125" s="5" t="b">
        <v>0</v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/>
      <c r="AO125" s="6"/>
      <c r="AP125" s="6"/>
      <c r="AQ125" s="6" t="s">
        <v>31</v>
      </c>
      <c r="AR125" s="7" t="s">
        <v>31</v>
      </c>
      <c r="AS125" s="24">
        <v>0</v>
      </c>
      <c r="AT125" s="24">
        <v>38</v>
      </c>
      <c r="AU125" s="24">
        <v>0</v>
      </c>
      <c r="AV125" s="24">
        <v>1</v>
      </c>
    </row>
    <row r="126" spans="1:48" x14ac:dyDescent="0.3">
      <c r="A126" s="24">
        <v>39</v>
      </c>
      <c r="B126" s="5" t="b">
        <v>0</v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 t="b">
        <v>0</v>
      </c>
      <c r="AO126" s="6"/>
      <c r="AP126" s="6"/>
      <c r="AQ126" s="6" t="s">
        <v>31</v>
      </c>
      <c r="AR126" s="7" t="s">
        <v>31</v>
      </c>
      <c r="AS126" s="24">
        <v>0</v>
      </c>
      <c r="AT126" s="24">
        <v>39</v>
      </c>
      <c r="AU126" s="24">
        <v>0</v>
      </c>
      <c r="AV126" s="24">
        <v>1</v>
      </c>
    </row>
    <row r="127" spans="1:48" x14ac:dyDescent="0.3">
      <c r="A127" s="24">
        <v>39</v>
      </c>
      <c r="B127" s="5" t="b">
        <v>0</v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 t="b">
        <v>0</v>
      </c>
      <c r="AM127" s="6" t="b">
        <v>0</v>
      </c>
      <c r="AN127" s="6" t="b">
        <v>0</v>
      </c>
      <c r="AO127" s="6"/>
      <c r="AP127" s="6"/>
      <c r="AQ127" s="6" t="s">
        <v>31</v>
      </c>
      <c r="AR127" s="7" t="s">
        <v>31</v>
      </c>
      <c r="AS127" s="24">
        <v>0</v>
      </c>
      <c r="AT127" s="24">
        <v>39</v>
      </c>
      <c r="AU127" s="24">
        <v>0</v>
      </c>
      <c r="AV127" s="24">
        <v>1</v>
      </c>
    </row>
    <row r="128" spans="1:48" x14ac:dyDescent="0.3">
      <c r="A128" s="24">
        <v>35</v>
      </c>
      <c r="B128" s="5" t="b">
        <v>0</v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/>
      <c r="AL128" s="6"/>
      <c r="AM128" s="6"/>
      <c r="AN128" s="6"/>
      <c r="AO128" s="6"/>
      <c r="AP128" s="6"/>
      <c r="AQ128" s="6" t="s">
        <v>31</v>
      </c>
      <c r="AR128" s="7" t="s">
        <v>31</v>
      </c>
      <c r="AS128" s="24">
        <v>0</v>
      </c>
      <c r="AT128" s="24">
        <v>35</v>
      </c>
      <c r="AU128" s="24">
        <v>0</v>
      </c>
      <c r="AV128" s="24">
        <v>1</v>
      </c>
    </row>
    <row r="129" spans="1:48" x14ac:dyDescent="0.3">
      <c r="A129" s="24">
        <v>34</v>
      </c>
      <c r="B129" s="5" t="b">
        <v>0</v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/>
      <c r="AK129" s="6"/>
      <c r="AL129" s="6"/>
      <c r="AM129" s="6"/>
      <c r="AN129" s="6"/>
      <c r="AO129" s="6"/>
      <c r="AP129" s="6"/>
      <c r="AQ129" s="6" t="s">
        <v>31</v>
      </c>
      <c r="AR129" s="7" t="s">
        <v>31</v>
      </c>
      <c r="AS129" s="24">
        <v>0</v>
      </c>
      <c r="AT129" s="24">
        <v>34</v>
      </c>
      <c r="AU129" s="24">
        <v>0</v>
      </c>
      <c r="AV129" s="24">
        <v>1</v>
      </c>
    </row>
    <row r="130" spans="1:48" x14ac:dyDescent="0.3">
      <c r="A130" s="24">
        <v>37</v>
      </c>
      <c r="B130" s="5" t="b">
        <v>0</v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/>
      <c r="AN130" s="6"/>
      <c r="AO130" s="6"/>
      <c r="AP130" s="6"/>
      <c r="AQ130" s="6" t="s">
        <v>31</v>
      </c>
      <c r="AR130" s="7" t="s">
        <v>31</v>
      </c>
      <c r="AS130" s="24">
        <v>0</v>
      </c>
      <c r="AT130" s="24">
        <v>37</v>
      </c>
      <c r="AU130" s="24">
        <v>0</v>
      </c>
      <c r="AV130" s="24">
        <v>1</v>
      </c>
    </row>
    <row r="131" spans="1:48" x14ac:dyDescent="0.3">
      <c r="A131" s="24">
        <v>36</v>
      </c>
      <c r="B131" s="5" t="b">
        <v>0</v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/>
      <c r="AM131" s="6"/>
      <c r="AN131" s="6"/>
      <c r="AO131" s="6"/>
      <c r="AP131" s="6"/>
      <c r="AQ131" s="6" t="s">
        <v>31</v>
      </c>
      <c r="AR131" s="7" t="s">
        <v>31</v>
      </c>
      <c r="AS131" s="24">
        <v>0</v>
      </c>
      <c r="AT131" s="24">
        <v>36</v>
      </c>
      <c r="AU131" s="24">
        <v>0</v>
      </c>
      <c r="AV131" s="24">
        <v>1</v>
      </c>
    </row>
    <row r="132" spans="1:48" ht="15" thickBot="1" x14ac:dyDescent="0.35">
      <c r="A132" s="17">
        <v>39</v>
      </c>
      <c r="B132" s="8" t="b">
        <v>0</v>
      </c>
      <c r="C132" s="9" t="b">
        <v>0</v>
      </c>
      <c r="D132" s="9" t="b">
        <v>0</v>
      </c>
      <c r="E132" s="9" t="b">
        <v>0</v>
      </c>
      <c r="F132" s="9" t="b">
        <v>0</v>
      </c>
      <c r="G132" s="9" t="b">
        <v>0</v>
      </c>
      <c r="H132" s="9" t="b">
        <v>0</v>
      </c>
      <c r="I132" s="9" t="b">
        <v>0</v>
      </c>
      <c r="J132" s="9" t="b">
        <v>0</v>
      </c>
      <c r="K132" s="9" t="b">
        <v>0</v>
      </c>
      <c r="L132" s="9" t="b">
        <v>0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v>0</v>
      </c>
      <c r="U132" s="9" t="b">
        <v>0</v>
      </c>
      <c r="V132" s="9" t="b">
        <v>0</v>
      </c>
      <c r="W132" s="9" t="b">
        <v>0</v>
      </c>
      <c r="X132" s="9" t="b">
        <v>0</v>
      </c>
      <c r="Y132" s="9" t="b">
        <v>0</v>
      </c>
      <c r="Z132" s="9" t="b">
        <v>0</v>
      </c>
      <c r="AA132" s="9" t="b">
        <v>0</v>
      </c>
      <c r="AB132" s="9" t="b">
        <v>0</v>
      </c>
      <c r="AC132" s="9" t="b">
        <v>0</v>
      </c>
      <c r="AD132" s="9" t="b">
        <v>0</v>
      </c>
      <c r="AE132" s="9" t="b">
        <v>0</v>
      </c>
      <c r="AF132" s="9" t="b">
        <v>0</v>
      </c>
      <c r="AG132" s="9" t="b">
        <v>0</v>
      </c>
      <c r="AH132" s="9" t="b">
        <v>0</v>
      </c>
      <c r="AI132" s="9" t="b">
        <v>0</v>
      </c>
      <c r="AJ132" s="9" t="b">
        <v>0</v>
      </c>
      <c r="AK132" s="9" t="b">
        <v>0</v>
      </c>
      <c r="AL132" s="9" t="b">
        <v>0</v>
      </c>
      <c r="AM132" s="9" t="b">
        <v>0</v>
      </c>
      <c r="AN132" s="9" t="b">
        <v>0</v>
      </c>
      <c r="AO132" s="9"/>
      <c r="AP132" s="9"/>
      <c r="AQ132" s="9" t="s">
        <v>31</v>
      </c>
      <c r="AR132" s="10" t="s">
        <v>31</v>
      </c>
      <c r="AS132" s="17">
        <v>0</v>
      </c>
      <c r="AT132" s="17">
        <v>39</v>
      </c>
      <c r="AU132" s="17">
        <v>0</v>
      </c>
      <c r="AV132" s="17">
        <v>1</v>
      </c>
    </row>
    <row r="133" spans="1:48" ht="15" thickBot="1" x14ac:dyDescent="0.35">
      <c r="A133" s="64" t="s">
        <v>82</v>
      </c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75"/>
      <c r="AT133" s="77"/>
    </row>
    <row r="134" spans="1:48" ht="15" thickBot="1" x14ac:dyDescent="0.35">
      <c r="A134" s="23" t="s">
        <v>47</v>
      </c>
      <c r="B134" s="25">
        <v>1</v>
      </c>
      <c r="C134" s="26">
        <v>2</v>
      </c>
      <c r="D134" s="26">
        <v>3</v>
      </c>
      <c r="E134" s="26">
        <v>4</v>
      </c>
      <c r="F134" s="26">
        <v>5</v>
      </c>
      <c r="G134" s="26">
        <v>6</v>
      </c>
      <c r="H134" s="26">
        <v>7</v>
      </c>
      <c r="I134" s="26">
        <v>8</v>
      </c>
      <c r="J134" s="26">
        <v>9</v>
      </c>
      <c r="K134" s="26">
        <v>10</v>
      </c>
      <c r="L134" s="26">
        <v>11</v>
      </c>
      <c r="M134" s="26">
        <v>12</v>
      </c>
      <c r="N134" s="26">
        <v>13</v>
      </c>
      <c r="O134" s="26">
        <v>14</v>
      </c>
      <c r="P134" s="26">
        <v>15</v>
      </c>
      <c r="Q134" s="26">
        <v>16</v>
      </c>
      <c r="R134" s="26">
        <v>17</v>
      </c>
      <c r="S134" s="26">
        <v>18</v>
      </c>
      <c r="T134" s="26">
        <v>19</v>
      </c>
      <c r="U134" s="26">
        <v>20</v>
      </c>
      <c r="V134" s="26">
        <v>21</v>
      </c>
      <c r="W134" s="26">
        <v>22</v>
      </c>
      <c r="X134" s="26">
        <v>23</v>
      </c>
      <c r="Y134" s="26">
        <v>24</v>
      </c>
      <c r="Z134" s="26">
        <v>25</v>
      </c>
      <c r="AA134" s="26">
        <v>26</v>
      </c>
      <c r="AB134" s="26">
        <v>27</v>
      </c>
      <c r="AC134" s="26">
        <v>28</v>
      </c>
      <c r="AD134" s="26">
        <v>29</v>
      </c>
      <c r="AE134" s="26">
        <v>30</v>
      </c>
      <c r="AF134" s="26">
        <v>31</v>
      </c>
      <c r="AG134" s="26">
        <v>32</v>
      </c>
      <c r="AH134" s="26">
        <v>33</v>
      </c>
      <c r="AI134" s="26">
        <v>34</v>
      </c>
      <c r="AJ134" s="26">
        <v>35</v>
      </c>
      <c r="AK134" s="26">
        <v>36</v>
      </c>
      <c r="AL134" s="26">
        <v>37</v>
      </c>
      <c r="AM134" s="26">
        <v>38</v>
      </c>
      <c r="AN134" s="26">
        <v>39</v>
      </c>
      <c r="AO134" s="26">
        <v>40</v>
      </c>
      <c r="AP134" s="26">
        <v>41</v>
      </c>
      <c r="AQ134" s="48" t="s">
        <v>77</v>
      </c>
      <c r="AR134" s="48" t="s">
        <v>78</v>
      </c>
      <c r="AS134" s="26" t="s">
        <v>68</v>
      </c>
      <c r="AT134" s="36" t="s">
        <v>69</v>
      </c>
    </row>
    <row r="135" spans="1:48" x14ac:dyDescent="0.3">
      <c r="A135" s="24">
        <v>36</v>
      </c>
      <c r="B135" s="2" t="b">
        <v>0</v>
      </c>
      <c r="C135" s="3" t="b">
        <v>0</v>
      </c>
      <c r="D135" s="3" t="b">
        <v>0</v>
      </c>
      <c r="E135" s="3" t="b">
        <v>0</v>
      </c>
      <c r="F135" s="3" t="b">
        <v>0</v>
      </c>
      <c r="G135" s="3" t="b">
        <v>0</v>
      </c>
      <c r="H135" s="3" t="b">
        <v>0</v>
      </c>
      <c r="I135" s="3" t="b">
        <v>0</v>
      </c>
      <c r="J135" s="3" t="b">
        <v>0</v>
      </c>
      <c r="K135" s="3" t="b">
        <v>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0</v>
      </c>
      <c r="T135" s="3" t="b">
        <v>1</v>
      </c>
      <c r="U135" s="3" t="b">
        <v>1</v>
      </c>
      <c r="V135" s="3" t="b">
        <v>1</v>
      </c>
      <c r="W135" s="3" t="b">
        <v>1</v>
      </c>
      <c r="X135" s="3" t="b">
        <v>1</v>
      </c>
      <c r="Y135" s="3" t="b">
        <v>1</v>
      </c>
      <c r="Z135" s="3" t="b">
        <v>1</v>
      </c>
      <c r="AA135" s="3" t="b">
        <v>1</v>
      </c>
      <c r="AB135" s="3" t="b">
        <v>1</v>
      </c>
      <c r="AC135" s="3" t="b">
        <v>1</v>
      </c>
      <c r="AD135" s="3" t="b">
        <v>1</v>
      </c>
      <c r="AE135" s="3" t="b">
        <v>1</v>
      </c>
      <c r="AF135" s="3" t="b">
        <v>1</v>
      </c>
      <c r="AG135" s="3" t="b">
        <v>1</v>
      </c>
      <c r="AH135" s="3" t="b">
        <v>1</v>
      </c>
      <c r="AI135" s="3" t="b">
        <v>1</v>
      </c>
      <c r="AJ135" s="3" t="b">
        <v>1</v>
      </c>
      <c r="AK135" s="3" t="b">
        <v>1</v>
      </c>
      <c r="AL135" s="3"/>
      <c r="AM135" s="3"/>
      <c r="AN135" s="3"/>
      <c r="AO135" s="3"/>
      <c r="AP135" s="4"/>
      <c r="AQ135" s="46">
        <v>18</v>
      </c>
      <c r="AR135" s="47">
        <v>18</v>
      </c>
      <c r="AS135" s="44">
        <v>0.5</v>
      </c>
      <c r="AT135" s="44">
        <v>0.5</v>
      </c>
    </row>
    <row r="136" spans="1:48" x14ac:dyDescent="0.3">
      <c r="A136" s="24">
        <v>40</v>
      </c>
      <c r="B136" s="5" t="b">
        <v>0</v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  <c r="AA136" s="6" t="b">
        <v>1</v>
      </c>
      <c r="AB136" s="6" t="b">
        <v>1</v>
      </c>
      <c r="AC136" s="6" t="b">
        <v>1</v>
      </c>
      <c r="AD136" s="6" t="b">
        <v>1</v>
      </c>
      <c r="AE136" s="6" t="b">
        <v>1</v>
      </c>
      <c r="AF136" s="6" t="b">
        <v>1</v>
      </c>
      <c r="AG136" s="6" t="b">
        <v>1</v>
      </c>
      <c r="AH136" s="6" t="b">
        <v>1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1</v>
      </c>
      <c r="AN136" s="6" t="b">
        <v>1</v>
      </c>
      <c r="AO136" s="6" t="b">
        <v>1</v>
      </c>
      <c r="AP136" s="7"/>
      <c r="AQ136" s="42">
        <v>18</v>
      </c>
      <c r="AR136" s="44">
        <v>22</v>
      </c>
      <c r="AS136" s="44">
        <v>0.45</v>
      </c>
      <c r="AT136" s="44">
        <v>0.55000000000000004</v>
      </c>
    </row>
    <row r="137" spans="1:48" x14ac:dyDescent="0.3">
      <c r="A137" s="24">
        <v>40</v>
      </c>
      <c r="B137" s="5" t="b">
        <v>0</v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  <c r="AA137" s="6" t="b">
        <v>1</v>
      </c>
      <c r="AB137" s="6" t="b">
        <v>1</v>
      </c>
      <c r="AC137" s="6" t="b">
        <v>1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 t="b">
        <v>1</v>
      </c>
      <c r="AN137" s="6" t="b">
        <v>0</v>
      </c>
      <c r="AO137" s="6" t="b">
        <v>0</v>
      </c>
      <c r="AP137" s="7"/>
      <c r="AQ137" s="42">
        <v>12</v>
      </c>
      <c r="AR137" s="44">
        <v>28</v>
      </c>
      <c r="AS137" s="44">
        <v>0.3</v>
      </c>
      <c r="AT137" s="44">
        <v>0.7</v>
      </c>
    </row>
    <row r="138" spans="1:48" x14ac:dyDescent="0.3">
      <c r="A138" s="24">
        <v>41</v>
      </c>
      <c r="B138" s="5" t="b">
        <v>0</v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1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1</v>
      </c>
      <c r="AM138" s="6" t="b">
        <v>1</v>
      </c>
      <c r="AN138" s="6" t="b">
        <v>0</v>
      </c>
      <c r="AO138" s="6" t="b">
        <v>0</v>
      </c>
      <c r="AP138" s="7" t="b">
        <v>0</v>
      </c>
      <c r="AQ138" s="42">
        <v>10</v>
      </c>
      <c r="AR138" s="44">
        <v>31</v>
      </c>
      <c r="AS138" s="44">
        <v>0.243902439024</v>
      </c>
      <c r="AT138" s="44">
        <v>0.756097560976</v>
      </c>
    </row>
    <row r="139" spans="1:48" x14ac:dyDescent="0.3">
      <c r="A139" s="24">
        <v>38</v>
      </c>
      <c r="B139" s="5" t="b">
        <v>0</v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0</v>
      </c>
      <c r="V139" s="6" t="b">
        <v>0</v>
      </c>
      <c r="W139" s="6" t="b">
        <v>1</v>
      </c>
      <c r="X139" s="6" t="b">
        <v>0</v>
      </c>
      <c r="Y139" s="6" t="b">
        <v>0</v>
      </c>
      <c r="Z139" s="6" t="b">
        <v>0</v>
      </c>
      <c r="AA139" s="6" t="b">
        <v>1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/>
      <c r="AO139" s="6"/>
      <c r="AP139" s="7"/>
      <c r="AQ139" s="42">
        <v>7</v>
      </c>
      <c r="AR139" s="44">
        <v>31</v>
      </c>
      <c r="AS139" s="44">
        <v>0.18421052631599999</v>
      </c>
      <c r="AT139" s="44">
        <v>0.81578947368400001</v>
      </c>
    </row>
    <row r="140" spans="1:48" x14ac:dyDescent="0.3">
      <c r="A140" s="24">
        <v>38</v>
      </c>
      <c r="B140" s="5" t="b">
        <v>0</v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1</v>
      </c>
      <c r="P140" s="6" t="b">
        <v>1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/>
      <c r="AO140" s="6"/>
      <c r="AP140" s="7"/>
      <c r="AQ140" s="42">
        <v>2</v>
      </c>
      <c r="AR140" s="44">
        <v>36</v>
      </c>
      <c r="AS140" s="44">
        <v>5.2631578947399997E-2</v>
      </c>
      <c r="AT140" s="44">
        <v>0.94736842105300001</v>
      </c>
    </row>
    <row r="141" spans="1:48" x14ac:dyDescent="0.3">
      <c r="A141" s="24">
        <v>38</v>
      </c>
      <c r="B141" s="5" t="b">
        <v>0</v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/>
      <c r="AO141" s="6"/>
      <c r="AP141" s="7"/>
      <c r="AQ141" s="42">
        <v>0</v>
      </c>
      <c r="AR141" s="44">
        <v>38</v>
      </c>
      <c r="AS141" s="44">
        <v>0</v>
      </c>
      <c r="AT141" s="44">
        <v>1</v>
      </c>
    </row>
    <row r="142" spans="1:48" x14ac:dyDescent="0.3">
      <c r="A142" s="24">
        <v>38</v>
      </c>
      <c r="B142" s="5" t="b">
        <v>0</v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/>
      <c r="AO142" s="6"/>
      <c r="AP142" s="7"/>
      <c r="AQ142" s="42">
        <v>0</v>
      </c>
      <c r="AR142" s="44">
        <v>38</v>
      </c>
      <c r="AS142" s="44">
        <v>0</v>
      </c>
      <c r="AT142" s="44">
        <v>1</v>
      </c>
    </row>
    <row r="143" spans="1:48" x14ac:dyDescent="0.3">
      <c r="A143" s="24">
        <v>39</v>
      </c>
      <c r="B143" s="5" t="b">
        <v>0</v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 t="b">
        <v>0</v>
      </c>
      <c r="AN143" s="6" t="b">
        <v>0</v>
      </c>
      <c r="AO143" s="6"/>
      <c r="AP143" s="7"/>
      <c r="AQ143" s="42">
        <v>0</v>
      </c>
      <c r="AR143" s="44">
        <v>39</v>
      </c>
      <c r="AS143" s="44">
        <v>0</v>
      </c>
      <c r="AT143" s="44">
        <v>1</v>
      </c>
    </row>
    <row r="144" spans="1:48" x14ac:dyDescent="0.3">
      <c r="A144" s="24">
        <v>34</v>
      </c>
      <c r="B144" s="5" t="b">
        <v>0</v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/>
      <c r="AK144" s="6"/>
      <c r="AL144" s="6"/>
      <c r="AM144" s="6"/>
      <c r="AN144" s="6"/>
      <c r="AO144" s="6"/>
      <c r="AP144" s="7"/>
      <c r="AQ144" s="42">
        <v>0</v>
      </c>
      <c r="AR144" s="44">
        <v>34</v>
      </c>
      <c r="AS144" s="44">
        <v>0</v>
      </c>
      <c r="AT144" s="44">
        <v>1</v>
      </c>
    </row>
    <row r="145" spans="1:46" x14ac:dyDescent="0.3">
      <c r="A145" s="24">
        <v>35</v>
      </c>
      <c r="B145" s="5" t="b">
        <v>0</v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/>
      <c r="AL145" s="6"/>
      <c r="AM145" s="6"/>
      <c r="AN145" s="6"/>
      <c r="AO145" s="6"/>
      <c r="AP145" s="7"/>
      <c r="AQ145" s="42">
        <v>0</v>
      </c>
      <c r="AR145" s="44">
        <v>35</v>
      </c>
      <c r="AS145" s="44">
        <v>0</v>
      </c>
      <c r="AT145" s="44">
        <v>1</v>
      </c>
    </row>
    <row r="146" spans="1:46" x14ac:dyDescent="0.3">
      <c r="A146" s="24">
        <v>39</v>
      </c>
      <c r="B146" s="5" t="b">
        <v>0</v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 t="b">
        <v>0</v>
      </c>
      <c r="AN146" s="6" t="b">
        <v>0</v>
      </c>
      <c r="AO146" s="6"/>
      <c r="AP146" s="7"/>
      <c r="AQ146" s="42">
        <v>0</v>
      </c>
      <c r="AR146" s="44">
        <v>39</v>
      </c>
      <c r="AS146" s="44">
        <v>0</v>
      </c>
      <c r="AT146" s="44">
        <v>1</v>
      </c>
    </row>
    <row r="147" spans="1:46" x14ac:dyDescent="0.3">
      <c r="A147" s="24">
        <v>41</v>
      </c>
      <c r="B147" s="5" t="b">
        <v>0</v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 t="b">
        <v>0</v>
      </c>
      <c r="AO147" s="6" t="b">
        <v>0</v>
      </c>
      <c r="AP147" s="7" t="b">
        <v>0</v>
      </c>
      <c r="AQ147" s="42">
        <v>0</v>
      </c>
      <c r="AR147" s="44">
        <v>41</v>
      </c>
      <c r="AS147" s="44">
        <v>0</v>
      </c>
      <c r="AT147" s="44">
        <v>1</v>
      </c>
    </row>
    <row r="148" spans="1:46" x14ac:dyDescent="0.3">
      <c r="A148" s="24">
        <v>38</v>
      </c>
      <c r="B148" s="5" t="b">
        <v>0</v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/>
      <c r="AO148" s="6"/>
      <c r="AP148" s="7"/>
      <c r="AQ148" s="42">
        <v>0</v>
      </c>
      <c r="AR148" s="44">
        <v>38</v>
      </c>
      <c r="AS148" s="44">
        <v>0</v>
      </c>
      <c r="AT148" s="44">
        <v>1</v>
      </c>
    </row>
    <row r="149" spans="1:46" x14ac:dyDescent="0.3">
      <c r="A149" s="24">
        <v>32</v>
      </c>
      <c r="B149" s="5" t="b">
        <v>0</v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/>
      <c r="AI149" s="6"/>
      <c r="AJ149" s="6"/>
      <c r="AK149" s="6"/>
      <c r="AL149" s="6"/>
      <c r="AM149" s="6"/>
      <c r="AN149" s="6"/>
      <c r="AO149" s="6"/>
      <c r="AP149" s="7"/>
      <c r="AQ149" s="42">
        <v>0</v>
      </c>
      <c r="AR149" s="44">
        <v>32</v>
      </c>
      <c r="AS149" s="44">
        <v>0</v>
      </c>
      <c r="AT149" s="44">
        <v>1</v>
      </c>
    </row>
    <row r="150" spans="1:46" x14ac:dyDescent="0.3">
      <c r="A150" s="24">
        <v>35</v>
      </c>
      <c r="B150" s="5" t="b">
        <v>0</v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/>
      <c r="AL150" s="6"/>
      <c r="AM150" s="6"/>
      <c r="AN150" s="6"/>
      <c r="AO150" s="6"/>
      <c r="AP150" s="7"/>
      <c r="AQ150" s="42">
        <v>0</v>
      </c>
      <c r="AR150" s="44">
        <v>35</v>
      </c>
      <c r="AS150" s="44">
        <v>0</v>
      </c>
      <c r="AT150" s="44">
        <v>1</v>
      </c>
    </row>
    <row r="151" spans="1:46" x14ac:dyDescent="0.3">
      <c r="A151" s="24">
        <v>36</v>
      </c>
      <c r="B151" s="5" t="b">
        <v>0</v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/>
      <c r="AM151" s="6"/>
      <c r="AN151" s="6"/>
      <c r="AO151" s="6"/>
      <c r="AP151" s="7"/>
      <c r="AQ151" s="42">
        <v>0</v>
      </c>
      <c r="AR151" s="44">
        <v>36</v>
      </c>
      <c r="AS151" s="44">
        <v>0</v>
      </c>
      <c r="AT151" s="44">
        <v>1</v>
      </c>
    </row>
    <row r="152" spans="1:46" x14ac:dyDescent="0.3">
      <c r="A152" s="24">
        <v>39</v>
      </c>
      <c r="B152" s="5" t="b">
        <v>0</v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 t="b">
        <v>0</v>
      </c>
      <c r="AO152" s="6"/>
      <c r="AP152" s="7"/>
      <c r="AQ152" s="42">
        <v>0</v>
      </c>
      <c r="AR152" s="44">
        <v>39</v>
      </c>
      <c r="AS152" s="44">
        <v>0</v>
      </c>
      <c r="AT152" s="44">
        <v>1</v>
      </c>
    </row>
    <row r="153" spans="1:46" x14ac:dyDescent="0.3">
      <c r="A153" s="24">
        <v>34</v>
      </c>
      <c r="B153" s="5" t="b">
        <v>0</v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/>
      <c r="AK153" s="6"/>
      <c r="AL153" s="6"/>
      <c r="AM153" s="6"/>
      <c r="AN153" s="6"/>
      <c r="AO153" s="6"/>
      <c r="AP153" s="7"/>
      <c r="AQ153" s="42">
        <v>0</v>
      </c>
      <c r="AR153" s="44">
        <v>34</v>
      </c>
      <c r="AS153" s="44">
        <v>0</v>
      </c>
      <c r="AT153" s="44">
        <v>1</v>
      </c>
    </row>
    <row r="154" spans="1:46" x14ac:dyDescent="0.3">
      <c r="A154" s="24">
        <v>36</v>
      </c>
      <c r="B154" s="5" t="b">
        <v>0</v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/>
      <c r="AM154" s="6"/>
      <c r="AN154" s="6"/>
      <c r="AO154" s="6"/>
      <c r="AP154" s="7"/>
      <c r="AQ154" s="42">
        <v>0</v>
      </c>
      <c r="AR154" s="44">
        <v>36</v>
      </c>
      <c r="AS154" s="44">
        <v>0</v>
      </c>
      <c r="AT154" s="44">
        <v>1</v>
      </c>
    </row>
    <row r="155" spans="1:46" x14ac:dyDescent="0.3">
      <c r="A155" s="24">
        <v>33</v>
      </c>
      <c r="B155" s="5" t="b">
        <v>0</v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/>
      <c r="AJ155" s="6"/>
      <c r="AK155" s="6"/>
      <c r="AL155" s="6"/>
      <c r="AM155" s="6"/>
      <c r="AN155" s="6"/>
      <c r="AO155" s="6"/>
      <c r="AP155" s="7"/>
      <c r="AQ155" s="42">
        <v>0</v>
      </c>
      <c r="AR155" s="44">
        <v>33</v>
      </c>
      <c r="AS155" s="44">
        <v>0</v>
      </c>
      <c r="AT155" s="44">
        <v>1</v>
      </c>
    </row>
    <row r="156" spans="1:46" x14ac:dyDescent="0.3">
      <c r="A156" s="24">
        <v>30</v>
      </c>
      <c r="B156" s="5" t="b">
        <v>0</v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7"/>
      <c r="AQ156" s="42">
        <v>0</v>
      </c>
      <c r="AR156" s="44">
        <v>30</v>
      </c>
      <c r="AS156" s="44">
        <v>0</v>
      </c>
      <c r="AT156" s="44">
        <v>1</v>
      </c>
    </row>
    <row r="157" spans="1:46" x14ac:dyDescent="0.3">
      <c r="A157" s="24">
        <v>34</v>
      </c>
      <c r="B157" s="5" t="b">
        <v>0</v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/>
      <c r="AK157" s="6"/>
      <c r="AL157" s="6"/>
      <c r="AM157" s="6"/>
      <c r="AN157" s="6"/>
      <c r="AO157" s="6"/>
      <c r="AP157" s="7"/>
      <c r="AQ157" s="42">
        <v>0</v>
      </c>
      <c r="AR157" s="44">
        <v>34</v>
      </c>
      <c r="AS157" s="44">
        <v>0</v>
      </c>
      <c r="AT157" s="44">
        <v>1</v>
      </c>
    </row>
    <row r="158" spans="1:46" x14ac:dyDescent="0.3">
      <c r="A158" s="24">
        <v>35</v>
      </c>
      <c r="B158" s="5" t="b">
        <v>0</v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/>
      <c r="AL158" s="6"/>
      <c r="AM158" s="6"/>
      <c r="AN158" s="6"/>
      <c r="AO158" s="6"/>
      <c r="AP158" s="7"/>
      <c r="AQ158" s="42">
        <v>0</v>
      </c>
      <c r="AR158" s="44">
        <v>35</v>
      </c>
      <c r="AS158" s="44">
        <v>0</v>
      </c>
      <c r="AT158" s="44">
        <v>1</v>
      </c>
    </row>
    <row r="159" spans="1:46" x14ac:dyDescent="0.3">
      <c r="A159" s="24">
        <v>38</v>
      </c>
      <c r="B159" s="5" t="b">
        <v>0</v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 t="b">
        <v>0</v>
      </c>
      <c r="AN159" s="6"/>
      <c r="AO159" s="6"/>
      <c r="AP159" s="7"/>
      <c r="AQ159" s="42">
        <v>0</v>
      </c>
      <c r="AR159" s="44">
        <v>38</v>
      </c>
      <c r="AS159" s="44">
        <v>0</v>
      </c>
      <c r="AT159" s="44">
        <v>1</v>
      </c>
    </row>
    <row r="160" spans="1:46" x14ac:dyDescent="0.3">
      <c r="A160" s="24">
        <v>30</v>
      </c>
      <c r="B160" s="5" t="b">
        <v>0</v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7"/>
      <c r="AQ160" s="42">
        <v>0</v>
      </c>
      <c r="AR160" s="44">
        <v>30</v>
      </c>
      <c r="AS160" s="44">
        <v>0</v>
      </c>
      <c r="AT160" s="44">
        <v>1</v>
      </c>
    </row>
    <row r="161" spans="1:46" x14ac:dyDescent="0.3">
      <c r="A161" s="24">
        <v>34</v>
      </c>
      <c r="B161" s="5" t="b">
        <v>0</v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/>
      <c r="AK161" s="6"/>
      <c r="AL161" s="6"/>
      <c r="AM161" s="6"/>
      <c r="AN161" s="6"/>
      <c r="AO161" s="6"/>
      <c r="AP161" s="7"/>
      <c r="AQ161" s="42">
        <v>0</v>
      </c>
      <c r="AR161" s="44">
        <v>34</v>
      </c>
      <c r="AS161" s="44">
        <v>0</v>
      </c>
      <c r="AT161" s="44">
        <v>1</v>
      </c>
    </row>
    <row r="162" spans="1:46" x14ac:dyDescent="0.3">
      <c r="A162" s="24">
        <v>33</v>
      </c>
      <c r="B162" s="5" t="b">
        <v>0</v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/>
      <c r="AJ162" s="6"/>
      <c r="AK162" s="6"/>
      <c r="AL162" s="6"/>
      <c r="AM162" s="6"/>
      <c r="AN162" s="6"/>
      <c r="AO162" s="6"/>
      <c r="AP162" s="7"/>
      <c r="AQ162" s="42">
        <v>0</v>
      </c>
      <c r="AR162" s="44">
        <v>33</v>
      </c>
      <c r="AS162" s="44">
        <v>0</v>
      </c>
      <c r="AT162" s="44">
        <v>1</v>
      </c>
    </row>
    <row r="163" spans="1:46" x14ac:dyDescent="0.3">
      <c r="A163" s="24">
        <v>38</v>
      </c>
      <c r="B163" s="5" t="b">
        <v>0</v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/>
      <c r="AO163" s="6"/>
      <c r="AP163" s="7"/>
      <c r="AQ163" s="42">
        <v>0</v>
      </c>
      <c r="AR163" s="44">
        <v>38</v>
      </c>
      <c r="AS163" s="44">
        <v>0</v>
      </c>
      <c r="AT163" s="44">
        <v>1</v>
      </c>
    </row>
    <row r="164" spans="1:46" x14ac:dyDescent="0.3">
      <c r="A164" s="24">
        <v>35</v>
      </c>
      <c r="B164" s="5" t="b">
        <v>0</v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/>
      <c r="AL164" s="6"/>
      <c r="AM164" s="6"/>
      <c r="AN164" s="6"/>
      <c r="AO164" s="6"/>
      <c r="AP164" s="7"/>
      <c r="AQ164" s="42">
        <v>0</v>
      </c>
      <c r="AR164" s="44">
        <v>35</v>
      </c>
      <c r="AS164" s="44">
        <v>0</v>
      </c>
      <c r="AT164" s="44">
        <v>1</v>
      </c>
    </row>
    <row r="165" spans="1:46" ht="15" thickBot="1" x14ac:dyDescent="0.35">
      <c r="A165" s="17">
        <v>39</v>
      </c>
      <c r="B165" s="8" t="b">
        <v>0</v>
      </c>
      <c r="C165" s="9" t="b">
        <v>0</v>
      </c>
      <c r="D165" s="9" t="b">
        <v>0</v>
      </c>
      <c r="E165" s="9" t="b">
        <v>0</v>
      </c>
      <c r="F165" s="9" t="b">
        <v>0</v>
      </c>
      <c r="G165" s="9" t="b">
        <v>0</v>
      </c>
      <c r="H165" s="9" t="b">
        <v>0</v>
      </c>
      <c r="I165" s="9" t="b">
        <v>0</v>
      </c>
      <c r="J165" s="9" t="b">
        <v>0</v>
      </c>
      <c r="K165" s="9" t="b">
        <v>0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9" t="b">
        <v>0</v>
      </c>
      <c r="U165" s="9" t="b">
        <v>0</v>
      </c>
      <c r="V165" s="9" t="b">
        <v>0</v>
      </c>
      <c r="W165" s="9" t="b">
        <v>0</v>
      </c>
      <c r="X165" s="9" t="b">
        <v>0</v>
      </c>
      <c r="Y165" s="9" t="b">
        <v>0</v>
      </c>
      <c r="Z165" s="9" t="b">
        <v>0</v>
      </c>
      <c r="AA165" s="9" t="b">
        <v>0</v>
      </c>
      <c r="AB165" s="9" t="b">
        <v>0</v>
      </c>
      <c r="AC165" s="9" t="b">
        <v>0</v>
      </c>
      <c r="AD165" s="9" t="b">
        <v>0</v>
      </c>
      <c r="AE165" s="9" t="b">
        <v>0</v>
      </c>
      <c r="AF165" s="9" t="b">
        <v>0</v>
      </c>
      <c r="AG165" s="9" t="b">
        <v>0</v>
      </c>
      <c r="AH165" s="9" t="b">
        <v>0</v>
      </c>
      <c r="AI165" s="9" t="b">
        <v>0</v>
      </c>
      <c r="AJ165" s="9" t="b">
        <v>0</v>
      </c>
      <c r="AK165" s="9" t="b">
        <v>0</v>
      </c>
      <c r="AL165" s="9" t="b">
        <v>0</v>
      </c>
      <c r="AM165" s="9" t="b">
        <v>0</v>
      </c>
      <c r="AN165" s="9" t="b">
        <v>0</v>
      </c>
      <c r="AO165" s="9"/>
      <c r="AP165" s="10"/>
      <c r="AQ165" s="43">
        <v>0</v>
      </c>
      <c r="AR165" s="45">
        <v>39</v>
      </c>
      <c r="AS165" s="44">
        <v>0</v>
      </c>
      <c r="AT165" s="44">
        <v>1</v>
      </c>
    </row>
    <row r="170" spans="1:46" x14ac:dyDescent="0.3">
      <c r="A170" s="60" t="s">
        <v>88</v>
      </c>
      <c r="B170" s="60"/>
      <c r="C170" s="60"/>
      <c r="D170" s="60"/>
      <c r="E170" s="60"/>
    </row>
    <row r="171" spans="1:46" x14ac:dyDescent="0.3">
      <c r="A171" s="50" t="s">
        <v>92</v>
      </c>
      <c r="B171" s="50" t="s">
        <v>89</v>
      </c>
      <c r="C171" s="50" t="s">
        <v>91</v>
      </c>
      <c r="D171" s="50" t="s">
        <v>90</v>
      </c>
      <c r="E171" s="50" t="s">
        <v>91</v>
      </c>
    </row>
    <row r="172" spans="1:46" x14ac:dyDescent="0.3">
      <c r="A172" s="50">
        <v>1</v>
      </c>
      <c r="B172" s="52">
        <f>AVERAGE(AS135,AU102,AU69,AS36,AS3)</f>
        <v>0.5</v>
      </c>
      <c r="C172" s="52">
        <f>_xlfn.STDEV.P(AS135,AU102,AU69,AS36,AS3)</f>
        <v>0</v>
      </c>
      <c r="D172" s="52">
        <f>AVERAGE(AT135,AV102,AV69,AT36,AT3)</f>
        <v>0.5</v>
      </c>
      <c r="E172" s="52">
        <f>_xlfn.STDEV.P(AT135,AV102,AV69,AT36,AT3)</f>
        <v>0</v>
      </c>
    </row>
    <row r="173" spans="1:46" x14ac:dyDescent="0.3">
      <c r="A173" s="50">
        <v>2</v>
      </c>
      <c r="B173" s="52">
        <f t="shared" ref="B173:B201" si="0">AVERAGE(AS136,AU103,AU70,AS37,AS4)</f>
        <v>0.36439158615599998</v>
      </c>
      <c r="C173" s="52">
        <f t="shared" ref="C173:C201" si="1">_xlfn.STDEV.P(AS136,AU103,AU70,AS37,AS4)</f>
        <v>5.1277706288978306E-2</v>
      </c>
      <c r="D173" s="52">
        <f t="shared" ref="D173:D201" si="2">AVERAGE(AT136,AV103,AV70,AT37,AT4)</f>
        <v>0.63560841384400002</v>
      </c>
      <c r="E173" s="52">
        <f t="shared" ref="E173:E201" si="3">_xlfn.STDEV.P(AT136,AV103,AV70,AT37,AT4)</f>
        <v>5.1277706288978563E-2</v>
      </c>
    </row>
    <row r="174" spans="1:46" x14ac:dyDescent="0.3">
      <c r="A174" s="50">
        <v>3</v>
      </c>
      <c r="B174" s="52">
        <f t="shared" si="0"/>
        <v>0.27886554621839998</v>
      </c>
      <c r="C174" s="52">
        <f t="shared" si="1"/>
        <v>5.9979870926235364E-2</v>
      </c>
      <c r="D174" s="52">
        <f t="shared" si="2"/>
        <v>0.72113445378160002</v>
      </c>
      <c r="E174" s="52">
        <f t="shared" si="3"/>
        <v>5.9979870926235405E-2</v>
      </c>
    </row>
    <row r="175" spans="1:46" x14ac:dyDescent="0.3">
      <c r="A175" s="50">
        <v>4</v>
      </c>
      <c r="B175" s="52">
        <f t="shared" si="0"/>
        <v>0.21699176443701998</v>
      </c>
      <c r="C175" s="52">
        <f t="shared" si="1"/>
        <v>8.8999571255705096E-2</v>
      </c>
      <c r="D175" s="52">
        <f t="shared" si="2"/>
        <v>0.78300823556299992</v>
      </c>
      <c r="E175" s="52">
        <f t="shared" si="3"/>
        <v>8.8999571255737583E-2</v>
      </c>
    </row>
    <row r="176" spans="1:46" x14ac:dyDescent="0.3">
      <c r="A176" s="50">
        <v>5</v>
      </c>
      <c r="B176" s="52">
        <f t="shared" si="0"/>
        <v>0.12772148731913999</v>
      </c>
      <c r="C176" s="52">
        <f t="shared" si="1"/>
        <v>4.6682093645146361E-2</v>
      </c>
      <c r="D176" s="52">
        <f t="shared" si="2"/>
        <v>0.87227851268079992</v>
      </c>
      <c r="E176" s="52">
        <f t="shared" si="3"/>
        <v>4.6682093645107378E-2</v>
      </c>
    </row>
    <row r="177" spans="1:5" x14ac:dyDescent="0.3">
      <c r="A177" s="50">
        <v>6</v>
      </c>
      <c r="B177" s="52">
        <f t="shared" si="0"/>
        <v>8.291145752944E-2</v>
      </c>
      <c r="C177" s="52">
        <f t="shared" si="1"/>
        <v>2.4793934929738949E-2</v>
      </c>
      <c r="D177" s="52">
        <f t="shared" si="2"/>
        <v>0.91708854247080007</v>
      </c>
      <c r="E177" s="52">
        <f t="shared" si="3"/>
        <v>2.4793934929808911E-2</v>
      </c>
    </row>
    <row r="178" spans="1:5" x14ac:dyDescent="0.3">
      <c r="A178" s="50">
        <v>7</v>
      </c>
      <c r="B178" s="52">
        <f t="shared" si="0"/>
        <v>4.8166607249779995E-2</v>
      </c>
      <c r="C178" s="52">
        <f t="shared" si="1"/>
        <v>4.3569229715293846E-2</v>
      </c>
      <c r="D178" s="52">
        <f t="shared" si="2"/>
        <v>0.95183339275019985</v>
      </c>
      <c r="E178" s="52">
        <f t="shared" si="3"/>
        <v>4.3569229715268346E-2</v>
      </c>
    </row>
    <row r="179" spans="1:5" x14ac:dyDescent="0.3">
      <c r="A179" s="50">
        <v>8</v>
      </c>
      <c r="B179" s="52">
        <f t="shared" si="0"/>
        <v>2.252510760402E-2</v>
      </c>
      <c r="C179" s="52">
        <f t="shared" si="1"/>
        <v>2.1832274963142471E-2</v>
      </c>
      <c r="D179" s="52">
        <f t="shared" si="2"/>
        <v>0.97747489239600005</v>
      </c>
      <c r="E179" s="52">
        <f t="shared" si="3"/>
        <v>2.1832274963208439E-2</v>
      </c>
    </row>
    <row r="180" spans="1:5" x14ac:dyDescent="0.3">
      <c r="A180" s="50">
        <v>9</v>
      </c>
      <c r="B180" s="52">
        <f t="shared" si="0"/>
        <v>1.1145510835920001E-2</v>
      </c>
      <c r="C180" s="52">
        <f t="shared" si="1"/>
        <v>1.3685471272640004E-2</v>
      </c>
      <c r="D180" s="52">
        <f t="shared" si="2"/>
        <v>0.98885448916399987</v>
      </c>
      <c r="E180" s="52">
        <f t="shared" si="3"/>
        <v>1.3685471272733228E-2</v>
      </c>
    </row>
    <row r="181" spans="1:5" x14ac:dyDescent="0.3">
      <c r="A181" s="50">
        <v>10</v>
      </c>
      <c r="B181" s="52">
        <f t="shared" si="0"/>
        <v>5.5555555555600001E-3</v>
      </c>
      <c r="C181" s="52">
        <f t="shared" si="1"/>
        <v>1.111111111112E-2</v>
      </c>
      <c r="D181" s="52">
        <f t="shared" si="2"/>
        <v>0.99444444444440006</v>
      </c>
      <c r="E181" s="52">
        <f t="shared" si="3"/>
        <v>1.1111111111199978E-2</v>
      </c>
    </row>
    <row r="182" spans="1:5" x14ac:dyDescent="0.3">
      <c r="A182" s="50">
        <v>11</v>
      </c>
      <c r="B182" s="52">
        <f t="shared" si="0"/>
        <v>4.8780487804800004E-3</v>
      </c>
      <c r="C182" s="52">
        <f t="shared" si="1"/>
        <v>9.7560975609600007E-3</v>
      </c>
      <c r="D182" s="52">
        <f t="shared" si="2"/>
        <v>0.9951219512195999</v>
      </c>
      <c r="E182" s="52">
        <f t="shared" si="3"/>
        <v>9.7560975607999811E-3</v>
      </c>
    </row>
    <row r="183" spans="1:5" x14ac:dyDescent="0.3">
      <c r="A183" s="50">
        <v>12</v>
      </c>
      <c r="B183" s="52">
        <f t="shared" si="0"/>
        <v>5.5555555555600001E-3</v>
      </c>
      <c r="C183" s="52">
        <f t="shared" si="1"/>
        <v>1.111111111112E-2</v>
      </c>
      <c r="D183" s="52">
        <f t="shared" si="2"/>
        <v>0.99444444444440006</v>
      </c>
      <c r="E183" s="52">
        <f t="shared" si="3"/>
        <v>1.1111111111199978E-2</v>
      </c>
    </row>
    <row r="184" spans="1:5" x14ac:dyDescent="0.3">
      <c r="A184" s="50">
        <v>13</v>
      </c>
      <c r="B184" s="52">
        <f t="shared" si="0"/>
        <v>5.5555555555600001E-3</v>
      </c>
      <c r="C184" s="52">
        <f t="shared" si="1"/>
        <v>1.111111111112E-2</v>
      </c>
      <c r="D184" s="52">
        <f t="shared" si="2"/>
        <v>0.99444444444440006</v>
      </c>
      <c r="E184" s="52">
        <f t="shared" si="3"/>
        <v>1.1111111111199978E-2</v>
      </c>
    </row>
    <row r="185" spans="1:5" x14ac:dyDescent="0.3">
      <c r="A185" s="50">
        <v>14</v>
      </c>
      <c r="B185" s="52">
        <f t="shared" si="0"/>
        <v>5.8823529411800007E-3</v>
      </c>
      <c r="C185" s="52">
        <f t="shared" si="1"/>
        <v>1.1764705882360001E-2</v>
      </c>
      <c r="D185" s="52">
        <f t="shared" si="2"/>
        <v>0.9941176470587999</v>
      </c>
      <c r="E185" s="52">
        <f t="shared" si="3"/>
        <v>1.1764705882400018E-2</v>
      </c>
    </row>
    <row r="186" spans="1:5" x14ac:dyDescent="0.3">
      <c r="A186" s="50">
        <v>15</v>
      </c>
      <c r="B186" s="52">
        <f t="shared" si="0"/>
        <v>5.4054054054000003E-3</v>
      </c>
      <c r="C186" s="52">
        <f t="shared" si="1"/>
        <v>1.0810810810800001E-2</v>
      </c>
      <c r="D186" s="52">
        <f t="shared" si="2"/>
        <v>0.99459459459460009</v>
      </c>
      <c r="E186" s="52">
        <f t="shared" si="3"/>
        <v>1.0810810810799997E-2</v>
      </c>
    </row>
    <row r="187" spans="1:5" x14ac:dyDescent="0.3">
      <c r="A187" s="50">
        <v>16</v>
      </c>
      <c r="B187" s="52">
        <f t="shared" si="0"/>
        <v>5.7142857142800001E-3</v>
      </c>
      <c r="C187" s="52">
        <f t="shared" si="1"/>
        <v>1.142857142856E-2</v>
      </c>
      <c r="D187" s="52">
        <f t="shared" si="2"/>
        <v>0.99428571428579993</v>
      </c>
      <c r="E187" s="52">
        <f t="shared" si="3"/>
        <v>1.1428571428400014E-2</v>
      </c>
    </row>
    <row r="188" spans="1:5" x14ac:dyDescent="0.3">
      <c r="A188" s="50">
        <v>17</v>
      </c>
      <c r="B188" s="52">
        <f t="shared" si="0"/>
        <v>5.7142857142800001E-3</v>
      </c>
      <c r="C188" s="52">
        <f t="shared" si="1"/>
        <v>1.142857142856E-2</v>
      </c>
      <c r="D188" s="52">
        <f t="shared" si="2"/>
        <v>0.99428571428579993</v>
      </c>
      <c r="E188" s="52">
        <f t="shared" si="3"/>
        <v>1.1428571428400014E-2</v>
      </c>
    </row>
    <row r="189" spans="1:5" x14ac:dyDescent="0.3">
      <c r="A189" s="50">
        <v>18</v>
      </c>
      <c r="B189" s="52">
        <f t="shared" si="0"/>
        <v>0</v>
      </c>
      <c r="C189" s="52">
        <f t="shared" si="1"/>
        <v>0</v>
      </c>
      <c r="D189" s="52">
        <f t="shared" si="2"/>
        <v>1</v>
      </c>
      <c r="E189" s="52">
        <f t="shared" si="3"/>
        <v>0</v>
      </c>
    </row>
    <row r="190" spans="1:5" x14ac:dyDescent="0.3">
      <c r="A190" s="50">
        <v>19</v>
      </c>
      <c r="B190" s="52">
        <f t="shared" si="0"/>
        <v>0</v>
      </c>
      <c r="C190" s="52">
        <f t="shared" si="1"/>
        <v>0</v>
      </c>
      <c r="D190" s="52">
        <f t="shared" si="2"/>
        <v>1</v>
      </c>
      <c r="E190" s="52">
        <f t="shared" si="3"/>
        <v>0</v>
      </c>
    </row>
    <row r="191" spans="1:5" x14ac:dyDescent="0.3">
      <c r="A191" s="50">
        <v>20</v>
      </c>
      <c r="B191" s="52">
        <f t="shared" si="0"/>
        <v>0</v>
      </c>
      <c r="C191" s="52">
        <f t="shared" si="1"/>
        <v>0</v>
      </c>
      <c r="D191" s="52">
        <f t="shared" si="2"/>
        <v>1</v>
      </c>
      <c r="E191" s="52">
        <f t="shared" si="3"/>
        <v>0</v>
      </c>
    </row>
    <row r="192" spans="1:5" x14ac:dyDescent="0.3">
      <c r="A192" s="50">
        <v>21</v>
      </c>
      <c r="B192" s="52">
        <f t="shared" si="0"/>
        <v>0</v>
      </c>
      <c r="C192" s="52">
        <f t="shared" si="1"/>
        <v>0</v>
      </c>
      <c r="D192" s="52">
        <f t="shared" si="2"/>
        <v>1</v>
      </c>
      <c r="E192" s="52">
        <f t="shared" si="3"/>
        <v>0</v>
      </c>
    </row>
    <row r="193" spans="1:5" x14ac:dyDescent="0.3">
      <c r="A193" s="50">
        <v>22</v>
      </c>
      <c r="B193" s="52">
        <f t="shared" si="0"/>
        <v>0</v>
      </c>
      <c r="C193" s="52">
        <f t="shared" si="1"/>
        <v>0</v>
      </c>
      <c r="D193" s="52">
        <f t="shared" si="2"/>
        <v>1</v>
      </c>
      <c r="E193" s="52">
        <f t="shared" si="3"/>
        <v>0</v>
      </c>
    </row>
    <row r="194" spans="1:5" x14ac:dyDescent="0.3">
      <c r="A194" s="50">
        <v>23</v>
      </c>
      <c r="B194" s="52">
        <f t="shared" si="0"/>
        <v>0</v>
      </c>
      <c r="C194" s="52">
        <f t="shared" si="1"/>
        <v>0</v>
      </c>
      <c r="D194" s="52">
        <f t="shared" si="2"/>
        <v>1</v>
      </c>
      <c r="E194" s="52">
        <f t="shared" si="3"/>
        <v>0</v>
      </c>
    </row>
    <row r="195" spans="1:5" x14ac:dyDescent="0.3">
      <c r="A195" s="50">
        <v>24</v>
      </c>
      <c r="B195" s="52">
        <f t="shared" si="0"/>
        <v>0</v>
      </c>
      <c r="C195" s="52">
        <f t="shared" si="1"/>
        <v>0</v>
      </c>
      <c r="D195" s="52">
        <f t="shared" si="2"/>
        <v>1</v>
      </c>
      <c r="E195" s="52">
        <f t="shared" si="3"/>
        <v>0</v>
      </c>
    </row>
    <row r="196" spans="1:5" x14ac:dyDescent="0.3">
      <c r="A196" s="50">
        <v>25</v>
      </c>
      <c r="B196" s="52">
        <f t="shared" si="0"/>
        <v>0</v>
      </c>
      <c r="C196" s="52">
        <f t="shared" si="1"/>
        <v>0</v>
      </c>
      <c r="D196" s="52">
        <f t="shared" si="2"/>
        <v>1</v>
      </c>
      <c r="E196" s="52">
        <f t="shared" si="3"/>
        <v>0</v>
      </c>
    </row>
    <row r="197" spans="1:5" x14ac:dyDescent="0.3">
      <c r="A197" s="50">
        <v>26</v>
      </c>
      <c r="B197" s="52">
        <f t="shared" si="0"/>
        <v>0</v>
      </c>
      <c r="C197" s="52">
        <f t="shared" si="1"/>
        <v>0</v>
      </c>
      <c r="D197" s="52">
        <f t="shared" si="2"/>
        <v>1</v>
      </c>
      <c r="E197" s="52">
        <f t="shared" si="3"/>
        <v>0</v>
      </c>
    </row>
    <row r="198" spans="1:5" x14ac:dyDescent="0.3">
      <c r="A198" s="50">
        <v>27</v>
      </c>
      <c r="B198" s="52">
        <f t="shared" si="0"/>
        <v>0</v>
      </c>
      <c r="C198" s="52">
        <f t="shared" si="1"/>
        <v>0</v>
      </c>
      <c r="D198" s="52">
        <f t="shared" si="2"/>
        <v>1</v>
      </c>
      <c r="E198" s="52">
        <f t="shared" si="3"/>
        <v>0</v>
      </c>
    </row>
    <row r="199" spans="1:5" x14ac:dyDescent="0.3">
      <c r="A199" s="50">
        <v>28</v>
      </c>
      <c r="B199" s="52">
        <f t="shared" si="0"/>
        <v>0</v>
      </c>
      <c r="C199" s="52">
        <f t="shared" si="1"/>
        <v>0</v>
      </c>
      <c r="D199" s="52">
        <f t="shared" si="2"/>
        <v>1</v>
      </c>
      <c r="E199" s="52">
        <f t="shared" si="3"/>
        <v>0</v>
      </c>
    </row>
    <row r="200" spans="1:5" x14ac:dyDescent="0.3">
      <c r="A200" s="50">
        <v>29</v>
      </c>
      <c r="B200" s="52">
        <f t="shared" si="0"/>
        <v>0</v>
      </c>
      <c r="C200" s="52">
        <f t="shared" si="1"/>
        <v>0</v>
      </c>
      <c r="D200" s="52">
        <f t="shared" si="2"/>
        <v>1</v>
      </c>
      <c r="E200" s="52">
        <f t="shared" si="3"/>
        <v>0</v>
      </c>
    </row>
    <row r="201" spans="1:5" x14ac:dyDescent="0.3">
      <c r="A201" s="50">
        <v>30</v>
      </c>
      <c r="B201" s="52">
        <f t="shared" si="0"/>
        <v>0</v>
      </c>
      <c r="C201" s="52">
        <f t="shared" si="1"/>
        <v>0</v>
      </c>
      <c r="D201" s="52">
        <f t="shared" si="2"/>
        <v>1</v>
      </c>
      <c r="E201" s="52">
        <f t="shared" si="3"/>
        <v>0</v>
      </c>
    </row>
  </sheetData>
  <mergeCells count="6">
    <mergeCell ref="A170:E170"/>
    <mergeCell ref="A1:AT1"/>
    <mergeCell ref="A34:AT34"/>
    <mergeCell ref="A133:AT133"/>
    <mergeCell ref="A100:AV100"/>
    <mergeCell ref="A67:AV67"/>
  </mergeCells>
  <conditionalFormatting sqref="B3:AP33">
    <cfRule type="containsText" dxfId="47" priority="42" operator="containsText" text="FALSE">
      <formula>NOT(ISERROR(SEARCH("FALSE",B3)))</formula>
    </cfRule>
    <cfRule type="containsText" dxfId="46" priority="43" operator="containsText" text="TRUE">
      <formula>NOT(ISERROR(SEARCH("TRUE",B3)))</formula>
    </cfRule>
  </conditionalFormatting>
  <conditionalFormatting sqref="B36:AP66">
    <cfRule type="containsText" dxfId="45" priority="40" operator="containsText" text="FALSE">
      <formula>NOT(ISERROR(SEARCH("FALSE",B36)))</formula>
    </cfRule>
    <cfRule type="containsText" dxfId="44" priority="41" operator="containsText" text="TRUE">
      <formula>NOT(ISERROR(SEARCH("TRUE",B36)))</formula>
    </cfRule>
  </conditionalFormatting>
  <conditionalFormatting sqref="B69:AR99">
    <cfRule type="containsText" dxfId="43" priority="38" operator="containsText" text="FALSE">
      <formula>NOT(ISERROR(SEARCH("FALSE",B69)))</formula>
    </cfRule>
    <cfRule type="containsText" dxfId="42" priority="39" operator="containsText" text="TRUE">
      <formula>NOT(ISERROR(SEARCH("TRUE",B69)))</formula>
    </cfRule>
  </conditionalFormatting>
  <conditionalFormatting sqref="B102:AR132 AQ134:AR134">
    <cfRule type="containsText" dxfId="41" priority="36" operator="containsText" text="FALSE">
      <formula>NOT(ISERROR(SEARCH("FALSE",B102)))</formula>
    </cfRule>
    <cfRule type="containsText" dxfId="40" priority="37" operator="containsText" text="TRUE">
      <formula>NOT(ISERROR(SEARCH("TRUE",B102)))</formula>
    </cfRule>
  </conditionalFormatting>
  <conditionalFormatting sqref="B135:AP165">
    <cfRule type="containsText" dxfId="39" priority="34" operator="containsText" text="FALSE">
      <formula>NOT(ISERROR(SEARCH("FALSE",B135)))</formula>
    </cfRule>
    <cfRule type="containsText" dxfId="38" priority="35" operator="containsText" text="TRUE">
      <formula>NOT(ISERROR(SEARCH("TRUE",B135)))</formula>
    </cfRule>
  </conditionalFormatting>
  <conditionalFormatting sqref="AS101:AT101">
    <cfRule type="containsText" dxfId="37" priority="32" operator="containsText" text="FALSE">
      <formula>NOT(ISERROR(SEARCH("FALSE",AS101)))</formula>
    </cfRule>
    <cfRule type="containsText" dxfId="36" priority="33" operator="containsText" text="TRUE">
      <formula>NOT(ISERROR(SEARCH("TRUE",AS101)))</formula>
    </cfRule>
  </conditionalFormatting>
  <conditionalFormatting sqref="AS68:AT68">
    <cfRule type="containsText" dxfId="35" priority="30" operator="containsText" text="FALSE">
      <formula>NOT(ISERROR(SEARCH("FALSE",AS68)))</formula>
    </cfRule>
    <cfRule type="containsText" dxfId="34" priority="31" operator="containsText" text="TRUE">
      <formula>NOT(ISERROR(SEARCH("TRUE",AS68)))</formula>
    </cfRule>
  </conditionalFormatting>
  <conditionalFormatting sqref="AQ35:AR35">
    <cfRule type="containsText" dxfId="33" priority="28" operator="containsText" text="FALSE">
      <formula>NOT(ISERROR(SEARCH("FALSE",AQ35)))</formula>
    </cfRule>
    <cfRule type="containsText" dxfId="32" priority="29" operator="containsText" text="TRUE">
      <formula>NOT(ISERROR(SEARCH("TRUE",AQ35)))</formula>
    </cfRule>
  </conditionalFormatting>
  <conditionalFormatting sqref="AQ2:AR2">
    <cfRule type="containsText" dxfId="31" priority="26" operator="containsText" text="FALSE">
      <formula>NOT(ISERROR(SEARCH("FALSE",AQ2)))</formula>
    </cfRule>
    <cfRule type="containsText" dxfId="30" priority="27" operator="containsText" text="TRUE">
      <formula>NOT(ISERROR(SEARCH("TRUE",AQ2)))</formula>
    </cfRule>
  </conditionalFormatting>
  <conditionalFormatting sqref="A134:A16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01:A1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5:A66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68:A9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Q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:AR3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:AS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T33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6:AQ6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36:AR6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36:AS6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6:AT6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69:AS9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69:AT9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69:AU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69:AV9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02:AS13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02:AT1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02:AU13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02:AV1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35:AQ1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5:AR16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135:AS16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135:AT1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G A A B Q S w M E F A A C A A g A 5 j h H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O Y 4 R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O E d Q P J 6 T N / 4 C A A D S Q Q A A E w A c A E Z v c m 1 1 b G F z L 1 N l Y 3 R p b 2 4 x L m 0 g o h g A K K A U A A A A A A A A A A A A A A A A A A A A A A A A A A A A 7 Z v v T 9 p A H M b f k / A / X O o b T B r C X X + A L r w w 4 L K 9 m N k C e y W L q X D D Z u 3 V 9 K 5 m x v i / 7 x C m g A 9 B Z r Z W 9 v U N + r R e + a B 9 P n e X V M u x i T P F B v N X / q 5 e q 9 f 0 V Z T L C T t w h n k c J Y w 7 r M s S a e o 1 Z r 8 G W Z G P p U 1 6 + q b Z z 8 Z F K p V p v I 8 T 2 e x l y t g f d M P p H Y + + a p n r 0 V l k r i L F + v F 0 G i s 9 6 k v 9 w 2 T X o 9 O b L C l m F 4 z y 2 0 / Z R C a x m o 4 G c V o k 0 S y 1 v 9 c / G S 2 u 3 h z r G + f Q P e / b s 9 L Y y L z r u I 7 L e n a E V O l u 4 L v s V I 2 z i R 2 i y 0 U g X P a l y I w c m N t E d p + + b Z 5 l S n 4 7 d O c U B 8 7 n P E v t s Q n 7 I K O J f a s z y G F 0 a U 9 c H F n k j T m w y 8 4 X + U m S D M Z R E u W 6 a / J i e c i e R Z 3 a E Y e 3 1 / J p u G E e K f 0 9 y 9 P 5 O 5 4 d 1 A 1 w f f f u z h l K b Y 7 t B + 4 y Y 0 9 j R v 4 0 9 y 6 7 c 3 4 H S T a N 7 b U f s g s O U w F T D 6 Y + T A O Y h j B t w 7 Q D 0 y N M 0 c I x p u M Y j 2 M + j g E 5 J u Q Y k W N G j i E 5 p h S Y U m z 4 G 2 J K g S k F p h S Y U m B K g S k F p h S Y 0 s O U H q b 0 N v y r Y k o P U 3 q Y 0 s O U H q b 0 M K W H K X 1 M 6 W N K H 1 P 6 G + 7 I R 8 r H e / / C D 0 A W g q w N s g 7 I Z l g f l Q n 9 5 q y M F j d 9 C 4 U c h W I 1 v D + s 1 2 I F O x D Z R J R q E 7 H N J o J s Q j Y h m 5 B N q m 6 T p T 7 3 Q P Z a j 6 y 3 / o N I n o U v M c m O f v B K 9 Y N H f i A / k B / I D + S H i v r B L 9 U P / n + 8 G 6 W K 9 F L m Z A g y B B m i m o Z Y 6 u j n s 7 p / 5 4 b 1 D N O U u w 0 V l K q R Y J t G W q Q R 0 g h p h D S y t w u N Z 2 u F E I U v W W r s 2 P x h q c 0 f b m t + v r / N T x t M 1 P v U + x X o / a U q L n P t 8 E d t D 9 c O O y q g X a o C 2 l s U 4 H f 2 V w E 0 + S c J k A Q q I Y G / s I e 0 d H c v m W A l D W A a r q U 7 9 n m n 1 D 7 v b O v z N v U 5 9 T n 1 O f V 5 l f t 8 p Y 9 f 0 + g 7 d v d R q d 1 9 R H N x 6 m 7 q b u r u S n b 3 a v x m p u P 2 l i v 1 i b E W T c i p 1 K n U q d T f 7 i 5 7 W b N x X v L D v t u e 9 q X 5 O F U 3 V T d V N 8 3 H N 5 X 6 L 1 B L A Q I t A B Q A A g A I A O Y 4 R 1 C W q e w m q A A A A P g A A A A S A A A A A A A A A A A A A A A A A A A A A A B D b 2 5 m a W c v U G F j a 2 F n Z S 5 4 b W x Q S w E C L Q A U A A I A C A D m O E d Q D 8 r p q 6 Q A A A D p A A A A E w A A A A A A A A A A A A A A A A D 0 A A A A W 0 N v b n R l b n R f V H l w Z X N d L n h t b F B L A Q I t A B Q A A g A I A O Y 4 R 1 A 8 n p M 3 / g I A A N J B A A A T A A A A A A A A A A A A A A A A A O U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R H A Q A A A A A A 0 k c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a W F s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x N T o 0 M j o 1 M i 4 1 M D M 4 O D E x W i I g L z 4 8 R W 5 0 c n k g V H l w Z T 0 i R m l s b E N v b H V t b l R 5 c G V z I i B W Y W x 1 Z T 0 i c 0 J n R U J B U U V C Q V F F Q k F R R U J B U U V C Q V F F Q k F R R U J B U U V C Q V F F Q k F R R U J B U U V C Q V F F Q k F R R U J B U U V C Q V F F Q k J n W U d C Z 1 l E Q X d N R C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E v Q 2 h h b m d l Z C B U e X B l L n t U Z X N 0 O i A x L D B 9 J n F 1 b 3 Q 7 L C Z x d W 9 0 O 1 N l Y 3 R p b 2 4 x L 1 R y a W F s I D E v Q 2 h h b m d l Z C B U e X B l L n s s M X 0 m c X V v d D s s J n F 1 b 3 Q 7 U 2 V j d G l v b j E v V H J p Y W w g M S 9 D a G F u Z 2 V k I F R 5 c G U u e 1 8 x L D J 9 J n F 1 b 3 Q 7 L C Z x d W 9 0 O 1 N l Y 3 R p b 2 4 x L 1 R y a W F s I D E v Q 2 h h b m d l Z C B U e X B l L n t f M i w z f S Z x d W 9 0 O y w m c X V v d D t T Z W N 0 a W 9 u M S 9 U c m l h b C A x L 0 N o Y W 5 n Z W Q g V H l w Z S 5 7 X z M s N H 0 m c X V v d D s s J n F 1 b 3 Q 7 U 2 V j d G l v b j E v V H J p Y W w g M S 9 D a G F u Z 2 V k I F R 5 c G U u e 1 8 0 L D V 9 J n F 1 b 3 Q 7 L C Z x d W 9 0 O 1 N l Y 3 R p b 2 4 x L 1 R y a W F s I D E v Q 2 h h b m d l Z C B U e X B l L n t f N S w 2 f S Z x d W 9 0 O y w m c X V v d D t T Z W N 0 a W 9 u M S 9 U c m l h b C A x L 0 N o Y W 5 n Z W Q g V H l w Z S 5 7 X z Y s N 3 0 m c X V v d D s s J n F 1 b 3 Q 7 U 2 V j d G l v b j E v V H J p Y W w g M S 9 D a G F u Z 2 V k I F R 5 c G U u e 1 8 3 L D h 9 J n F 1 b 3 Q 7 L C Z x d W 9 0 O 1 N l Y 3 R p b 2 4 x L 1 R y a W F s I D E v Q 2 h h b m d l Z C B U e X B l L n t f O C w 5 f S Z x d W 9 0 O y w m c X V v d D t T Z W N 0 a W 9 u M S 9 U c m l h b C A x L 0 N o Y W 5 n Z W Q g V H l w Z S 5 7 X z k s M T B 9 J n F 1 b 3 Q 7 L C Z x d W 9 0 O 1 N l Y 3 R p b 2 4 x L 1 R y a W F s I D E v Q 2 h h b m d l Z C B U e X B l L n t f M T A s M T F 9 J n F 1 b 3 Q 7 L C Z x d W 9 0 O 1 N l Y 3 R p b 2 4 x L 1 R y a W F s I D E v Q 2 h h b m d l Z C B U e X B l L n t f M T E s M T J 9 J n F 1 b 3 Q 7 L C Z x d W 9 0 O 1 N l Y 3 R p b 2 4 x L 1 R y a W F s I D E v Q 2 h h b m d l Z C B U e X B l L n t f M T I s M T N 9 J n F 1 b 3 Q 7 L C Z x d W 9 0 O 1 N l Y 3 R p b 2 4 x L 1 R y a W F s I D E v Q 2 h h b m d l Z C B U e X B l L n t f M T M s M T R 9 J n F 1 b 3 Q 7 L C Z x d W 9 0 O 1 N l Y 3 R p b 2 4 x L 1 R y a W F s I D E v Q 2 h h b m d l Z C B U e X B l L n t f M T Q s M T V 9 J n F 1 b 3 Q 7 L C Z x d W 9 0 O 1 N l Y 3 R p b 2 4 x L 1 R y a W F s I D E v Q 2 h h b m d l Z C B U e X B l L n t f M T U s M T Z 9 J n F 1 b 3 Q 7 L C Z x d W 9 0 O 1 N l Y 3 R p b 2 4 x L 1 R y a W F s I D E v Q 2 h h b m d l Z C B U e X B l L n t f M T Y s M T d 9 J n F 1 b 3 Q 7 L C Z x d W 9 0 O 1 N l Y 3 R p b 2 4 x L 1 R y a W F s I D E v Q 2 h h b m d l Z C B U e X B l L n t f M T c s M T h 9 J n F 1 b 3 Q 7 L C Z x d W 9 0 O 1 N l Y 3 R p b 2 4 x L 1 R y a W F s I D E v Q 2 h h b m d l Z C B U e X B l L n t f M T g s M T l 9 J n F 1 b 3 Q 7 L C Z x d W 9 0 O 1 N l Y 3 R p b 2 4 x L 1 R y a W F s I D E v Q 2 h h b m d l Z C B U e X B l L n t f M T k s M j B 9 J n F 1 b 3 Q 7 L C Z x d W 9 0 O 1 N l Y 3 R p b 2 4 x L 1 R y a W F s I D E v Q 2 h h b m d l Z C B U e X B l L n t f M j A s M j F 9 J n F 1 b 3 Q 7 L C Z x d W 9 0 O 1 N l Y 3 R p b 2 4 x L 1 R y a W F s I D E v Q 2 h h b m d l Z C B U e X B l L n t f M j E s M j J 9 J n F 1 b 3 Q 7 L C Z x d W 9 0 O 1 N l Y 3 R p b 2 4 x L 1 R y a W F s I D E v Q 2 h h b m d l Z C B U e X B l L n t f M j I s M j N 9 J n F 1 b 3 Q 7 L C Z x d W 9 0 O 1 N l Y 3 R p b 2 4 x L 1 R y a W F s I D E v Q 2 h h b m d l Z C B U e X B l L n t f M j M s M j R 9 J n F 1 b 3 Q 7 L C Z x d W 9 0 O 1 N l Y 3 R p b 2 4 x L 1 R y a W F s I D E v Q 2 h h b m d l Z C B U e X B l L n t f M j Q s M j V 9 J n F 1 b 3 Q 7 L C Z x d W 9 0 O 1 N l Y 3 R p b 2 4 x L 1 R y a W F s I D E v Q 2 h h b m d l Z C B U e X B l L n t f M j U s M j Z 9 J n F 1 b 3 Q 7 L C Z x d W 9 0 O 1 N l Y 3 R p b 2 4 x L 1 R y a W F s I D E v Q 2 h h b m d l Z C B U e X B l L n t f M j Y s M j d 9 J n F 1 b 3 Q 7 L C Z x d W 9 0 O 1 N l Y 3 R p b 2 4 x L 1 R y a W F s I D E v Q 2 h h b m d l Z C B U e X B l L n t f M j c s M j h 9 J n F 1 b 3 Q 7 L C Z x d W 9 0 O 1 N l Y 3 R p b 2 4 x L 1 R y a W F s I D E v Q 2 h h b m d l Z C B U e X B l L n t f M j g s M j l 9 J n F 1 b 3 Q 7 L C Z x d W 9 0 O 1 N l Y 3 R p b 2 4 x L 1 R y a W F s I D E v Q 2 h h b m d l Z C B U e X B l L n t f M j k s M z B 9 J n F 1 b 3 Q 7 L C Z x d W 9 0 O 1 N l Y 3 R p b 2 4 x L 1 R y a W F s I D E v Q 2 h h b m d l Z C B U e X B l L n t f M z A s M z F 9 J n F 1 b 3 Q 7 L C Z x d W 9 0 O 1 N l Y 3 R p b 2 4 x L 1 R y a W F s I D E v Q 2 h h b m d l Z C B U e X B l L n t f M z E s M z J 9 J n F 1 b 3 Q 7 L C Z x d W 9 0 O 1 N l Y 3 R p b 2 4 x L 1 R y a W F s I D E v Q 2 h h b m d l Z C B U e X B l L n t f M z I s M z N 9 J n F 1 b 3 Q 7 L C Z x d W 9 0 O 1 N l Y 3 R p b 2 4 x L 1 R y a W F s I D E v Q 2 h h b m d l Z C B U e X B l L n t f M z M s M z R 9 J n F 1 b 3 Q 7 L C Z x d W 9 0 O 1 N l Y 3 R p b 2 4 x L 1 R y a W F s I D E v Q 2 h h b m d l Z C B U e X B l L n t f M z Q s M z V 9 J n F 1 b 3 Q 7 L C Z x d W 9 0 O 1 N l Y 3 R p b 2 4 x L 1 R y a W F s I D E v Q 2 h h b m d l Z C B U e X B l L n t f M z U s M z Z 9 J n F 1 b 3 Q 7 L C Z x d W 9 0 O 1 N l Y 3 R p b 2 4 x L 1 R y a W F s I D E v Q 2 h h b m d l Z C B U e X B l L n t f M z Y s M z d 9 J n F 1 b 3 Q 7 L C Z x d W 9 0 O 1 N l Y 3 R p b 2 4 x L 1 R y a W F s I D E v Q 2 h h b m d l Z C B U e X B l L n t f M z c s M z h 9 J n F 1 b 3 Q 7 L C Z x d W 9 0 O 1 N l Y 3 R p b 2 4 x L 1 R y a W F s I D E v Q 2 h h b m d l Z C B U e X B l L n t f M z g s M z l 9 J n F 1 b 3 Q 7 L C Z x d W 9 0 O 1 N l Y 3 R p b 2 4 x L 1 R y a W F s I D E v Q 2 h h b m d l Z C B U e X B l L n t f M z k s N D B 9 J n F 1 b 3 Q 7 L C Z x d W 9 0 O 1 N l Y 3 R p b 2 4 x L 1 R y a W F s I D E v Q 2 h h b m d l Z C B U e X B l L n t f N D A s N D F 9 J n F 1 b 3 Q 7 L C Z x d W 9 0 O 1 N l Y 3 R p b 2 4 x L 1 R y a W F s I D E v Q 2 h h b m d l Z C B U e X B l L n t f N D E s N D J 9 J n F 1 b 3 Q 7 L C Z x d W 9 0 O 1 N l Y 3 R p b 2 4 x L 1 R y a W F s I D E v Q 2 h h b m d l Z C B U e X B l L n t f N D I s N D N 9 J n F 1 b 3 Q 7 L C Z x d W 9 0 O 1 N l Y 3 R p b 2 4 x L 1 R y a W F s I D E v Q 2 h h b m d l Z C B U e X B l L n t f N D M s N D R 9 J n F 1 b 3 Q 7 L C Z x d W 9 0 O 1 N l Y 3 R p b 2 4 x L 1 R y a W F s I D E v Q 2 h h b m d l Z C B U e X B l L n t f N D Q s N D V 9 J n F 1 b 3 Q 7 L C Z x d W 9 0 O 1 N l Y 3 R p b 2 4 x L 1 R y a W F s I D E v Q 2 h h b m d l Z C B U e X B l L n t f N D U s N D Z 9 J n F 1 b 3 Q 7 L C Z x d W 9 0 O 1 N l Y 3 R p b 2 4 x L 1 R y a W F s I D E v Q 2 h h b m d l Z C B U e X B l L n t f N D Y s N D d 9 J n F 1 b 3 Q 7 L C Z x d W 9 0 O 1 N l Y 3 R p b 2 4 x L 1 R y a W F s I D E v Q 2 h h b m d l Z C B U e X B l L n t f N D c s N D h 9 J n F 1 b 3 Q 7 L C Z x d W 9 0 O 1 N l Y 3 R p b 2 4 x L 1 R y a W F s I D E v Q 2 h h b m d l Z C B U e X B l L n t f N D g s N D l 9 J n F 1 b 3 Q 7 L C Z x d W 9 0 O 1 N l Y 3 R p b 2 4 x L 1 R y a W F s I D E v Q 2 h h b m d l Z C B U e X B l L n t f N D k s N T B 9 J n F 1 b 3 Q 7 L C Z x d W 9 0 O 1 N l Y 3 R p b 2 4 x L 1 R y a W F s I D E v Q 2 h h b m d l Z C B U e X B l L n t f N T A s N T F 9 J n F 1 b 3 Q 7 L C Z x d W 9 0 O 1 N l Y 3 R p b 2 4 x L 1 R y a W F s I D E v Q 2 h h b m d l Z C B U e X B l L n t f N T E s N T J 9 J n F 1 b 3 Q 7 L C Z x d W 9 0 O 1 N l Y 3 R p b 2 4 x L 1 R y a W F s I D E v Q 2 h h b m d l Z C B U e X B l L n t f N T I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U c m l h b C A x L 0 N o Y W 5 n Z W Q g V H l w Z S 5 7 V G V z d D o g M S w w f S Z x d W 9 0 O y w m c X V v d D t T Z W N 0 a W 9 u M S 9 U c m l h b C A x L 0 N o Y W 5 n Z W Q g V H l w Z S 5 7 L D F 9 J n F 1 b 3 Q 7 L C Z x d W 9 0 O 1 N l Y 3 R p b 2 4 x L 1 R y a W F s I D E v Q 2 h h b m d l Z C B U e X B l L n t f M S w y f S Z x d W 9 0 O y w m c X V v d D t T Z W N 0 a W 9 u M S 9 U c m l h b C A x L 0 N o Y W 5 n Z W Q g V H l w Z S 5 7 X z I s M 3 0 m c X V v d D s s J n F 1 b 3 Q 7 U 2 V j d G l v b j E v V H J p Y W w g M S 9 D a G F u Z 2 V k I F R 5 c G U u e 1 8 z L D R 9 J n F 1 b 3 Q 7 L C Z x d W 9 0 O 1 N l Y 3 R p b 2 4 x L 1 R y a W F s I D E v Q 2 h h b m d l Z C B U e X B l L n t f N C w 1 f S Z x d W 9 0 O y w m c X V v d D t T Z W N 0 a W 9 u M S 9 U c m l h b C A x L 0 N o Y W 5 n Z W Q g V H l w Z S 5 7 X z U s N n 0 m c X V v d D s s J n F 1 b 3 Q 7 U 2 V j d G l v b j E v V H J p Y W w g M S 9 D a G F u Z 2 V k I F R 5 c G U u e 1 8 2 L D d 9 J n F 1 b 3 Q 7 L C Z x d W 9 0 O 1 N l Y 3 R p b 2 4 x L 1 R y a W F s I D E v Q 2 h h b m d l Z C B U e X B l L n t f N y w 4 f S Z x d W 9 0 O y w m c X V v d D t T Z W N 0 a W 9 u M S 9 U c m l h b C A x L 0 N o Y W 5 n Z W Q g V H l w Z S 5 7 X z g s O X 0 m c X V v d D s s J n F 1 b 3 Q 7 U 2 V j d G l v b j E v V H J p Y W w g M S 9 D a G F u Z 2 V k I F R 5 c G U u e 1 8 5 L D E w f S Z x d W 9 0 O y w m c X V v d D t T Z W N 0 a W 9 u M S 9 U c m l h b C A x L 0 N o Y W 5 n Z W Q g V H l w Z S 5 7 X z E w L D E x f S Z x d W 9 0 O y w m c X V v d D t T Z W N 0 a W 9 u M S 9 U c m l h b C A x L 0 N o Y W 5 n Z W Q g V H l w Z S 5 7 X z E x L D E y f S Z x d W 9 0 O y w m c X V v d D t T Z W N 0 a W 9 u M S 9 U c m l h b C A x L 0 N o Y W 5 n Z W Q g V H l w Z S 5 7 X z E y L D E z f S Z x d W 9 0 O y w m c X V v d D t T Z W N 0 a W 9 u M S 9 U c m l h b C A x L 0 N o Y W 5 n Z W Q g V H l w Z S 5 7 X z E z L D E 0 f S Z x d W 9 0 O y w m c X V v d D t T Z W N 0 a W 9 u M S 9 U c m l h b C A x L 0 N o Y W 5 n Z W Q g V H l w Z S 5 7 X z E 0 L D E 1 f S Z x d W 9 0 O y w m c X V v d D t T Z W N 0 a W 9 u M S 9 U c m l h b C A x L 0 N o Y W 5 n Z W Q g V H l w Z S 5 7 X z E 1 L D E 2 f S Z x d W 9 0 O y w m c X V v d D t T Z W N 0 a W 9 u M S 9 U c m l h b C A x L 0 N o Y W 5 n Z W Q g V H l w Z S 5 7 X z E 2 L D E 3 f S Z x d W 9 0 O y w m c X V v d D t T Z W N 0 a W 9 u M S 9 U c m l h b C A x L 0 N o Y W 5 n Z W Q g V H l w Z S 5 7 X z E 3 L D E 4 f S Z x d W 9 0 O y w m c X V v d D t T Z W N 0 a W 9 u M S 9 U c m l h b C A x L 0 N o Y W 5 n Z W Q g V H l w Z S 5 7 X z E 4 L D E 5 f S Z x d W 9 0 O y w m c X V v d D t T Z W N 0 a W 9 u M S 9 U c m l h b C A x L 0 N o Y W 5 n Z W Q g V H l w Z S 5 7 X z E 5 L D I w f S Z x d W 9 0 O y w m c X V v d D t T Z W N 0 a W 9 u M S 9 U c m l h b C A x L 0 N o Y W 5 n Z W Q g V H l w Z S 5 7 X z I w L D I x f S Z x d W 9 0 O y w m c X V v d D t T Z W N 0 a W 9 u M S 9 U c m l h b C A x L 0 N o Y W 5 n Z W Q g V H l w Z S 5 7 X z I x L D I y f S Z x d W 9 0 O y w m c X V v d D t T Z W N 0 a W 9 u M S 9 U c m l h b C A x L 0 N o Y W 5 n Z W Q g V H l w Z S 5 7 X z I y L D I z f S Z x d W 9 0 O y w m c X V v d D t T Z W N 0 a W 9 u M S 9 U c m l h b C A x L 0 N o Y W 5 n Z W Q g V H l w Z S 5 7 X z I z L D I 0 f S Z x d W 9 0 O y w m c X V v d D t T Z W N 0 a W 9 u M S 9 U c m l h b C A x L 0 N o Y W 5 n Z W Q g V H l w Z S 5 7 X z I 0 L D I 1 f S Z x d W 9 0 O y w m c X V v d D t T Z W N 0 a W 9 u M S 9 U c m l h b C A x L 0 N o Y W 5 n Z W Q g V H l w Z S 5 7 X z I 1 L D I 2 f S Z x d W 9 0 O y w m c X V v d D t T Z W N 0 a W 9 u M S 9 U c m l h b C A x L 0 N o Y W 5 n Z W Q g V H l w Z S 5 7 X z I 2 L D I 3 f S Z x d W 9 0 O y w m c X V v d D t T Z W N 0 a W 9 u M S 9 U c m l h b C A x L 0 N o Y W 5 n Z W Q g V H l w Z S 5 7 X z I 3 L D I 4 f S Z x d W 9 0 O y w m c X V v d D t T Z W N 0 a W 9 u M S 9 U c m l h b C A x L 0 N o Y W 5 n Z W Q g V H l w Z S 5 7 X z I 4 L D I 5 f S Z x d W 9 0 O y w m c X V v d D t T Z W N 0 a W 9 u M S 9 U c m l h b C A x L 0 N o Y W 5 n Z W Q g V H l w Z S 5 7 X z I 5 L D M w f S Z x d W 9 0 O y w m c X V v d D t T Z W N 0 a W 9 u M S 9 U c m l h b C A x L 0 N o Y W 5 n Z W Q g V H l w Z S 5 7 X z M w L D M x f S Z x d W 9 0 O y w m c X V v d D t T Z W N 0 a W 9 u M S 9 U c m l h b C A x L 0 N o Y W 5 n Z W Q g V H l w Z S 5 7 X z M x L D M y f S Z x d W 9 0 O y w m c X V v d D t T Z W N 0 a W 9 u M S 9 U c m l h b C A x L 0 N o Y W 5 n Z W Q g V H l w Z S 5 7 X z M y L D M z f S Z x d W 9 0 O y w m c X V v d D t T Z W N 0 a W 9 u M S 9 U c m l h b C A x L 0 N o Y W 5 n Z W Q g V H l w Z S 5 7 X z M z L D M 0 f S Z x d W 9 0 O y w m c X V v d D t T Z W N 0 a W 9 u M S 9 U c m l h b C A x L 0 N o Y W 5 n Z W Q g V H l w Z S 5 7 X z M 0 L D M 1 f S Z x d W 9 0 O y w m c X V v d D t T Z W N 0 a W 9 u M S 9 U c m l h b C A x L 0 N o Y W 5 n Z W Q g V H l w Z S 5 7 X z M 1 L D M 2 f S Z x d W 9 0 O y w m c X V v d D t T Z W N 0 a W 9 u M S 9 U c m l h b C A x L 0 N o Y W 5 n Z W Q g V H l w Z S 5 7 X z M 2 L D M 3 f S Z x d W 9 0 O y w m c X V v d D t T Z W N 0 a W 9 u M S 9 U c m l h b C A x L 0 N o Y W 5 n Z W Q g V H l w Z S 5 7 X z M 3 L D M 4 f S Z x d W 9 0 O y w m c X V v d D t T Z W N 0 a W 9 u M S 9 U c m l h b C A x L 0 N o Y W 5 n Z W Q g V H l w Z S 5 7 X z M 4 L D M 5 f S Z x d W 9 0 O y w m c X V v d D t T Z W N 0 a W 9 u M S 9 U c m l h b C A x L 0 N o Y W 5 n Z W Q g V H l w Z S 5 7 X z M 5 L D Q w f S Z x d W 9 0 O y w m c X V v d D t T Z W N 0 a W 9 u M S 9 U c m l h b C A x L 0 N o Y W 5 n Z W Q g V H l w Z S 5 7 X z Q w L D Q x f S Z x d W 9 0 O y w m c X V v d D t T Z W N 0 a W 9 u M S 9 U c m l h b C A x L 0 N o Y W 5 n Z W Q g V H l w Z S 5 7 X z Q x L D Q y f S Z x d W 9 0 O y w m c X V v d D t T Z W N 0 a W 9 u M S 9 U c m l h b C A x L 0 N o Y W 5 n Z W Q g V H l w Z S 5 7 X z Q y L D Q z f S Z x d W 9 0 O y w m c X V v d D t T Z W N 0 a W 9 u M S 9 U c m l h b C A x L 0 N o Y W 5 n Z W Q g V H l w Z S 5 7 X z Q z L D Q 0 f S Z x d W 9 0 O y w m c X V v d D t T Z W N 0 a W 9 u M S 9 U c m l h b C A x L 0 N o Y W 5 n Z W Q g V H l w Z S 5 7 X z Q 0 L D Q 1 f S Z x d W 9 0 O y w m c X V v d D t T Z W N 0 a W 9 u M S 9 U c m l h b C A x L 0 N o Y W 5 n Z W Q g V H l w Z S 5 7 X z Q 1 L D Q 2 f S Z x d W 9 0 O y w m c X V v d D t T Z W N 0 a W 9 u M S 9 U c m l h b C A x L 0 N o Y W 5 n Z W Q g V H l w Z S 5 7 X z Q 2 L D Q 3 f S Z x d W 9 0 O y w m c X V v d D t T Z W N 0 a W 9 u M S 9 U c m l h b C A x L 0 N o Y W 5 n Z W Q g V H l w Z S 5 7 X z Q 3 L D Q 4 f S Z x d W 9 0 O y w m c X V v d D t T Z W N 0 a W 9 u M S 9 U c m l h b C A x L 0 N o Y W 5 n Z W Q g V H l w Z S 5 7 X z Q 4 L D Q 5 f S Z x d W 9 0 O y w m c X V v d D t T Z W N 0 a W 9 u M S 9 U c m l h b C A x L 0 N o Y W 5 n Z W Q g V H l w Z S 5 7 X z Q 5 L D U w f S Z x d W 9 0 O y w m c X V v d D t T Z W N 0 a W 9 u M S 9 U c m l h b C A x L 0 N o Y W 5 n Z W Q g V H l w Z S 5 7 X z U w L D U x f S Z x d W 9 0 O y w m c X V v d D t T Z W N 0 a W 9 u M S 9 U c m l h b C A x L 0 N o Y W 5 n Z W Q g V H l w Z S 5 7 X z U x L D U y f S Z x d W 9 0 O y w m c X V v d D t T Z W N 0 a W 9 u M S 9 U c m l h b C A x L 0 N o Y W 5 n Z W Q g V H l w Z S 5 7 X z U y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T Y 6 M j c 6 N T g u N z c 1 O D g y N 1 o i I C 8 + P E V u d H J 5 I F R 5 c G U 9 I k Z p b G x D b 2 x 1 b W 5 U e X B l c y I g V m F s d W U 9 I n N C Z 0 V C Q V F F Q k F R R U J B U U V C Q V F F Q k F R R U J B U U V C Q V F F Q k F R R U J B U U V C Q V F F Q k F R R U J B U U V C Q V F F Q k F R W U d C Z 1 l H Q X d N R E F 3 P T 0 i I C 8 + P E V u d H J 5 I F R 5 c G U 9 I k Z p b G x D b 2 x 1 b W 5 O Y W 1 l c y I g V m F s d W U 9 I n N b J n F 1 b 3 Q 7 V G V z d D o g M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M i 9 D a G F u Z 2 V k I F R 5 c G U u e 1 R l c 3 Q 6 I D E s M H 0 m c X V v d D s s J n F 1 b 3 Q 7 U 2 V j d G l v b j E v V H J p Y W w g M i 9 D a G F u Z 2 V k I F R 5 c G U u e y w x f S Z x d W 9 0 O y w m c X V v d D t T Z W N 0 a W 9 u M S 9 U c m l h b C A y L 0 N o Y W 5 n Z W Q g V H l w Z S 5 7 X z E s M n 0 m c X V v d D s s J n F 1 b 3 Q 7 U 2 V j d G l v b j E v V H J p Y W w g M i 9 D a G F u Z 2 V k I F R 5 c G U u e 1 8 y L D N 9 J n F 1 b 3 Q 7 L C Z x d W 9 0 O 1 N l Y 3 R p b 2 4 x L 1 R y a W F s I D I v Q 2 h h b m d l Z C B U e X B l L n t f M y w 0 f S Z x d W 9 0 O y w m c X V v d D t T Z W N 0 a W 9 u M S 9 U c m l h b C A y L 0 N o Y W 5 n Z W Q g V H l w Z S 5 7 X z Q s N X 0 m c X V v d D s s J n F 1 b 3 Q 7 U 2 V j d G l v b j E v V H J p Y W w g M i 9 D a G F u Z 2 V k I F R 5 c G U u e 1 8 1 L D Z 9 J n F 1 b 3 Q 7 L C Z x d W 9 0 O 1 N l Y 3 R p b 2 4 x L 1 R y a W F s I D I v Q 2 h h b m d l Z C B U e X B l L n t f N i w 3 f S Z x d W 9 0 O y w m c X V v d D t T Z W N 0 a W 9 u M S 9 U c m l h b C A y L 0 N o Y W 5 n Z W Q g V H l w Z S 5 7 X z c s O H 0 m c X V v d D s s J n F 1 b 3 Q 7 U 2 V j d G l v b j E v V H J p Y W w g M i 9 D a G F u Z 2 V k I F R 5 c G U u e 1 8 4 L D l 9 J n F 1 b 3 Q 7 L C Z x d W 9 0 O 1 N l Y 3 R p b 2 4 x L 1 R y a W F s I D I v Q 2 h h b m d l Z C B U e X B l L n t f O S w x M H 0 m c X V v d D s s J n F 1 b 3 Q 7 U 2 V j d G l v b j E v V H J p Y W w g M i 9 D a G F u Z 2 V k I F R 5 c G U u e 1 8 x M C w x M X 0 m c X V v d D s s J n F 1 b 3 Q 7 U 2 V j d G l v b j E v V H J p Y W w g M i 9 D a G F u Z 2 V k I F R 5 c G U u e 1 8 x M S w x M n 0 m c X V v d D s s J n F 1 b 3 Q 7 U 2 V j d G l v b j E v V H J p Y W w g M i 9 D a G F u Z 2 V k I F R 5 c G U u e 1 8 x M i w x M 3 0 m c X V v d D s s J n F 1 b 3 Q 7 U 2 V j d G l v b j E v V H J p Y W w g M i 9 D a G F u Z 2 V k I F R 5 c G U u e 1 8 x M y w x N H 0 m c X V v d D s s J n F 1 b 3 Q 7 U 2 V j d G l v b j E v V H J p Y W w g M i 9 D a G F u Z 2 V k I F R 5 c G U u e 1 8 x N C w x N X 0 m c X V v d D s s J n F 1 b 3 Q 7 U 2 V j d G l v b j E v V H J p Y W w g M i 9 D a G F u Z 2 V k I F R 5 c G U u e 1 8 x N S w x N n 0 m c X V v d D s s J n F 1 b 3 Q 7 U 2 V j d G l v b j E v V H J p Y W w g M i 9 D a G F u Z 2 V k I F R 5 c G U u e 1 8 x N i w x N 3 0 m c X V v d D s s J n F 1 b 3 Q 7 U 2 V j d G l v b j E v V H J p Y W w g M i 9 D a G F u Z 2 V k I F R 5 c G U u e 1 8 x N y w x O H 0 m c X V v d D s s J n F 1 b 3 Q 7 U 2 V j d G l v b j E v V H J p Y W w g M i 9 D a G F u Z 2 V k I F R 5 c G U u e 1 8 x O C w x O X 0 m c X V v d D s s J n F 1 b 3 Q 7 U 2 V j d G l v b j E v V H J p Y W w g M i 9 D a G F u Z 2 V k I F R 5 c G U u e 1 8 x O S w y M H 0 m c X V v d D s s J n F 1 b 3 Q 7 U 2 V j d G l v b j E v V H J p Y W w g M i 9 D a G F u Z 2 V k I F R 5 c G U u e 1 8 y M C w y M X 0 m c X V v d D s s J n F 1 b 3 Q 7 U 2 V j d G l v b j E v V H J p Y W w g M i 9 D a G F u Z 2 V k I F R 5 c G U u e 1 8 y M S w y M n 0 m c X V v d D s s J n F 1 b 3 Q 7 U 2 V j d G l v b j E v V H J p Y W w g M i 9 D a G F u Z 2 V k I F R 5 c G U u e 1 8 y M i w y M 3 0 m c X V v d D s s J n F 1 b 3 Q 7 U 2 V j d G l v b j E v V H J p Y W w g M i 9 D a G F u Z 2 V k I F R 5 c G U u e 1 8 y M y w y N H 0 m c X V v d D s s J n F 1 b 3 Q 7 U 2 V j d G l v b j E v V H J p Y W w g M i 9 D a G F u Z 2 V k I F R 5 c G U u e 1 8 y N C w y N X 0 m c X V v d D s s J n F 1 b 3 Q 7 U 2 V j d G l v b j E v V H J p Y W w g M i 9 D a G F u Z 2 V k I F R 5 c G U u e 1 8 y N S w y N n 0 m c X V v d D s s J n F 1 b 3 Q 7 U 2 V j d G l v b j E v V H J p Y W w g M i 9 D a G F u Z 2 V k I F R 5 c G U u e 1 8 y N i w y N 3 0 m c X V v d D s s J n F 1 b 3 Q 7 U 2 V j d G l v b j E v V H J p Y W w g M i 9 D a G F u Z 2 V k I F R 5 c G U u e 1 8 y N y w y O H 0 m c X V v d D s s J n F 1 b 3 Q 7 U 2 V j d G l v b j E v V H J p Y W w g M i 9 D a G F u Z 2 V k I F R 5 c G U u e 1 8 y O C w y O X 0 m c X V v d D s s J n F 1 b 3 Q 7 U 2 V j d G l v b j E v V H J p Y W w g M i 9 D a G F u Z 2 V k I F R 5 c G U u e 1 8 y O S w z M H 0 m c X V v d D s s J n F 1 b 3 Q 7 U 2 V j d G l v b j E v V H J p Y W w g M i 9 D a G F u Z 2 V k I F R 5 c G U u e 1 8 z M C w z M X 0 m c X V v d D s s J n F 1 b 3 Q 7 U 2 V j d G l v b j E v V H J p Y W w g M i 9 D a G F u Z 2 V k I F R 5 c G U u e 1 8 z M S w z M n 0 m c X V v d D s s J n F 1 b 3 Q 7 U 2 V j d G l v b j E v V H J p Y W w g M i 9 D a G F u Z 2 V k I F R 5 c G U u e 1 8 z M i w z M 3 0 m c X V v d D s s J n F 1 b 3 Q 7 U 2 V j d G l v b j E v V H J p Y W w g M i 9 D a G F u Z 2 V k I F R 5 c G U u e 1 8 z M y w z N H 0 m c X V v d D s s J n F 1 b 3 Q 7 U 2 V j d G l v b j E v V H J p Y W w g M i 9 D a G F u Z 2 V k I F R 5 c G U u e 1 8 z N C w z N X 0 m c X V v d D s s J n F 1 b 3 Q 7 U 2 V j d G l v b j E v V H J p Y W w g M i 9 D a G F u Z 2 V k I F R 5 c G U u e 1 8 z N S w z N n 0 m c X V v d D s s J n F 1 b 3 Q 7 U 2 V j d G l v b j E v V H J p Y W w g M i 9 D a G F u Z 2 V k I F R 5 c G U u e 1 8 z N i w z N 3 0 m c X V v d D s s J n F 1 b 3 Q 7 U 2 V j d G l v b j E v V H J p Y W w g M i 9 D a G F u Z 2 V k I F R 5 c G U u e 1 8 z N y w z O H 0 m c X V v d D s s J n F 1 b 3 Q 7 U 2 V j d G l v b j E v V H J p Y W w g M i 9 D a G F u Z 2 V k I F R 5 c G U u e 1 8 z O C w z O X 0 m c X V v d D s s J n F 1 b 3 Q 7 U 2 V j d G l v b j E v V H J p Y W w g M i 9 D a G F u Z 2 V k I F R 5 c G U u e 1 8 z O S w 0 M H 0 m c X V v d D s s J n F 1 b 3 Q 7 U 2 V j d G l v b j E v V H J p Y W w g M i 9 D a G F u Z 2 V k I F R 5 c G U u e 1 8 0 M C w 0 M X 0 m c X V v d D s s J n F 1 b 3 Q 7 U 2 V j d G l v b j E v V H J p Y W w g M i 9 D a G F u Z 2 V k I F R 5 c G U u e 1 8 0 M S w 0 M n 0 m c X V v d D s s J n F 1 b 3 Q 7 U 2 V j d G l v b j E v V H J p Y W w g M i 9 D a G F u Z 2 V k I F R 5 c G U u e 1 8 0 M i w 0 M 3 0 m c X V v d D s s J n F 1 b 3 Q 7 U 2 V j d G l v b j E v V H J p Y W w g M i 9 D a G F u Z 2 V k I F R 5 c G U u e 1 8 0 M y w 0 N H 0 m c X V v d D s s J n F 1 b 3 Q 7 U 2 V j d G l v b j E v V H J p Y W w g M i 9 D a G F u Z 2 V k I F R 5 c G U u e 1 8 0 N C w 0 N X 0 m c X V v d D s s J n F 1 b 3 Q 7 U 2 V j d G l v b j E v V H J p Y W w g M i 9 D a G F u Z 2 V k I F R 5 c G U u e 1 8 0 N S w 0 N n 0 m c X V v d D s s J n F 1 b 3 Q 7 U 2 V j d G l v b j E v V H J p Y W w g M i 9 D a G F u Z 2 V k I F R 5 c G U u e 1 8 0 N i w 0 N 3 0 m c X V v d D s s J n F 1 b 3 Q 7 U 2 V j d G l v b j E v V H J p Y W w g M i 9 D a G F u Z 2 V k I F R 5 c G U u e 1 8 0 N y w 0 O H 0 m c X V v d D s s J n F 1 b 3 Q 7 U 2 V j d G l v b j E v V H J p Y W w g M i 9 D a G F u Z 2 V k I F R 5 c G U u e 1 8 0 O C w 0 O X 0 m c X V v d D s s J n F 1 b 3 Q 7 U 2 V j d G l v b j E v V H J p Y W w g M i 9 D a G F u Z 2 V k I F R 5 c G U u e 1 8 0 O S w 1 M H 0 m c X V v d D s s J n F 1 b 3 Q 7 U 2 V j d G l v b j E v V H J p Y W w g M i 9 D a G F u Z 2 V k I F R 5 c G U u e 1 8 1 M C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1 R y a W F s I D I v Q 2 h h b m d l Z C B U e X B l L n t U Z X N 0 O i A x L D B 9 J n F 1 b 3 Q 7 L C Z x d W 9 0 O 1 N l Y 3 R p b 2 4 x L 1 R y a W F s I D I v Q 2 h h b m d l Z C B U e X B l L n s s M X 0 m c X V v d D s s J n F 1 b 3 Q 7 U 2 V j d G l v b j E v V H J p Y W w g M i 9 D a G F u Z 2 V k I F R 5 c G U u e 1 8 x L D J 9 J n F 1 b 3 Q 7 L C Z x d W 9 0 O 1 N l Y 3 R p b 2 4 x L 1 R y a W F s I D I v Q 2 h h b m d l Z C B U e X B l L n t f M i w z f S Z x d W 9 0 O y w m c X V v d D t T Z W N 0 a W 9 u M S 9 U c m l h b C A y L 0 N o Y W 5 n Z W Q g V H l w Z S 5 7 X z M s N H 0 m c X V v d D s s J n F 1 b 3 Q 7 U 2 V j d G l v b j E v V H J p Y W w g M i 9 D a G F u Z 2 V k I F R 5 c G U u e 1 8 0 L D V 9 J n F 1 b 3 Q 7 L C Z x d W 9 0 O 1 N l Y 3 R p b 2 4 x L 1 R y a W F s I D I v Q 2 h h b m d l Z C B U e X B l L n t f N S w 2 f S Z x d W 9 0 O y w m c X V v d D t T Z W N 0 a W 9 u M S 9 U c m l h b C A y L 0 N o Y W 5 n Z W Q g V H l w Z S 5 7 X z Y s N 3 0 m c X V v d D s s J n F 1 b 3 Q 7 U 2 V j d G l v b j E v V H J p Y W w g M i 9 D a G F u Z 2 V k I F R 5 c G U u e 1 8 3 L D h 9 J n F 1 b 3 Q 7 L C Z x d W 9 0 O 1 N l Y 3 R p b 2 4 x L 1 R y a W F s I D I v Q 2 h h b m d l Z C B U e X B l L n t f O C w 5 f S Z x d W 9 0 O y w m c X V v d D t T Z W N 0 a W 9 u M S 9 U c m l h b C A y L 0 N o Y W 5 n Z W Q g V H l w Z S 5 7 X z k s M T B 9 J n F 1 b 3 Q 7 L C Z x d W 9 0 O 1 N l Y 3 R p b 2 4 x L 1 R y a W F s I D I v Q 2 h h b m d l Z C B U e X B l L n t f M T A s M T F 9 J n F 1 b 3 Q 7 L C Z x d W 9 0 O 1 N l Y 3 R p b 2 4 x L 1 R y a W F s I D I v Q 2 h h b m d l Z C B U e X B l L n t f M T E s M T J 9 J n F 1 b 3 Q 7 L C Z x d W 9 0 O 1 N l Y 3 R p b 2 4 x L 1 R y a W F s I D I v Q 2 h h b m d l Z C B U e X B l L n t f M T I s M T N 9 J n F 1 b 3 Q 7 L C Z x d W 9 0 O 1 N l Y 3 R p b 2 4 x L 1 R y a W F s I D I v Q 2 h h b m d l Z C B U e X B l L n t f M T M s M T R 9 J n F 1 b 3 Q 7 L C Z x d W 9 0 O 1 N l Y 3 R p b 2 4 x L 1 R y a W F s I D I v Q 2 h h b m d l Z C B U e X B l L n t f M T Q s M T V 9 J n F 1 b 3 Q 7 L C Z x d W 9 0 O 1 N l Y 3 R p b 2 4 x L 1 R y a W F s I D I v Q 2 h h b m d l Z C B U e X B l L n t f M T U s M T Z 9 J n F 1 b 3 Q 7 L C Z x d W 9 0 O 1 N l Y 3 R p b 2 4 x L 1 R y a W F s I D I v Q 2 h h b m d l Z C B U e X B l L n t f M T Y s M T d 9 J n F 1 b 3 Q 7 L C Z x d W 9 0 O 1 N l Y 3 R p b 2 4 x L 1 R y a W F s I D I v Q 2 h h b m d l Z C B U e X B l L n t f M T c s M T h 9 J n F 1 b 3 Q 7 L C Z x d W 9 0 O 1 N l Y 3 R p b 2 4 x L 1 R y a W F s I D I v Q 2 h h b m d l Z C B U e X B l L n t f M T g s M T l 9 J n F 1 b 3 Q 7 L C Z x d W 9 0 O 1 N l Y 3 R p b 2 4 x L 1 R y a W F s I D I v Q 2 h h b m d l Z C B U e X B l L n t f M T k s M j B 9 J n F 1 b 3 Q 7 L C Z x d W 9 0 O 1 N l Y 3 R p b 2 4 x L 1 R y a W F s I D I v Q 2 h h b m d l Z C B U e X B l L n t f M j A s M j F 9 J n F 1 b 3 Q 7 L C Z x d W 9 0 O 1 N l Y 3 R p b 2 4 x L 1 R y a W F s I D I v Q 2 h h b m d l Z C B U e X B l L n t f M j E s M j J 9 J n F 1 b 3 Q 7 L C Z x d W 9 0 O 1 N l Y 3 R p b 2 4 x L 1 R y a W F s I D I v Q 2 h h b m d l Z C B U e X B l L n t f M j I s M j N 9 J n F 1 b 3 Q 7 L C Z x d W 9 0 O 1 N l Y 3 R p b 2 4 x L 1 R y a W F s I D I v Q 2 h h b m d l Z C B U e X B l L n t f M j M s M j R 9 J n F 1 b 3 Q 7 L C Z x d W 9 0 O 1 N l Y 3 R p b 2 4 x L 1 R y a W F s I D I v Q 2 h h b m d l Z C B U e X B l L n t f M j Q s M j V 9 J n F 1 b 3 Q 7 L C Z x d W 9 0 O 1 N l Y 3 R p b 2 4 x L 1 R y a W F s I D I v Q 2 h h b m d l Z C B U e X B l L n t f M j U s M j Z 9 J n F 1 b 3 Q 7 L C Z x d W 9 0 O 1 N l Y 3 R p b 2 4 x L 1 R y a W F s I D I v Q 2 h h b m d l Z C B U e X B l L n t f M j Y s M j d 9 J n F 1 b 3 Q 7 L C Z x d W 9 0 O 1 N l Y 3 R p b 2 4 x L 1 R y a W F s I D I v Q 2 h h b m d l Z C B U e X B l L n t f M j c s M j h 9 J n F 1 b 3 Q 7 L C Z x d W 9 0 O 1 N l Y 3 R p b 2 4 x L 1 R y a W F s I D I v Q 2 h h b m d l Z C B U e X B l L n t f M j g s M j l 9 J n F 1 b 3 Q 7 L C Z x d W 9 0 O 1 N l Y 3 R p b 2 4 x L 1 R y a W F s I D I v Q 2 h h b m d l Z C B U e X B l L n t f M j k s M z B 9 J n F 1 b 3 Q 7 L C Z x d W 9 0 O 1 N l Y 3 R p b 2 4 x L 1 R y a W F s I D I v Q 2 h h b m d l Z C B U e X B l L n t f M z A s M z F 9 J n F 1 b 3 Q 7 L C Z x d W 9 0 O 1 N l Y 3 R p b 2 4 x L 1 R y a W F s I D I v Q 2 h h b m d l Z C B U e X B l L n t f M z E s M z J 9 J n F 1 b 3 Q 7 L C Z x d W 9 0 O 1 N l Y 3 R p b 2 4 x L 1 R y a W F s I D I v Q 2 h h b m d l Z C B U e X B l L n t f M z I s M z N 9 J n F 1 b 3 Q 7 L C Z x d W 9 0 O 1 N l Y 3 R p b 2 4 x L 1 R y a W F s I D I v Q 2 h h b m d l Z C B U e X B l L n t f M z M s M z R 9 J n F 1 b 3 Q 7 L C Z x d W 9 0 O 1 N l Y 3 R p b 2 4 x L 1 R y a W F s I D I v Q 2 h h b m d l Z C B U e X B l L n t f M z Q s M z V 9 J n F 1 b 3 Q 7 L C Z x d W 9 0 O 1 N l Y 3 R p b 2 4 x L 1 R y a W F s I D I v Q 2 h h b m d l Z C B U e X B l L n t f M z U s M z Z 9 J n F 1 b 3 Q 7 L C Z x d W 9 0 O 1 N l Y 3 R p b 2 4 x L 1 R y a W F s I D I v Q 2 h h b m d l Z C B U e X B l L n t f M z Y s M z d 9 J n F 1 b 3 Q 7 L C Z x d W 9 0 O 1 N l Y 3 R p b 2 4 x L 1 R y a W F s I D I v Q 2 h h b m d l Z C B U e X B l L n t f M z c s M z h 9 J n F 1 b 3 Q 7 L C Z x d W 9 0 O 1 N l Y 3 R p b 2 4 x L 1 R y a W F s I D I v Q 2 h h b m d l Z C B U e X B l L n t f M z g s M z l 9 J n F 1 b 3 Q 7 L C Z x d W 9 0 O 1 N l Y 3 R p b 2 4 x L 1 R y a W F s I D I v Q 2 h h b m d l Z C B U e X B l L n t f M z k s N D B 9 J n F 1 b 3 Q 7 L C Z x d W 9 0 O 1 N l Y 3 R p b 2 4 x L 1 R y a W F s I D I v Q 2 h h b m d l Z C B U e X B l L n t f N D A s N D F 9 J n F 1 b 3 Q 7 L C Z x d W 9 0 O 1 N l Y 3 R p b 2 4 x L 1 R y a W F s I D I v Q 2 h h b m d l Z C B U e X B l L n t f N D E s N D J 9 J n F 1 b 3 Q 7 L C Z x d W 9 0 O 1 N l Y 3 R p b 2 4 x L 1 R y a W F s I D I v Q 2 h h b m d l Z C B U e X B l L n t f N D I s N D N 9 J n F 1 b 3 Q 7 L C Z x d W 9 0 O 1 N l Y 3 R p b 2 4 x L 1 R y a W F s I D I v Q 2 h h b m d l Z C B U e X B l L n t f N D M s N D R 9 J n F 1 b 3 Q 7 L C Z x d W 9 0 O 1 N l Y 3 R p b 2 4 x L 1 R y a W F s I D I v Q 2 h h b m d l Z C B U e X B l L n t f N D Q s N D V 9 J n F 1 b 3 Q 7 L C Z x d W 9 0 O 1 N l Y 3 R p b 2 4 x L 1 R y a W F s I D I v Q 2 h h b m d l Z C B U e X B l L n t f N D U s N D Z 9 J n F 1 b 3 Q 7 L C Z x d W 9 0 O 1 N l Y 3 R p b 2 4 x L 1 R y a W F s I D I v Q 2 h h b m d l Z C B U e X B l L n t f N D Y s N D d 9 J n F 1 b 3 Q 7 L C Z x d W 9 0 O 1 N l Y 3 R p b 2 4 x L 1 R y a W F s I D I v Q 2 h h b m d l Z C B U e X B l L n t f N D c s N D h 9 J n F 1 b 3 Q 7 L C Z x d W 9 0 O 1 N l Y 3 R p b 2 4 x L 1 R y a W F s I D I v Q 2 h h b m d l Z C B U e X B l L n t f N D g s N D l 9 J n F 1 b 3 Q 7 L C Z x d W 9 0 O 1 N l Y 3 R p b 2 4 x L 1 R y a W F s I D I v Q 2 h h b m d l Z C B U e X B l L n t f N D k s N T B 9 J n F 1 b 3 Q 7 L C Z x d W 9 0 O 1 N l Y 3 R p b 2 4 x L 1 R y a W F s I D I v Q 2 h h b m d l Z C B U e X B l L n t f N T A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x N z o y M T o 0 N S 4 y O D Q 1 M D A 0 W i I g L z 4 8 R W 5 0 c n k g V H l w Z T 0 i R m l s b E N v b H V t b l R 5 c G V z I i B W Y W x 1 Z T 0 i c 0 J n R U J B U U V C Q V F F Q k F R R U J B U U V C Q V F F Q k F R R U J B U U V C Q V F F Q k F R R U J B U U V C Q V F F Q k F R R U J B U U V C Q V F Z R 0 J n W U d B d 0 1 E Q X c 9 P S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h b C A z L 0 N o Y W 5 n Z W Q g V H l w Z S 5 7 V G V z d D o g M S w w f S Z x d W 9 0 O y w m c X V v d D t T Z W N 0 a W 9 u M S 9 U c m l h b C A z L 0 N o Y W 5 n Z W Q g V H l w Z S 5 7 L D F 9 J n F 1 b 3 Q 7 L C Z x d W 9 0 O 1 N l Y 3 R p b 2 4 x L 1 R y a W F s I D M v Q 2 h h b m d l Z C B U e X B l L n t f M S w y f S Z x d W 9 0 O y w m c X V v d D t T Z W N 0 a W 9 u M S 9 U c m l h b C A z L 0 N o Y W 5 n Z W Q g V H l w Z S 5 7 X z I s M 3 0 m c X V v d D s s J n F 1 b 3 Q 7 U 2 V j d G l v b j E v V H J p Y W w g M y 9 D a G F u Z 2 V k I F R 5 c G U u e 1 8 z L D R 9 J n F 1 b 3 Q 7 L C Z x d W 9 0 O 1 N l Y 3 R p b 2 4 x L 1 R y a W F s I D M v Q 2 h h b m d l Z C B U e X B l L n t f N C w 1 f S Z x d W 9 0 O y w m c X V v d D t T Z W N 0 a W 9 u M S 9 U c m l h b C A z L 0 N o Y W 5 n Z W Q g V H l w Z S 5 7 X z U s N n 0 m c X V v d D s s J n F 1 b 3 Q 7 U 2 V j d G l v b j E v V H J p Y W w g M y 9 D a G F u Z 2 V k I F R 5 c G U u e 1 8 2 L D d 9 J n F 1 b 3 Q 7 L C Z x d W 9 0 O 1 N l Y 3 R p b 2 4 x L 1 R y a W F s I D M v Q 2 h h b m d l Z C B U e X B l L n t f N y w 4 f S Z x d W 9 0 O y w m c X V v d D t T Z W N 0 a W 9 u M S 9 U c m l h b C A z L 0 N o Y W 5 n Z W Q g V H l w Z S 5 7 X z g s O X 0 m c X V v d D s s J n F 1 b 3 Q 7 U 2 V j d G l v b j E v V H J p Y W w g M y 9 D a G F u Z 2 V k I F R 5 c G U u e 1 8 5 L D E w f S Z x d W 9 0 O y w m c X V v d D t T Z W N 0 a W 9 u M S 9 U c m l h b C A z L 0 N o Y W 5 n Z W Q g V H l w Z S 5 7 X z E w L D E x f S Z x d W 9 0 O y w m c X V v d D t T Z W N 0 a W 9 u M S 9 U c m l h b C A z L 0 N o Y W 5 n Z W Q g V H l w Z S 5 7 X z E x L D E y f S Z x d W 9 0 O y w m c X V v d D t T Z W N 0 a W 9 u M S 9 U c m l h b C A z L 0 N o Y W 5 n Z W Q g V H l w Z S 5 7 X z E y L D E z f S Z x d W 9 0 O y w m c X V v d D t T Z W N 0 a W 9 u M S 9 U c m l h b C A z L 0 N o Y W 5 n Z W Q g V H l w Z S 5 7 X z E z L D E 0 f S Z x d W 9 0 O y w m c X V v d D t T Z W N 0 a W 9 u M S 9 U c m l h b C A z L 0 N o Y W 5 n Z W Q g V H l w Z S 5 7 X z E 0 L D E 1 f S Z x d W 9 0 O y w m c X V v d D t T Z W N 0 a W 9 u M S 9 U c m l h b C A z L 0 N o Y W 5 n Z W Q g V H l w Z S 5 7 X z E 1 L D E 2 f S Z x d W 9 0 O y w m c X V v d D t T Z W N 0 a W 9 u M S 9 U c m l h b C A z L 0 N o Y W 5 n Z W Q g V H l w Z S 5 7 X z E 2 L D E 3 f S Z x d W 9 0 O y w m c X V v d D t T Z W N 0 a W 9 u M S 9 U c m l h b C A z L 0 N o Y W 5 n Z W Q g V H l w Z S 5 7 X z E 3 L D E 4 f S Z x d W 9 0 O y w m c X V v d D t T Z W N 0 a W 9 u M S 9 U c m l h b C A z L 0 N o Y W 5 n Z W Q g V H l w Z S 5 7 X z E 4 L D E 5 f S Z x d W 9 0 O y w m c X V v d D t T Z W N 0 a W 9 u M S 9 U c m l h b C A z L 0 N o Y W 5 n Z W Q g V H l w Z S 5 7 X z E 5 L D I w f S Z x d W 9 0 O y w m c X V v d D t T Z W N 0 a W 9 u M S 9 U c m l h b C A z L 0 N o Y W 5 n Z W Q g V H l w Z S 5 7 X z I w L D I x f S Z x d W 9 0 O y w m c X V v d D t T Z W N 0 a W 9 u M S 9 U c m l h b C A z L 0 N o Y W 5 n Z W Q g V H l w Z S 5 7 X z I x L D I y f S Z x d W 9 0 O y w m c X V v d D t T Z W N 0 a W 9 u M S 9 U c m l h b C A z L 0 N o Y W 5 n Z W Q g V H l w Z S 5 7 X z I y L D I z f S Z x d W 9 0 O y w m c X V v d D t T Z W N 0 a W 9 u M S 9 U c m l h b C A z L 0 N o Y W 5 n Z W Q g V H l w Z S 5 7 X z I z L D I 0 f S Z x d W 9 0 O y w m c X V v d D t T Z W N 0 a W 9 u M S 9 U c m l h b C A z L 0 N o Y W 5 n Z W Q g V H l w Z S 5 7 X z I 0 L D I 1 f S Z x d W 9 0 O y w m c X V v d D t T Z W N 0 a W 9 u M S 9 U c m l h b C A z L 0 N o Y W 5 n Z W Q g V H l w Z S 5 7 X z I 1 L D I 2 f S Z x d W 9 0 O y w m c X V v d D t T Z W N 0 a W 9 u M S 9 U c m l h b C A z L 0 N o Y W 5 n Z W Q g V H l w Z S 5 7 X z I 2 L D I 3 f S Z x d W 9 0 O y w m c X V v d D t T Z W N 0 a W 9 u M S 9 U c m l h b C A z L 0 N o Y W 5 n Z W Q g V H l w Z S 5 7 X z I 3 L D I 4 f S Z x d W 9 0 O y w m c X V v d D t T Z W N 0 a W 9 u M S 9 U c m l h b C A z L 0 N o Y W 5 n Z W Q g V H l w Z S 5 7 X z I 4 L D I 5 f S Z x d W 9 0 O y w m c X V v d D t T Z W N 0 a W 9 u M S 9 U c m l h b C A z L 0 N o Y W 5 n Z W Q g V H l w Z S 5 7 X z I 5 L D M w f S Z x d W 9 0 O y w m c X V v d D t T Z W N 0 a W 9 u M S 9 U c m l h b C A z L 0 N o Y W 5 n Z W Q g V H l w Z S 5 7 X z M w L D M x f S Z x d W 9 0 O y w m c X V v d D t T Z W N 0 a W 9 u M S 9 U c m l h b C A z L 0 N o Y W 5 n Z W Q g V H l w Z S 5 7 X z M x L D M y f S Z x d W 9 0 O y w m c X V v d D t T Z W N 0 a W 9 u M S 9 U c m l h b C A z L 0 N o Y W 5 n Z W Q g V H l w Z S 5 7 X z M y L D M z f S Z x d W 9 0 O y w m c X V v d D t T Z W N 0 a W 9 u M S 9 U c m l h b C A z L 0 N o Y W 5 n Z W Q g V H l w Z S 5 7 X z M z L D M 0 f S Z x d W 9 0 O y w m c X V v d D t T Z W N 0 a W 9 u M S 9 U c m l h b C A z L 0 N o Y W 5 n Z W Q g V H l w Z S 5 7 X z M 0 L D M 1 f S Z x d W 9 0 O y w m c X V v d D t T Z W N 0 a W 9 u M S 9 U c m l h b C A z L 0 N o Y W 5 n Z W Q g V H l w Z S 5 7 X z M 1 L D M 2 f S Z x d W 9 0 O y w m c X V v d D t T Z W N 0 a W 9 u M S 9 U c m l h b C A z L 0 N o Y W 5 n Z W Q g V H l w Z S 5 7 X z M 2 L D M 3 f S Z x d W 9 0 O y w m c X V v d D t T Z W N 0 a W 9 u M S 9 U c m l h b C A z L 0 N o Y W 5 n Z W Q g V H l w Z S 5 7 X z M 3 L D M 4 f S Z x d W 9 0 O y w m c X V v d D t T Z W N 0 a W 9 u M S 9 U c m l h b C A z L 0 N o Y W 5 n Z W Q g V H l w Z S 5 7 X z M 4 L D M 5 f S Z x d W 9 0 O y w m c X V v d D t T Z W N 0 a W 9 u M S 9 U c m l h b C A z L 0 N o Y W 5 n Z W Q g V H l w Z S 5 7 X z M 5 L D Q w f S Z x d W 9 0 O y w m c X V v d D t T Z W N 0 a W 9 u M S 9 U c m l h b C A z L 0 N o Y W 5 n Z W Q g V H l w Z S 5 7 X z Q w L D Q x f S Z x d W 9 0 O y w m c X V v d D t T Z W N 0 a W 9 u M S 9 U c m l h b C A z L 0 N o Y W 5 n Z W Q g V H l w Z S 5 7 X z Q x L D Q y f S Z x d W 9 0 O y w m c X V v d D t T Z W N 0 a W 9 u M S 9 U c m l h b C A z L 0 N o Y W 5 n Z W Q g V H l w Z S 5 7 X z Q y L D Q z f S Z x d W 9 0 O y w m c X V v d D t T Z W N 0 a W 9 u M S 9 U c m l h b C A z L 0 N o Y W 5 n Z W Q g V H l w Z S 5 7 X z Q z L D Q 0 f S Z x d W 9 0 O y w m c X V v d D t T Z W N 0 a W 9 u M S 9 U c m l h b C A z L 0 N o Y W 5 n Z W Q g V H l w Z S 5 7 X z Q 0 L D Q 1 f S Z x d W 9 0 O y w m c X V v d D t T Z W N 0 a W 9 u M S 9 U c m l h b C A z L 0 N o Y W 5 n Z W Q g V H l w Z S 5 7 X z Q 1 L D Q 2 f S Z x d W 9 0 O y w m c X V v d D t T Z W N 0 a W 9 u M S 9 U c m l h b C A z L 0 N o Y W 5 n Z W Q g V H l w Z S 5 7 X z Q 2 L D Q 3 f S Z x d W 9 0 O y w m c X V v d D t T Z W N 0 a W 9 u M S 9 U c m l h b C A z L 0 N o Y W 5 n Z W Q g V H l w Z S 5 7 X z Q 3 L D Q 4 f S Z x d W 9 0 O y w m c X V v d D t T Z W N 0 a W 9 u M S 9 U c m l h b C A z L 0 N o Y W 5 n Z W Q g V H l w Z S 5 7 X z Q 4 L D Q 5 f S Z x d W 9 0 O y w m c X V v d D t T Z W N 0 a W 9 u M S 9 U c m l h b C A z L 0 N o Y W 5 n Z W Q g V H l w Z S 5 7 X z Q 5 L D U w f S Z x d W 9 0 O y w m c X V v d D t T Z W N 0 a W 9 u M S 9 U c m l h b C A z L 0 N o Y W 5 n Z W Q g V H l w Z S 5 7 X z U w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V H J p Y W w g M y 9 D a G F u Z 2 V k I F R 5 c G U u e 1 R l c 3 Q 6 I D E s M H 0 m c X V v d D s s J n F 1 b 3 Q 7 U 2 V j d G l v b j E v V H J p Y W w g M y 9 D a G F u Z 2 V k I F R 5 c G U u e y w x f S Z x d W 9 0 O y w m c X V v d D t T Z W N 0 a W 9 u M S 9 U c m l h b C A z L 0 N o Y W 5 n Z W Q g V H l w Z S 5 7 X z E s M n 0 m c X V v d D s s J n F 1 b 3 Q 7 U 2 V j d G l v b j E v V H J p Y W w g M y 9 D a G F u Z 2 V k I F R 5 c G U u e 1 8 y L D N 9 J n F 1 b 3 Q 7 L C Z x d W 9 0 O 1 N l Y 3 R p b 2 4 x L 1 R y a W F s I D M v Q 2 h h b m d l Z C B U e X B l L n t f M y w 0 f S Z x d W 9 0 O y w m c X V v d D t T Z W N 0 a W 9 u M S 9 U c m l h b C A z L 0 N o Y W 5 n Z W Q g V H l w Z S 5 7 X z Q s N X 0 m c X V v d D s s J n F 1 b 3 Q 7 U 2 V j d G l v b j E v V H J p Y W w g M y 9 D a G F u Z 2 V k I F R 5 c G U u e 1 8 1 L D Z 9 J n F 1 b 3 Q 7 L C Z x d W 9 0 O 1 N l Y 3 R p b 2 4 x L 1 R y a W F s I D M v Q 2 h h b m d l Z C B U e X B l L n t f N i w 3 f S Z x d W 9 0 O y w m c X V v d D t T Z W N 0 a W 9 u M S 9 U c m l h b C A z L 0 N o Y W 5 n Z W Q g V H l w Z S 5 7 X z c s O H 0 m c X V v d D s s J n F 1 b 3 Q 7 U 2 V j d G l v b j E v V H J p Y W w g M y 9 D a G F u Z 2 V k I F R 5 c G U u e 1 8 4 L D l 9 J n F 1 b 3 Q 7 L C Z x d W 9 0 O 1 N l Y 3 R p b 2 4 x L 1 R y a W F s I D M v Q 2 h h b m d l Z C B U e X B l L n t f O S w x M H 0 m c X V v d D s s J n F 1 b 3 Q 7 U 2 V j d G l v b j E v V H J p Y W w g M y 9 D a G F u Z 2 V k I F R 5 c G U u e 1 8 x M C w x M X 0 m c X V v d D s s J n F 1 b 3 Q 7 U 2 V j d G l v b j E v V H J p Y W w g M y 9 D a G F u Z 2 V k I F R 5 c G U u e 1 8 x M S w x M n 0 m c X V v d D s s J n F 1 b 3 Q 7 U 2 V j d G l v b j E v V H J p Y W w g M y 9 D a G F u Z 2 V k I F R 5 c G U u e 1 8 x M i w x M 3 0 m c X V v d D s s J n F 1 b 3 Q 7 U 2 V j d G l v b j E v V H J p Y W w g M y 9 D a G F u Z 2 V k I F R 5 c G U u e 1 8 x M y w x N H 0 m c X V v d D s s J n F 1 b 3 Q 7 U 2 V j d G l v b j E v V H J p Y W w g M y 9 D a G F u Z 2 V k I F R 5 c G U u e 1 8 x N C w x N X 0 m c X V v d D s s J n F 1 b 3 Q 7 U 2 V j d G l v b j E v V H J p Y W w g M y 9 D a G F u Z 2 V k I F R 5 c G U u e 1 8 x N S w x N n 0 m c X V v d D s s J n F 1 b 3 Q 7 U 2 V j d G l v b j E v V H J p Y W w g M y 9 D a G F u Z 2 V k I F R 5 c G U u e 1 8 x N i w x N 3 0 m c X V v d D s s J n F 1 b 3 Q 7 U 2 V j d G l v b j E v V H J p Y W w g M y 9 D a G F u Z 2 V k I F R 5 c G U u e 1 8 x N y w x O H 0 m c X V v d D s s J n F 1 b 3 Q 7 U 2 V j d G l v b j E v V H J p Y W w g M y 9 D a G F u Z 2 V k I F R 5 c G U u e 1 8 x O C w x O X 0 m c X V v d D s s J n F 1 b 3 Q 7 U 2 V j d G l v b j E v V H J p Y W w g M y 9 D a G F u Z 2 V k I F R 5 c G U u e 1 8 x O S w y M H 0 m c X V v d D s s J n F 1 b 3 Q 7 U 2 V j d G l v b j E v V H J p Y W w g M y 9 D a G F u Z 2 V k I F R 5 c G U u e 1 8 y M C w y M X 0 m c X V v d D s s J n F 1 b 3 Q 7 U 2 V j d G l v b j E v V H J p Y W w g M y 9 D a G F u Z 2 V k I F R 5 c G U u e 1 8 y M S w y M n 0 m c X V v d D s s J n F 1 b 3 Q 7 U 2 V j d G l v b j E v V H J p Y W w g M y 9 D a G F u Z 2 V k I F R 5 c G U u e 1 8 y M i w y M 3 0 m c X V v d D s s J n F 1 b 3 Q 7 U 2 V j d G l v b j E v V H J p Y W w g M y 9 D a G F u Z 2 V k I F R 5 c G U u e 1 8 y M y w y N H 0 m c X V v d D s s J n F 1 b 3 Q 7 U 2 V j d G l v b j E v V H J p Y W w g M y 9 D a G F u Z 2 V k I F R 5 c G U u e 1 8 y N C w y N X 0 m c X V v d D s s J n F 1 b 3 Q 7 U 2 V j d G l v b j E v V H J p Y W w g M y 9 D a G F u Z 2 V k I F R 5 c G U u e 1 8 y N S w y N n 0 m c X V v d D s s J n F 1 b 3 Q 7 U 2 V j d G l v b j E v V H J p Y W w g M y 9 D a G F u Z 2 V k I F R 5 c G U u e 1 8 y N i w y N 3 0 m c X V v d D s s J n F 1 b 3 Q 7 U 2 V j d G l v b j E v V H J p Y W w g M y 9 D a G F u Z 2 V k I F R 5 c G U u e 1 8 y N y w y O H 0 m c X V v d D s s J n F 1 b 3 Q 7 U 2 V j d G l v b j E v V H J p Y W w g M y 9 D a G F u Z 2 V k I F R 5 c G U u e 1 8 y O C w y O X 0 m c X V v d D s s J n F 1 b 3 Q 7 U 2 V j d G l v b j E v V H J p Y W w g M y 9 D a G F u Z 2 V k I F R 5 c G U u e 1 8 y O S w z M H 0 m c X V v d D s s J n F 1 b 3 Q 7 U 2 V j d G l v b j E v V H J p Y W w g M y 9 D a G F u Z 2 V k I F R 5 c G U u e 1 8 z M C w z M X 0 m c X V v d D s s J n F 1 b 3 Q 7 U 2 V j d G l v b j E v V H J p Y W w g M y 9 D a G F u Z 2 V k I F R 5 c G U u e 1 8 z M S w z M n 0 m c X V v d D s s J n F 1 b 3 Q 7 U 2 V j d G l v b j E v V H J p Y W w g M y 9 D a G F u Z 2 V k I F R 5 c G U u e 1 8 z M i w z M 3 0 m c X V v d D s s J n F 1 b 3 Q 7 U 2 V j d G l v b j E v V H J p Y W w g M y 9 D a G F u Z 2 V k I F R 5 c G U u e 1 8 z M y w z N H 0 m c X V v d D s s J n F 1 b 3 Q 7 U 2 V j d G l v b j E v V H J p Y W w g M y 9 D a G F u Z 2 V k I F R 5 c G U u e 1 8 z N C w z N X 0 m c X V v d D s s J n F 1 b 3 Q 7 U 2 V j d G l v b j E v V H J p Y W w g M y 9 D a G F u Z 2 V k I F R 5 c G U u e 1 8 z N S w z N n 0 m c X V v d D s s J n F 1 b 3 Q 7 U 2 V j d G l v b j E v V H J p Y W w g M y 9 D a G F u Z 2 V k I F R 5 c G U u e 1 8 z N i w z N 3 0 m c X V v d D s s J n F 1 b 3 Q 7 U 2 V j d G l v b j E v V H J p Y W w g M y 9 D a G F u Z 2 V k I F R 5 c G U u e 1 8 z N y w z O H 0 m c X V v d D s s J n F 1 b 3 Q 7 U 2 V j d G l v b j E v V H J p Y W w g M y 9 D a G F u Z 2 V k I F R 5 c G U u e 1 8 z O C w z O X 0 m c X V v d D s s J n F 1 b 3 Q 7 U 2 V j d G l v b j E v V H J p Y W w g M y 9 D a G F u Z 2 V k I F R 5 c G U u e 1 8 z O S w 0 M H 0 m c X V v d D s s J n F 1 b 3 Q 7 U 2 V j d G l v b j E v V H J p Y W w g M y 9 D a G F u Z 2 V k I F R 5 c G U u e 1 8 0 M C w 0 M X 0 m c X V v d D s s J n F 1 b 3 Q 7 U 2 V j d G l v b j E v V H J p Y W w g M y 9 D a G F u Z 2 V k I F R 5 c G U u e 1 8 0 M S w 0 M n 0 m c X V v d D s s J n F 1 b 3 Q 7 U 2 V j d G l v b j E v V H J p Y W w g M y 9 D a G F u Z 2 V k I F R 5 c G U u e 1 8 0 M i w 0 M 3 0 m c X V v d D s s J n F 1 b 3 Q 7 U 2 V j d G l v b j E v V H J p Y W w g M y 9 D a G F u Z 2 V k I F R 5 c G U u e 1 8 0 M y w 0 N H 0 m c X V v d D s s J n F 1 b 3 Q 7 U 2 V j d G l v b j E v V H J p Y W w g M y 9 D a G F u Z 2 V k I F R 5 c G U u e 1 8 0 N C w 0 N X 0 m c X V v d D s s J n F 1 b 3 Q 7 U 2 V j d G l v b j E v V H J p Y W w g M y 9 D a G F u Z 2 V k I F R 5 c G U u e 1 8 0 N S w 0 N n 0 m c X V v d D s s J n F 1 b 3 Q 7 U 2 V j d G l v b j E v V H J p Y W w g M y 9 D a G F u Z 2 V k I F R 5 c G U u e 1 8 0 N i w 0 N 3 0 m c X V v d D s s J n F 1 b 3 Q 7 U 2 V j d G l v b j E v V H J p Y W w g M y 9 D a G F u Z 2 V k I F R 5 c G U u e 1 8 0 N y w 0 O H 0 m c X V v d D s s J n F 1 b 3 Q 7 U 2 V j d G l v b j E v V H J p Y W w g M y 9 D a G F u Z 2 V k I F R 5 c G U u e 1 8 0 O C w 0 O X 0 m c X V v d D s s J n F 1 b 3 Q 7 U 2 V j d G l v b j E v V H J p Y W w g M y 9 D a G F u Z 2 V k I F R 5 c G U u e 1 8 0 O S w 1 M H 0 m c X V v d D s s J n F 1 b 3 Q 7 U 2 V j d G l v b j E v V H J p Y W w g M y 9 D a G F u Z 2 V k I F R 5 c G U u e 1 8 1 M C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a W F s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C 0 w M i 0 w N l Q w M D o z M T o y M y 4 x N T c 5 O D Y x W i I g L z 4 8 R W 5 0 c n k g V H l w Z T 0 i R m l s b E N v b H V t b l R 5 c G V z I i B W Y W x 1 Z T 0 i c 0 J R R U J B U U V C Q V F F Q k F R R U J B U U V C Q V F F Q k F R R U J B U U V C Q V F F Q k F R R U J B U U V C Q V F F Q k F R R U J B U U V H Q m d Z R 0 J n W U d C Z 0 V E Q X d N R C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Q v Q 2 h h b m d l Z C B U e X B l L n t U Z X N 0 O i A x L D B 9 J n F 1 b 3 Q 7 L C Z x d W 9 0 O 1 N l Y 3 R p b 2 4 x L 1 R y a W F s I D Q v Q 2 h h b m d l Z C B U e X B l L n s s M X 0 m c X V v d D s s J n F 1 b 3 Q 7 U 2 V j d G l v b j E v V H J p Y W w g N C 9 D a G F u Z 2 V k I F R 5 c G U u e 1 8 x L D J 9 J n F 1 b 3 Q 7 L C Z x d W 9 0 O 1 N l Y 3 R p b 2 4 x L 1 R y a W F s I D Q v Q 2 h h b m d l Z C B U e X B l L n t f M i w z f S Z x d W 9 0 O y w m c X V v d D t T Z W N 0 a W 9 u M S 9 U c m l h b C A 0 L 0 N o Y W 5 n Z W Q g V H l w Z S 5 7 X z M s N H 0 m c X V v d D s s J n F 1 b 3 Q 7 U 2 V j d G l v b j E v V H J p Y W w g N C 9 D a G F u Z 2 V k I F R 5 c G U u e 1 8 0 L D V 9 J n F 1 b 3 Q 7 L C Z x d W 9 0 O 1 N l Y 3 R p b 2 4 x L 1 R y a W F s I D Q v Q 2 h h b m d l Z C B U e X B l L n t f N S w 2 f S Z x d W 9 0 O y w m c X V v d D t T Z W N 0 a W 9 u M S 9 U c m l h b C A 0 L 0 N o Y W 5 n Z W Q g V H l w Z S 5 7 X z Y s N 3 0 m c X V v d D s s J n F 1 b 3 Q 7 U 2 V j d G l v b j E v V H J p Y W w g N C 9 D a G F u Z 2 V k I F R 5 c G U u e 1 8 3 L D h 9 J n F 1 b 3 Q 7 L C Z x d W 9 0 O 1 N l Y 3 R p b 2 4 x L 1 R y a W F s I D Q v Q 2 h h b m d l Z C B U e X B l L n t f O C w 5 f S Z x d W 9 0 O y w m c X V v d D t T Z W N 0 a W 9 u M S 9 U c m l h b C A 0 L 0 N o Y W 5 n Z W Q g V H l w Z S 5 7 X z k s M T B 9 J n F 1 b 3 Q 7 L C Z x d W 9 0 O 1 N l Y 3 R p b 2 4 x L 1 R y a W F s I D Q v Q 2 h h b m d l Z C B U e X B l L n t f M T A s M T F 9 J n F 1 b 3 Q 7 L C Z x d W 9 0 O 1 N l Y 3 R p b 2 4 x L 1 R y a W F s I D Q v Q 2 h h b m d l Z C B U e X B l L n t f M T E s M T J 9 J n F 1 b 3 Q 7 L C Z x d W 9 0 O 1 N l Y 3 R p b 2 4 x L 1 R y a W F s I D Q v Q 2 h h b m d l Z C B U e X B l L n t f M T I s M T N 9 J n F 1 b 3 Q 7 L C Z x d W 9 0 O 1 N l Y 3 R p b 2 4 x L 1 R y a W F s I D Q v Q 2 h h b m d l Z C B U e X B l L n t f M T M s M T R 9 J n F 1 b 3 Q 7 L C Z x d W 9 0 O 1 N l Y 3 R p b 2 4 x L 1 R y a W F s I D Q v Q 2 h h b m d l Z C B U e X B l L n t f M T Q s M T V 9 J n F 1 b 3 Q 7 L C Z x d W 9 0 O 1 N l Y 3 R p b 2 4 x L 1 R y a W F s I D Q v Q 2 h h b m d l Z C B U e X B l L n t f M T U s M T Z 9 J n F 1 b 3 Q 7 L C Z x d W 9 0 O 1 N l Y 3 R p b 2 4 x L 1 R y a W F s I D Q v Q 2 h h b m d l Z C B U e X B l L n t f M T Y s M T d 9 J n F 1 b 3 Q 7 L C Z x d W 9 0 O 1 N l Y 3 R p b 2 4 x L 1 R y a W F s I D Q v Q 2 h h b m d l Z C B U e X B l L n t f M T c s M T h 9 J n F 1 b 3 Q 7 L C Z x d W 9 0 O 1 N l Y 3 R p b 2 4 x L 1 R y a W F s I D Q v Q 2 h h b m d l Z C B U e X B l L n t f M T g s M T l 9 J n F 1 b 3 Q 7 L C Z x d W 9 0 O 1 N l Y 3 R p b 2 4 x L 1 R y a W F s I D Q v Q 2 h h b m d l Z C B U e X B l L n t f M T k s M j B 9 J n F 1 b 3 Q 7 L C Z x d W 9 0 O 1 N l Y 3 R p b 2 4 x L 1 R y a W F s I D Q v Q 2 h h b m d l Z C B U e X B l L n t f M j A s M j F 9 J n F 1 b 3 Q 7 L C Z x d W 9 0 O 1 N l Y 3 R p b 2 4 x L 1 R y a W F s I D Q v Q 2 h h b m d l Z C B U e X B l L n t f M j E s M j J 9 J n F 1 b 3 Q 7 L C Z x d W 9 0 O 1 N l Y 3 R p b 2 4 x L 1 R y a W F s I D Q v Q 2 h h b m d l Z C B U e X B l L n t f M j I s M j N 9 J n F 1 b 3 Q 7 L C Z x d W 9 0 O 1 N l Y 3 R p b 2 4 x L 1 R y a W F s I D Q v Q 2 h h b m d l Z C B U e X B l L n t f M j M s M j R 9 J n F 1 b 3 Q 7 L C Z x d W 9 0 O 1 N l Y 3 R p b 2 4 x L 1 R y a W F s I D Q v Q 2 h h b m d l Z C B U e X B l L n t f M j Q s M j V 9 J n F 1 b 3 Q 7 L C Z x d W 9 0 O 1 N l Y 3 R p b 2 4 x L 1 R y a W F s I D Q v Q 2 h h b m d l Z C B U e X B l L n t f M j U s M j Z 9 J n F 1 b 3 Q 7 L C Z x d W 9 0 O 1 N l Y 3 R p b 2 4 x L 1 R y a W F s I D Q v Q 2 h h b m d l Z C B U e X B l L n t f M j Y s M j d 9 J n F 1 b 3 Q 7 L C Z x d W 9 0 O 1 N l Y 3 R p b 2 4 x L 1 R y a W F s I D Q v Q 2 h h b m d l Z C B U e X B l L n t f M j c s M j h 9 J n F 1 b 3 Q 7 L C Z x d W 9 0 O 1 N l Y 3 R p b 2 4 x L 1 R y a W F s I D Q v Q 2 h h b m d l Z C B U e X B l L n t f M j g s M j l 9 J n F 1 b 3 Q 7 L C Z x d W 9 0 O 1 N l Y 3 R p b 2 4 x L 1 R y a W F s I D Q v Q 2 h h b m d l Z C B U e X B l L n t f M j k s M z B 9 J n F 1 b 3 Q 7 L C Z x d W 9 0 O 1 N l Y 3 R p b 2 4 x L 1 R y a W F s I D Q v Q 2 h h b m d l Z C B U e X B l L n t f M z A s M z F 9 J n F 1 b 3 Q 7 L C Z x d W 9 0 O 1 N l Y 3 R p b 2 4 x L 1 R y a W F s I D Q v Q 2 h h b m d l Z C B U e X B l L n t f M z E s M z J 9 J n F 1 b 3 Q 7 L C Z x d W 9 0 O 1 N l Y 3 R p b 2 4 x L 1 R y a W F s I D Q v Q 2 h h b m d l Z C B U e X B l L n t f M z I s M z N 9 J n F 1 b 3 Q 7 L C Z x d W 9 0 O 1 N l Y 3 R p b 2 4 x L 1 R y a W F s I D Q v Q 2 h h b m d l Z C B U e X B l L n t f M z M s M z R 9 J n F 1 b 3 Q 7 L C Z x d W 9 0 O 1 N l Y 3 R p b 2 4 x L 1 R y a W F s I D Q v Q 2 h h b m d l Z C B U e X B l L n t f M z Q s M z V 9 J n F 1 b 3 Q 7 L C Z x d W 9 0 O 1 N l Y 3 R p b 2 4 x L 1 R y a W F s I D Q v Q 2 h h b m d l Z C B U e X B l L n t f M z U s M z Z 9 J n F 1 b 3 Q 7 L C Z x d W 9 0 O 1 N l Y 3 R p b 2 4 x L 1 R y a W F s I D Q v Q 2 h h b m d l Z C B U e X B l L n t f M z Y s M z d 9 J n F 1 b 3 Q 7 L C Z x d W 9 0 O 1 N l Y 3 R p b 2 4 x L 1 R y a W F s I D Q v Q 2 h h b m d l Z C B U e X B l L n t f M z c s M z h 9 J n F 1 b 3 Q 7 L C Z x d W 9 0 O 1 N l Y 3 R p b 2 4 x L 1 R y a W F s I D Q v Q 2 h h b m d l Z C B U e X B l L n t f M z g s M z l 9 J n F 1 b 3 Q 7 L C Z x d W 9 0 O 1 N l Y 3 R p b 2 4 x L 1 R y a W F s I D Q v Q 2 h h b m d l Z C B U e X B l L n t f M z k s N D B 9 J n F 1 b 3 Q 7 L C Z x d W 9 0 O 1 N l Y 3 R p b 2 4 x L 1 R y a W F s I D Q v Q 2 h h b m d l Z C B U e X B l L n t f N D A s N D F 9 J n F 1 b 3 Q 7 L C Z x d W 9 0 O 1 N l Y 3 R p b 2 4 x L 1 R y a W F s I D Q v Q 2 h h b m d l Z C B U e X B l L n t f N D E s N D J 9 J n F 1 b 3 Q 7 L C Z x d W 9 0 O 1 N l Y 3 R p b 2 4 x L 1 R y a W F s I D Q v Q 2 h h b m d l Z C B U e X B l L n t f N D I s N D N 9 J n F 1 b 3 Q 7 L C Z x d W 9 0 O 1 N l Y 3 R p b 2 4 x L 1 R y a W F s I D Q v Q 2 h h b m d l Z C B U e X B l L n t f N D M s N D R 9 J n F 1 b 3 Q 7 L C Z x d W 9 0 O 1 N l Y 3 R p b 2 4 x L 1 R y a W F s I D Q v Q 2 h h b m d l Z C B U e X B l L n t f N D Q s N D V 9 J n F 1 b 3 Q 7 L C Z x d W 9 0 O 1 N l Y 3 R p b 2 4 x L 1 R y a W F s I D Q v Q 2 h h b m d l Z C B U e X B l L n t f N D U s N D Z 9 J n F 1 b 3 Q 7 L C Z x d W 9 0 O 1 N l Y 3 R p b 2 4 x L 1 R y a W F s I D Q v Q 2 h h b m d l Z C B U e X B l L n t f N D Y s N D d 9 J n F 1 b 3 Q 7 L C Z x d W 9 0 O 1 N l Y 3 R p b 2 4 x L 1 R y a W F s I D Q v Q 2 h h b m d l Z C B U e X B l L n t f N D c s N D h 9 J n F 1 b 3 Q 7 L C Z x d W 9 0 O 1 N l Y 3 R p b 2 4 x L 1 R y a W F s I D Q v Q 2 h h b m d l Z C B U e X B l L n t f N D g s N D l 9 J n F 1 b 3 Q 7 L C Z x d W 9 0 O 1 N l Y 3 R p b 2 4 x L 1 R y a W F s I D Q v Q 2 h h b m d l Z C B U e X B l L n t f N D k s N T B 9 J n F 1 b 3 Q 7 L C Z x d W 9 0 O 1 N l Y 3 R p b 2 4 x L 1 R y a W F s I D Q v Q 2 h h b m d l Z C B U e X B l L n t f N T A s N T F 9 J n F 1 b 3 Q 7 L C Z x d W 9 0 O 1 N l Y 3 R p b 2 4 x L 1 R y a W F s I D Q v Q 2 h h b m d l Z C B U e X B l L n t f N T E s N T J 9 J n F 1 b 3 Q 7 L C Z x d W 9 0 O 1 N l Y 3 R p b 2 4 x L 1 R y a W F s I D Q v Q 2 h h b m d l Z C B U e X B l L n t f N T I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U c m l h b C A 0 L 0 N o Y W 5 n Z W Q g V H l w Z S 5 7 V G V z d D o g M S w w f S Z x d W 9 0 O y w m c X V v d D t T Z W N 0 a W 9 u M S 9 U c m l h b C A 0 L 0 N o Y W 5 n Z W Q g V H l w Z S 5 7 L D F 9 J n F 1 b 3 Q 7 L C Z x d W 9 0 O 1 N l Y 3 R p b 2 4 x L 1 R y a W F s I D Q v Q 2 h h b m d l Z C B U e X B l L n t f M S w y f S Z x d W 9 0 O y w m c X V v d D t T Z W N 0 a W 9 u M S 9 U c m l h b C A 0 L 0 N o Y W 5 n Z W Q g V H l w Z S 5 7 X z I s M 3 0 m c X V v d D s s J n F 1 b 3 Q 7 U 2 V j d G l v b j E v V H J p Y W w g N C 9 D a G F u Z 2 V k I F R 5 c G U u e 1 8 z L D R 9 J n F 1 b 3 Q 7 L C Z x d W 9 0 O 1 N l Y 3 R p b 2 4 x L 1 R y a W F s I D Q v Q 2 h h b m d l Z C B U e X B l L n t f N C w 1 f S Z x d W 9 0 O y w m c X V v d D t T Z W N 0 a W 9 u M S 9 U c m l h b C A 0 L 0 N o Y W 5 n Z W Q g V H l w Z S 5 7 X z U s N n 0 m c X V v d D s s J n F 1 b 3 Q 7 U 2 V j d G l v b j E v V H J p Y W w g N C 9 D a G F u Z 2 V k I F R 5 c G U u e 1 8 2 L D d 9 J n F 1 b 3 Q 7 L C Z x d W 9 0 O 1 N l Y 3 R p b 2 4 x L 1 R y a W F s I D Q v Q 2 h h b m d l Z C B U e X B l L n t f N y w 4 f S Z x d W 9 0 O y w m c X V v d D t T Z W N 0 a W 9 u M S 9 U c m l h b C A 0 L 0 N o Y W 5 n Z W Q g V H l w Z S 5 7 X z g s O X 0 m c X V v d D s s J n F 1 b 3 Q 7 U 2 V j d G l v b j E v V H J p Y W w g N C 9 D a G F u Z 2 V k I F R 5 c G U u e 1 8 5 L D E w f S Z x d W 9 0 O y w m c X V v d D t T Z W N 0 a W 9 u M S 9 U c m l h b C A 0 L 0 N o Y W 5 n Z W Q g V H l w Z S 5 7 X z E w L D E x f S Z x d W 9 0 O y w m c X V v d D t T Z W N 0 a W 9 u M S 9 U c m l h b C A 0 L 0 N o Y W 5 n Z W Q g V H l w Z S 5 7 X z E x L D E y f S Z x d W 9 0 O y w m c X V v d D t T Z W N 0 a W 9 u M S 9 U c m l h b C A 0 L 0 N o Y W 5 n Z W Q g V H l w Z S 5 7 X z E y L D E z f S Z x d W 9 0 O y w m c X V v d D t T Z W N 0 a W 9 u M S 9 U c m l h b C A 0 L 0 N o Y W 5 n Z W Q g V H l w Z S 5 7 X z E z L D E 0 f S Z x d W 9 0 O y w m c X V v d D t T Z W N 0 a W 9 u M S 9 U c m l h b C A 0 L 0 N o Y W 5 n Z W Q g V H l w Z S 5 7 X z E 0 L D E 1 f S Z x d W 9 0 O y w m c X V v d D t T Z W N 0 a W 9 u M S 9 U c m l h b C A 0 L 0 N o Y W 5 n Z W Q g V H l w Z S 5 7 X z E 1 L D E 2 f S Z x d W 9 0 O y w m c X V v d D t T Z W N 0 a W 9 u M S 9 U c m l h b C A 0 L 0 N o Y W 5 n Z W Q g V H l w Z S 5 7 X z E 2 L D E 3 f S Z x d W 9 0 O y w m c X V v d D t T Z W N 0 a W 9 u M S 9 U c m l h b C A 0 L 0 N o Y W 5 n Z W Q g V H l w Z S 5 7 X z E 3 L D E 4 f S Z x d W 9 0 O y w m c X V v d D t T Z W N 0 a W 9 u M S 9 U c m l h b C A 0 L 0 N o Y W 5 n Z W Q g V H l w Z S 5 7 X z E 4 L D E 5 f S Z x d W 9 0 O y w m c X V v d D t T Z W N 0 a W 9 u M S 9 U c m l h b C A 0 L 0 N o Y W 5 n Z W Q g V H l w Z S 5 7 X z E 5 L D I w f S Z x d W 9 0 O y w m c X V v d D t T Z W N 0 a W 9 u M S 9 U c m l h b C A 0 L 0 N o Y W 5 n Z W Q g V H l w Z S 5 7 X z I w L D I x f S Z x d W 9 0 O y w m c X V v d D t T Z W N 0 a W 9 u M S 9 U c m l h b C A 0 L 0 N o Y W 5 n Z W Q g V H l w Z S 5 7 X z I x L D I y f S Z x d W 9 0 O y w m c X V v d D t T Z W N 0 a W 9 u M S 9 U c m l h b C A 0 L 0 N o Y W 5 n Z W Q g V H l w Z S 5 7 X z I y L D I z f S Z x d W 9 0 O y w m c X V v d D t T Z W N 0 a W 9 u M S 9 U c m l h b C A 0 L 0 N o Y W 5 n Z W Q g V H l w Z S 5 7 X z I z L D I 0 f S Z x d W 9 0 O y w m c X V v d D t T Z W N 0 a W 9 u M S 9 U c m l h b C A 0 L 0 N o Y W 5 n Z W Q g V H l w Z S 5 7 X z I 0 L D I 1 f S Z x d W 9 0 O y w m c X V v d D t T Z W N 0 a W 9 u M S 9 U c m l h b C A 0 L 0 N o Y W 5 n Z W Q g V H l w Z S 5 7 X z I 1 L D I 2 f S Z x d W 9 0 O y w m c X V v d D t T Z W N 0 a W 9 u M S 9 U c m l h b C A 0 L 0 N o Y W 5 n Z W Q g V H l w Z S 5 7 X z I 2 L D I 3 f S Z x d W 9 0 O y w m c X V v d D t T Z W N 0 a W 9 u M S 9 U c m l h b C A 0 L 0 N o Y W 5 n Z W Q g V H l w Z S 5 7 X z I 3 L D I 4 f S Z x d W 9 0 O y w m c X V v d D t T Z W N 0 a W 9 u M S 9 U c m l h b C A 0 L 0 N o Y W 5 n Z W Q g V H l w Z S 5 7 X z I 4 L D I 5 f S Z x d W 9 0 O y w m c X V v d D t T Z W N 0 a W 9 u M S 9 U c m l h b C A 0 L 0 N o Y W 5 n Z W Q g V H l w Z S 5 7 X z I 5 L D M w f S Z x d W 9 0 O y w m c X V v d D t T Z W N 0 a W 9 u M S 9 U c m l h b C A 0 L 0 N o Y W 5 n Z W Q g V H l w Z S 5 7 X z M w L D M x f S Z x d W 9 0 O y w m c X V v d D t T Z W N 0 a W 9 u M S 9 U c m l h b C A 0 L 0 N o Y W 5 n Z W Q g V H l w Z S 5 7 X z M x L D M y f S Z x d W 9 0 O y w m c X V v d D t T Z W N 0 a W 9 u M S 9 U c m l h b C A 0 L 0 N o Y W 5 n Z W Q g V H l w Z S 5 7 X z M y L D M z f S Z x d W 9 0 O y w m c X V v d D t T Z W N 0 a W 9 u M S 9 U c m l h b C A 0 L 0 N o Y W 5 n Z W Q g V H l w Z S 5 7 X z M z L D M 0 f S Z x d W 9 0 O y w m c X V v d D t T Z W N 0 a W 9 u M S 9 U c m l h b C A 0 L 0 N o Y W 5 n Z W Q g V H l w Z S 5 7 X z M 0 L D M 1 f S Z x d W 9 0 O y w m c X V v d D t T Z W N 0 a W 9 u M S 9 U c m l h b C A 0 L 0 N o Y W 5 n Z W Q g V H l w Z S 5 7 X z M 1 L D M 2 f S Z x d W 9 0 O y w m c X V v d D t T Z W N 0 a W 9 u M S 9 U c m l h b C A 0 L 0 N o Y W 5 n Z W Q g V H l w Z S 5 7 X z M 2 L D M 3 f S Z x d W 9 0 O y w m c X V v d D t T Z W N 0 a W 9 u M S 9 U c m l h b C A 0 L 0 N o Y W 5 n Z W Q g V H l w Z S 5 7 X z M 3 L D M 4 f S Z x d W 9 0 O y w m c X V v d D t T Z W N 0 a W 9 u M S 9 U c m l h b C A 0 L 0 N o Y W 5 n Z W Q g V H l w Z S 5 7 X z M 4 L D M 5 f S Z x d W 9 0 O y w m c X V v d D t T Z W N 0 a W 9 u M S 9 U c m l h b C A 0 L 0 N o Y W 5 n Z W Q g V H l w Z S 5 7 X z M 5 L D Q w f S Z x d W 9 0 O y w m c X V v d D t T Z W N 0 a W 9 u M S 9 U c m l h b C A 0 L 0 N o Y W 5 n Z W Q g V H l w Z S 5 7 X z Q w L D Q x f S Z x d W 9 0 O y w m c X V v d D t T Z W N 0 a W 9 u M S 9 U c m l h b C A 0 L 0 N o Y W 5 n Z W Q g V H l w Z S 5 7 X z Q x L D Q y f S Z x d W 9 0 O y w m c X V v d D t T Z W N 0 a W 9 u M S 9 U c m l h b C A 0 L 0 N o Y W 5 n Z W Q g V H l w Z S 5 7 X z Q y L D Q z f S Z x d W 9 0 O y w m c X V v d D t T Z W N 0 a W 9 u M S 9 U c m l h b C A 0 L 0 N o Y W 5 n Z W Q g V H l w Z S 5 7 X z Q z L D Q 0 f S Z x d W 9 0 O y w m c X V v d D t T Z W N 0 a W 9 u M S 9 U c m l h b C A 0 L 0 N o Y W 5 n Z W Q g V H l w Z S 5 7 X z Q 0 L D Q 1 f S Z x d W 9 0 O y w m c X V v d D t T Z W N 0 a W 9 u M S 9 U c m l h b C A 0 L 0 N o Y W 5 n Z W Q g V H l w Z S 5 7 X z Q 1 L D Q 2 f S Z x d W 9 0 O y w m c X V v d D t T Z W N 0 a W 9 u M S 9 U c m l h b C A 0 L 0 N o Y W 5 n Z W Q g V H l w Z S 5 7 X z Q 2 L D Q 3 f S Z x d W 9 0 O y w m c X V v d D t T Z W N 0 a W 9 u M S 9 U c m l h b C A 0 L 0 N o Y W 5 n Z W Q g V H l w Z S 5 7 X z Q 3 L D Q 4 f S Z x d W 9 0 O y w m c X V v d D t T Z W N 0 a W 9 u M S 9 U c m l h b C A 0 L 0 N o Y W 5 n Z W Q g V H l w Z S 5 7 X z Q 4 L D Q 5 f S Z x d W 9 0 O y w m c X V v d D t T Z W N 0 a W 9 u M S 9 U c m l h b C A 0 L 0 N o Y W 5 n Z W Q g V H l w Z S 5 7 X z Q 5 L D U w f S Z x d W 9 0 O y w m c X V v d D t T Z W N 0 a W 9 u M S 9 U c m l h b C A 0 L 0 N o Y W 5 n Z W Q g V H l w Z S 5 7 X z U w L D U x f S Z x d W 9 0 O y w m c X V v d D t T Z W N 0 a W 9 u M S 9 U c m l h b C A 0 L 0 N o Y W 5 n Z W Q g V H l w Z S 5 7 X z U x L D U y f S Z x d W 9 0 O y w m c X V v d D t T Z W N 0 a W 9 u M S 9 U c m l h b C A 0 L 0 N o Y W 5 n Z W Q g V H l w Z S 5 7 X z U y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A x O j E x O j Q y L j k 5 M T Y 0 N D B a I i A v P j x F b n R y e S B U e X B l P S J G a W x s Q 2 9 s d W 1 u V H l w Z X M i I F Z h b H V l P S J z Q l F F Q k F R R U J B U U V C Q V F F Q k F R R U J B U U V C Q V F F Q k F R R U J B U U V C Q V F F Q k F R R U J B U U V C Q V F F Q k F R R U J B U V l H Q m d N R E F 3 T T 0 i I C 8 + P E V u d H J 5 I F R 5 c G U 9 I k Z p b G x D b 2 x 1 b W 5 O Y W 1 l c y I g V m F s d W U 9 I n N b J n F 1 b 3 Q 7 V G V z d D o g M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U v Q 2 h h b m d l Z C B U e X B l L n t U Z X N 0 O i A x L D B 9 J n F 1 b 3 Q 7 L C Z x d W 9 0 O 1 N l Y 3 R p b 2 4 x L 1 R y a W F s I D U v Q 2 h h b m d l Z C B U e X B l L n s s M X 0 m c X V v d D s s J n F 1 b 3 Q 7 U 2 V j d G l v b j E v V H J p Y W w g N S 9 D a G F u Z 2 V k I F R 5 c G U u e 1 8 x L D J 9 J n F 1 b 3 Q 7 L C Z x d W 9 0 O 1 N l Y 3 R p b 2 4 x L 1 R y a W F s I D U v Q 2 h h b m d l Z C B U e X B l L n t f M i w z f S Z x d W 9 0 O y w m c X V v d D t T Z W N 0 a W 9 u M S 9 U c m l h b C A 1 L 0 N o Y W 5 n Z W Q g V H l w Z S 5 7 X z M s N H 0 m c X V v d D s s J n F 1 b 3 Q 7 U 2 V j d G l v b j E v V H J p Y W w g N S 9 D a G F u Z 2 V k I F R 5 c G U u e 1 8 0 L D V 9 J n F 1 b 3 Q 7 L C Z x d W 9 0 O 1 N l Y 3 R p b 2 4 x L 1 R y a W F s I D U v Q 2 h h b m d l Z C B U e X B l L n t f N S w 2 f S Z x d W 9 0 O y w m c X V v d D t T Z W N 0 a W 9 u M S 9 U c m l h b C A 1 L 0 N o Y W 5 n Z W Q g V H l w Z S 5 7 X z Y s N 3 0 m c X V v d D s s J n F 1 b 3 Q 7 U 2 V j d G l v b j E v V H J p Y W w g N S 9 D a G F u Z 2 V k I F R 5 c G U u e 1 8 3 L D h 9 J n F 1 b 3 Q 7 L C Z x d W 9 0 O 1 N l Y 3 R p b 2 4 x L 1 R y a W F s I D U v Q 2 h h b m d l Z C B U e X B l L n t f O C w 5 f S Z x d W 9 0 O y w m c X V v d D t T Z W N 0 a W 9 u M S 9 U c m l h b C A 1 L 0 N o Y W 5 n Z W Q g V H l w Z S 5 7 X z k s M T B 9 J n F 1 b 3 Q 7 L C Z x d W 9 0 O 1 N l Y 3 R p b 2 4 x L 1 R y a W F s I D U v Q 2 h h b m d l Z C B U e X B l L n t f M T A s M T F 9 J n F 1 b 3 Q 7 L C Z x d W 9 0 O 1 N l Y 3 R p b 2 4 x L 1 R y a W F s I D U v Q 2 h h b m d l Z C B U e X B l L n t f M T E s M T J 9 J n F 1 b 3 Q 7 L C Z x d W 9 0 O 1 N l Y 3 R p b 2 4 x L 1 R y a W F s I D U v Q 2 h h b m d l Z C B U e X B l L n t f M T I s M T N 9 J n F 1 b 3 Q 7 L C Z x d W 9 0 O 1 N l Y 3 R p b 2 4 x L 1 R y a W F s I D U v Q 2 h h b m d l Z C B U e X B l L n t f M T M s M T R 9 J n F 1 b 3 Q 7 L C Z x d W 9 0 O 1 N l Y 3 R p b 2 4 x L 1 R y a W F s I D U v Q 2 h h b m d l Z C B U e X B l L n t f M T Q s M T V 9 J n F 1 b 3 Q 7 L C Z x d W 9 0 O 1 N l Y 3 R p b 2 4 x L 1 R y a W F s I D U v Q 2 h h b m d l Z C B U e X B l L n t f M T U s M T Z 9 J n F 1 b 3 Q 7 L C Z x d W 9 0 O 1 N l Y 3 R p b 2 4 x L 1 R y a W F s I D U v Q 2 h h b m d l Z C B U e X B l L n t f M T Y s M T d 9 J n F 1 b 3 Q 7 L C Z x d W 9 0 O 1 N l Y 3 R p b 2 4 x L 1 R y a W F s I D U v Q 2 h h b m d l Z C B U e X B l L n t f M T c s M T h 9 J n F 1 b 3 Q 7 L C Z x d W 9 0 O 1 N l Y 3 R p b 2 4 x L 1 R y a W F s I D U v Q 2 h h b m d l Z C B U e X B l L n t f M T g s M T l 9 J n F 1 b 3 Q 7 L C Z x d W 9 0 O 1 N l Y 3 R p b 2 4 x L 1 R y a W F s I D U v Q 2 h h b m d l Z C B U e X B l L n t f M T k s M j B 9 J n F 1 b 3 Q 7 L C Z x d W 9 0 O 1 N l Y 3 R p b 2 4 x L 1 R y a W F s I D U v Q 2 h h b m d l Z C B U e X B l L n t f M j A s M j F 9 J n F 1 b 3 Q 7 L C Z x d W 9 0 O 1 N l Y 3 R p b 2 4 x L 1 R y a W F s I D U v Q 2 h h b m d l Z C B U e X B l L n t f M j E s M j J 9 J n F 1 b 3 Q 7 L C Z x d W 9 0 O 1 N l Y 3 R p b 2 4 x L 1 R y a W F s I D U v Q 2 h h b m d l Z C B U e X B l L n t f M j I s M j N 9 J n F 1 b 3 Q 7 L C Z x d W 9 0 O 1 N l Y 3 R p b 2 4 x L 1 R y a W F s I D U v Q 2 h h b m d l Z C B U e X B l L n t f M j M s M j R 9 J n F 1 b 3 Q 7 L C Z x d W 9 0 O 1 N l Y 3 R p b 2 4 x L 1 R y a W F s I D U v Q 2 h h b m d l Z C B U e X B l L n t f M j Q s M j V 9 J n F 1 b 3 Q 7 L C Z x d W 9 0 O 1 N l Y 3 R p b 2 4 x L 1 R y a W F s I D U v Q 2 h h b m d l Z C B U e X B l L n t f M j U s M j Z 9 J n F 1 b 3 Q 7 L C Z x d W 9 0 O 1 N l Y 3 R p b 2 4 x L 1 R y a W F s I D U v Q 2 h h b m d l Z C B U e X B l L n t f M j Y s M j d 9 J n F 1 b 3 Q 7 L C Z x d W 9 0 O 1 N l Y 3 R p b 2 4 x L 1 R y a W F s I D U v Q 2 h h b m d l Z C B U e X B l L n t f M j c s M j h 9 J n F 1 b 3 Q 7 L C Z x d W 9 0 O 1 N l Y 3 R p b 2 4 x L 1 R y a W F s I D U v Q 2 h h b m d l Z C B U e X B l L n t f M j g s M j l 9 J n F 1 b 3 Q 7 L C Z x d W 9 0 O 1 N l Y 3 R p b 2 4 x L 1 R y a W F s I D U v Q 2 h h b m d l Z C B U e X B l L n t f M j k s M z B 9 J n F 1 b 3 Q 7 L C Z x d W 9 0 O 1 N l Y 3 R p b 2 4 x L 1 R y a W F s I D U v Q 2 h h b m d l Z C B U e X B l L n t f M z A s M z F 9 J n F 1 b 3 Q 7 L C Z x d W 9 0 O 1 N l Y 3 R p b 2 4 x L 1 R y a W F s I D U v Q 2 h h b m d l Z C B U e X B l L n t f M z E s M z J 9 J n F 1 b 3 Q 7 L C Z x d W 9 0 O 1 N l Y 3 R p b 2 4 x L 1 R y a W F s I D U v Q 2 h h b m d l Z C B U e X B l L n t f M z I s M z N 9 J n F 1 b 3 Q 7 L C Z x d W 9 0 O 1 N l Y 3 R p b 2 4 x L 1 R y a W F s I D U v Q 2 h h b m d l Z C B U e X B l L n t f M z M s M z R 9 J n F 1 b 3 Q 7 L C Z x d W 9 0 O 1 N l Y 3 R p b 2 4 x L 1 R y a W F s I D U v Q 2 h h b m d l Z C B U e X B l L n t f M z Q s M z V 9 J n F 1 b 3 Q 7 L C Z x d W 9 0 O 1 N l Y 3 R p b 2 4 x L 1 R y a W F s I D U v Q 2 h h b m d l Z C B U e X B l L n t f M z U s M z Z 9 J n F 1 b 3 Q 7 L C Z x d W 9 0 O 1 N l Y 3 R p b 2 4 x L 1 R y a W F s I D U v Q 2 h h b m d l Z C B U e X B l L n t f M z Y s M z d 9 J n F 1 b 3 Q 7 L C Z x d W 9 0 O 1 N l Y 3 R p b 2 4 x L 1 R y a W F s I D U v Q 2 h h b m d l Z C B U e X B l L n t f M z c s M z h 9 J n F 1 b 3 Q 7 L C Z x d W 9 0 O 1 N l Y 3 R p b 2 4 x L 1 R y a W F s I D U v Q 2 h h b m d l Z C B U e X B l L n t f M z g s M z l 9 J n F 1 b 3 Q 7 L C Z x d W 9 0 O 1 N l Y 3 R p b 2 4 x L 1 R y a W F s I D U v Q 2 h h b m d l Z C B U e X B l L n t f M z k s N D B 9 J n F 1 b 3 Q 7 L C Z x d W 9 0 O 1 N l Y 3 R p b 2 4 x L 1 R y a W F s I D U v Q 2 h h b m d l Z C B U e X B l L n t f N D A s N D F 9 J n F 1 b 3 Q 7 L C Z x d W 9 0 O 1 N l Y 3 R p b 2 4 x L 1 R y a W F s I D U v Q 2 h h b m d l Z C B U e X B l L n t f N D E s N D J 9 J n F 1 b 3 Q 7 L C Z x d W 9 0 O 1 N l Y 3 R p b 2 4 x L 1 R y a W F s I D U v Q 2 h h b m d l Z C B U e X B l L n t f N D I s N D N 9 J n F 1 b 3 Q 7 L C Z x d W 9 0 O 1 N l Y 3 R p b 2 4 x L 1 R y a W F s I D U v Q 2 h h b m d l Z C B U e X B l L n t f N D M s N D R 9 J n F 1 b 3 Q 7 L C Z x d W 9 0 O 1 N l Y 3 R p b 2 4 x L 1 R y a W F s I D U v Q 2 h h b m d l Z C B U e X B l L n t f N D Q s N D V 9 J n F 1 b 3 Q 7 L C Z x d W 9 0 O 1 N l Y 3 R p b 2 4 x L 1 R y a W F s I D U v Q 2 h h b m d l Z C B U e X B l L n t f N D U s N D Z 9 J n F 1 b 3 Q 7 L C Z x d W 9 0 O 1 N l Y 3 R p b 2 4 x L 1 R y a W F s I D U v Q 2 h h b m d l Z C B U e X B l L n t f N D Y s N D d 9 J n F 1 b 3 Q 7 L C Z x d W 9 0 O 1 N l Y 3 R p b 2 4 x L 1 R y a W F s I D U v Q 2 h h b m d l Z C B U e X B l L n t f N D c s N D h 9 J n F 1 b 3 Q 7 L C Z x d W 9 0 O 1 N l Y 3 R p b 2 4 x L 1 R y a W F s I D U v Q 2 h h b m d l Z C B U e X B l L n t f N D g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U c m l h b C A 1 L 0 N o Y W 5 n Z W Q g V H l w Z S 5 7 V G V z d D o g M S w w f S Z x d W 9 0 O y w m c X V v d D t T Z W N 0 a W 9 u M S 9 U c m l h b C A 1 L 0 N o Y W 5 n Z W Q g V H l w Z S 5 7 L D F 9 J n F 1 b 3 Q 7 L C Z x d W 9 0 O 1 N l Y 3 R p b 2 4 x L 1 R y a W F s I D U v Q 2 h h b m d l Z C B U e X B l L n t f M S w y f S Z x d W 9 0 O y w m c X V v d D t T Z W N 0 a W 9 u M S 9 U c m l h b C A 1 L 0 N o Y W 5 n Z W Q g V H l w Z S 5 7 X z I s M 3 0 m c X V v d D s s J n F 1 b 3 Q 7 U 2 V j d G l v b j E v V H J p Y W w g N S 9 D a G F u Z 2 V k I F R 5 c G U u e 1 8 z L D R 9 J n F 1 b 3 Q 7 L C Z x d W 9 0 O 1 N l Y 3 R p b 2 4 x L 1 R y a W F s I D U v Q 2 h h b m d l Z C B U e X B l L n t f N C w 1 f S Z x d W 9 0 O y w m c X V v d D t T Z W N 0 a W 9 u M S 9 U c m l h b C A 1 L 0 N o Y W 5 n Z W Q g V H l w Z S 5 7 X z U s N n 0 m c X V v d D s s J n F 1 b 3 Q 7 U 2 V j d G l v b j E v V H J p Y W w g N S 9 D a G F u Z 2 V k I F R 5 c G U u e 1 8 2 L D d 9 J n F 1 b 3 Q 7 L C Z x d W 9 0 O 1 N l Y 3 R p b 2 4 x L 1 R y a W F s I D U v Q 2 h h b m d l Z C B U e X B l L n t f N y w 4 f S Z x d W 9 0 O y w m c X V v d D t T Z W N 0 a W 9 u M S 9 U c m l h b C A 1 L 0 N o Y W 5 n Z W Q g V H l w Z S 5 7 X z g s O X 0 m c X V v d D s s J n F 1 b 3 Q 7 U 2 V j d G l v b j E v V H J p Y W w g N S 9 D a G F u Z 2 V k I F R 5 c G U u e 1 8 5 L D E w f S Z x d W 9 0 O y w m c X V v d D t T Z W N 0 a W 9 u M S 9 U c m l h b C A 1 L 0 N o Y W 5 n Z W Q g V H l w Z S 5 7 X z E w L D E x f S Z x d W 9 0 O y w m c X V v d D t T Z W N 0 a W 9 u M S 9 U c m l h b C A 1 L 0 N o Y W 5 n Z W Q g V H l w Z S 5 7 X z E x L D E y f S Z x d W 9 0 O y w m c X V v d D t T Z W N 0 a W 9 u M S 9 U c m l h b C A 1 L 0 N o Y W 5 n Z W Q g V H l w Z S 5 7 X z E y L D E z f S Z x d W 9 0 O y w m c X V v d D t T Z W N 0 a W 9 u M S 9 U c m l h b C A 1 L 0 N o Y W 5 n Z W Q g V H l w Z S 5 7 X z E z L D E 0 f S Z x d W 9 0 O y w m c X V v d D t T Z W N 0 a W 9 u M S 9 U c m l h b C A 1 L 0 N o Y W 5 n Z W Q g V H l w Z S 5 7 X z E 0 L D E 1 f S Z x d W 9 0 O y w m c X V v d D t T Z W N 0 a W 9 u M S 9 U c m l h b C A 1 L 0 N o Y W 5 n Z W Q g V H l w Z S 5 7 X z E 1 L D E 2 f S Z x d W 9 0 O y w m c X V v d D t T Z W N 0 a W 9 u M S 9 U c m l h b C A 1 L 0 N o Y W 5 n Z W Q g V H l w Z S 5 7 X z E 2 L D E 3 f S Z x d W 9 0 O y w m c X V v d D t T Z W N 0 a W 9 u M S 9 U c m l h b C A 1 L 0 N o Y W 5 n Z W Q g V H l w Z S 5 7 X z E 3 L D E 4 f S Z x d W 9 0 O y w m c X V v d D t T Z W N 0 a W 9 u M S 9 U c m l h b C A 1 L 0 N o Y W 5 n Z W Q g V H l w Z S 5 7 X z E 4 L D E 5 f S Z x d W 9 0 O y w m c X V v d D t T Z W N 0 a W 9 u M S 9 U c m l h b C A 1 L 0 N o Y W 5 n Z W Q g V H l w Z S 5 7 X z E 5 L D I w f S Z x d W 9 0 O y w m c X V v d D t T Z W N 0 a W 9 u M S 9 U c m l h b C A 1 L 0 N o Y W 5 n Z W Q g V H l w Z S 5 7 X z I w L D I x f S Z x d W 9 0 O y w m c X V v d D t T Z W N 0 a W 9 u M S 9 U c m l h b C A 1 L 0 N o Y W 5 n Z W Q g V H l w Z S 5 7 X z I x L D I y f S Z x d W 9 0 O y w m c X V v d D t T Z W N 0 a W 9 u M S 9 U c m l h b C A 1 L 0 N o Y W 5 n Z W Q g V H l w Z S 5 7 X z I y L D I z f S Z x d W 9 0 O y w m c X V v d D t T Z W N 0 a W 9 u M S 9 U c m l h b C A 1 L 0 N o Y W 5 n Z W Q g V H l w Z S 5 7 X z I z L D I 0 f S Z x d W 9 0 O y w m c X V v d D t T Z W N 0 a W 9 u M S 9 U c m l h b C A 1 L 0 N o Y W 5 n Z W Q g V H l w Z S 5 7 X z I 0 L D I 1 f S Z x d W 9 0 O y w m c X V v d D t T Z W N 0 a W 9 u M S 9 U c m l h b C A 1 L 0 N o Y W 5 n Z W Q g V H l w Z S 5 7 X z I 1 L D I 2 f S Z x d W 9 0 O y w m c X V v d D t T Z W N 0 a W 9 u M S 9 U c m l h b C A 1 L 0 N o Y W 5 n Z W Q g V H l w Z S 5 7 X z I 2 L D I 3 f S Z x d W 9 0 O y w m c X V v d D t T Z W N 0 a W 9 u M S 9 U c m l h b C A 1 L 0 N o Y W 5 n Z W Q g V H l w Z S 5 7 X z I 3 L D I 4 f S Z x d W 9 0 O y w m c X V v d D t T Z W N 0 a W 9 u M S 9 U c m l h b C A 1 L 0 N o Y W 5 n Z W Q g V H l w Z S 5 7 X z I 4 L D I 5 f S Z x d W 9 0 O y w m c X V v d D t T Z W N 0 a W 9 u M S 9 U c m l h b C A 1 L 0 N o Y W 5 n Z W Q g V H l w Z S 5 7 X z I 5 L D M w f S Z x d W 9 0 O y w m c X V v d D t T Z W N 0 a W 9 u M S 9 U c m l h b C A 1 L 0 N o Y W 5 n Z W Q g V H l w Z S 5 7 X z M w L D M x f S Z x d W 9 0 O y w m c X V v d D t T Z W N 0 a W 9 u M S 9 U c m l h b C A 1 L 0 N o Y W 5 n Z W Q g V H l w Z S 5 7 X z M x L D M y f S Z x d W 9 0 O y w m c X V v d D t T Z W N 0 a W 9 u M S 9 U c m l h b C A 1 L 0 N o Y W 5 n Z W Q g V H l w Z S 5 7 X z M y L D M z f S Z x d W 9 0 O y w m c X V v d D t T Z W N 0 a W 9 u M S 9 U c m l h b C A 1 L 0 N o Y W 5 n Z W Q g V H l w Z S 5 7 X z M z L D M 0 f S Z x d W 9 0 O y w m c X V v d D t T Z W N 0 a W 9 u M S 9 U c m l h b C A 1 L 0 N o Y W 5 n Z W Q g V H l w Z S 5 7 X z M 0 L D M 1 f S Z x d W 9 0 O y w m c X V v d D t T Z W N 0 a W 9 u M S 9 U c m l h b C A 1 L 0 N o Y W 5 n Z W Q g V H l w Z S 5 7 X z M 1 L D M 2 f S Z x d W 9 0 O y w m c X V v d D t T Z W N 0 a W 9 u M S 9 U c m l h b C A 1 L 0 N o Y W 5 n Z W Q g V H l w Z S 5 7 X z M 2 L D M 3 f S Z x d W 9 0 O y w m c X V v d D t T Z W N 0 a W 9 u M S 9 U c m l h b C A 1 L 0 N o Y W 5 n Z W Q g V H l w Z S 5 7 X z M 3 L D M 4 f S Z x d W 9 0 O y w m c X V v d D t T Z W N 0 a W 9 u M S 9 U c m l h b C A 1 L 0 N o Y W 5 n Z W Q g V H l w Z S 5 7 X z M 4 L D M 5 f S Z x d W 9 0 O y w m c X V v d D t T Z W N 0 a W 9 u M S 9 U c m l h b C A 1 L 0 N o Y W 5 n Z W Q g V H l w Z S 5 7 X z M 5 L D Q w f S Z x d W 9 0 O y w m c X V v d D t T Z W N 0 a W 9 u M S 9 U c m l h b C A 1 L 0 N o Y W 5 n Z W Q g V H l w Z S 5 7 X z Q w L D Q x f S Z x d W 9 0 O y w m c X V v d D t T Z W N 0 a W 9 u M S 9 U c m l h b C A 1 L 0 N o Y W 5 n Z W Q g V H l w Z S 5 7 X z Q x L D Q y f S Z x d W 9 0 O y w m c X V v d D t T Z W N 0 a W 9 u M S 9 U c m l h b C A 1 L 0 N o Y W 5 n Z W Q g V H l w Z S 5 7 X z Q y L D Q z f S Z x d W 9 0 O y w m c X V v d D t T Z W N 0 a W 9 u M S 9 U c m l h b C A 1 L 0 N o Y W 5 n Z W Q g V H l w Z S 5 7 X z Q z L D Q 0 f S Z x d W 9 0 O y w m c X V v d D t T Z W N 0 a W 9 u M S 9 U c m l h b C A 1 L 0 N o Y W 5 n Z W Q g V H l w Z S 5 7 X z Q 0 L D Q 1 f S Z x d W 9 0 O y w m c X V v d D t T Z W N 0 a W 9 u M S 9 U c m l h b C A 1 L 0 N o Y W 5 n Z W Q g V H l w Z S 5 7 X z Q 1 L D Q 2 f S Z x d W 9 0 O y w m c X V v d D t T Z W N 0 a W 9 u M S 9 U c m l h b C A 1 L 0 N o Y W 5 n Z W Q g V H l w Z S 5 7 X z Q 2 L D Q 3 f S Z x d W 9 0 O y w m c X V v d D t T Z W N 0 a W 9 u M S 9 U c m l h b C A 1 L 0 N o Y W 5 n Z W Q g V H l w Z S 5 7 X z Q 3 L D Q 4 f S Z x d W 9 0 O y w m c X V v d D t T Z W N 0 a W 9 u M S 9 U c m l h b C A 1 L 0 N o Y W 5 n Z W Q g V H l w Z S 5 7 X z Q 4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M 6 M j U 6 M z U u O D Y 2 O T g 0 M 1 o i I C 8 + P E V u d H J 5 I F R 5 c G U 9 I k Z p b G x D b 2 x 1 b W 5 U e X B l c y I g V m F s d W U 9 I n N C Z 0 V C Q V F F Q k F R R U J B U U V C Q V F F Q k F R R U J B U U V C Q V F F Q k F R R U J B U U V C Q V F F Q k F R R U J B U U V C Q V F Z R 0 J n W U d C Z 1 l E Q X d N R C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Y v Q 2 h h b m d l Z C B U e X B l L n t U Z X N 0 O i A x L D B 9 J n F 1 b 3 Q 7 L C Z x d W 9 0 O 1 N l Y 3 R p b 2 4 x L 1 R y a W F s I D Y v Q 2 h h b m d l Z C B U e X B l L n s s M X 0 m c X V v d D s s J n F 1 b 3 Q 7 U 2 V j d G l v b j E v V H J p Y W w g N i 9 D a G F u Z 2 V k I F R 5 c G U u e 1 8 x L D J 9 J n F 1 b 3 Q 7 L C Z x d W 9 0 O 1 N l Y 3 R p b 2 4 x L 1 R y a W F s I D Y v Q 2 h h b m d l Z C B U e X B l L n t f M i w z f S Z x d W 9 0 O y w m c X V v d D t T Z W N 0 a W 9 u M S 9 U c m l h b C A 2 L 0 N o Y W 5 n Z W Q g V H l w Z S 5 7 X z M s N H 0 m c X V v d D s s J n F 1 b 3 Q 7 U 2 V j d G l v b j E v V H J p Y W w g N i 9 D a G F u Z 2 V k I F R 5 c G U u e 1 8 0 L D V 9 J n F 1 b 3 Q 7 L C Z x d W 9 0 O 1 N l Y 3 R p b 2 4 x L 1 R y a W F s I D Y v Q 2 h h b m d l Z C B U e X B l L n t f N S w 2 f S Z x d W 9 0 O y w m c X V v d D t T Z W N 0 a W 9 u M S 9 U c m l h b C A 2 L 0 N o Y W 5 n Z W Q g V H l w Z S 5 7 X z Y s N 3 0 m c X V v d D s s J n F 1 b 3 Q 7 U 2 V j d G l v b j E v V H J p Y W w g N i 9 D a G F u Z 2 V k I F R 5 c G U u e 1 8 3 L D h 9 J n F 1 b 3 Q 7 L C Z x d W 9 0 O 1 N l Y 3 R p b 2 4 x L 1 R y a W F s I D Y v Q 2 h h b m d l Z C B U e X B l L n t f O C w 5 f S Z x d W 9 0 O y w m c X V v d D t T Z W N 0 a W 9 u M S 9 U c m l h b C A 2 L 0 N o Y W 5 n Z W Q g V H l w Z S 5 7 X z k s M T B 9 J n F 1 b 3 Q 7 L C Z x d W 9 0 O 1 N l Y 3 R p b 2 4 x L 1 R y a W F s I D Y v Q 2 h h b m d l Z C B U e X B l L n t f M T A s M T F 9 J n F 1 b 3 Q 7 L C Z x d W 9 0 O 1 N l Y 3 R p b 2 4 x L 1 R y a W F s I D Y v Q 2 h h b m d l Z C B U e X B l L n t f M T E s M T J 9 J n F 1 b 3 Q 7 L C Z x d W 9 0 O 1 N l Y 3 R p b 2 4 x L 1 R y a W F s I D Y v Q 2 h h b m d l Z C B U e X B l L n t f M T I s M T N 9 J n F 1 b 3 Q 7 L C Z x d W 9 0 O 1 N l Y 3 R p b 2 4 x L 1 R y a W F s I D Y v Q 2 h h b m d l Z C B U e X B l L n t f M T M s M T R 9 J n F 1 b 3 Q 7 L C Z x d W 9 0 O 1 N l Y 3 R p b 2 4 x L 1 R y a W F s I D Y v Q 2 h h b m d l Z C B U e X B l L n t f M T Q s M T V 9 J n F 1 b 3 Q 7 L C Z x d W 9 0 O 1 N l Y 3 R p b 2 4 x L 1 R y a W F s I D Y v Q 2 h h b m d l Z C B U e X B l L n t f M T U s M T Z 9 J n F 1 b 3 Q 7 L C Z x d W 9 0 O 1 N l Y 3 R p b 2 4 x L 1 R y a W F s I D Y v Q 2 h h b m d l Z C B U e X B l L n t f M T Y s M T d 9 J n F 1 b 3 Q 7 L C Z x d W 9 0 O 1 N l Y 3 R p b 2 4 x L 1 R y a W F s I D Y v Q 2 h h b m d l Z C B U e X B l L n t f M T c s M T h 9 J n F 1 b 3 Q 7 L C Z x d W 9 0 O 1 N l Y 3 R p b 2 4 x L 1 R y a W F s I D Y v Q 2 h h b m d l Z C B U e X B l L n t f M T g s M T l 9 J n F 1 b 3 Q 7 L C Z x d W 9 0 O 1 N l Y 3 R p b 2 4 x L 1 R y a W F s I D Y v Q 2 h h b m d l Z C B U e X B l L n t f M T k s M j B 9 J n F 1 b 3 Q 7 L C Z x d W 9 0 O 1 N l Y 3 R p b 2 4 x L 1 R y a W F s I D Y v Q 2 h h b m d l Z C B U e X B l L n t f M j A s M j F 9 J n F 1 b 3 Q 7 L C Z x d W 9 0 O 1 N l Y 3 R p b 2 4 x L 1 R y a W F s I D Y v Q 2 h h b m d l Z C B U e X B l L n t f M j E s M j J 9 J n F 1 b 3 Q 7 L C Z x d W 9 0 O 1 N l Y 3 R p b 2 4 x L 1 R y a W F s I D Y v Q 2 h h b m d l Z C B U e X B l L n t f M j I s M j N 9 J n F 1 b 3 Q 7 L C Z x d W 9 0 O 1 N l Y 3 R p b 2 4 x L 1 R y a W F s I D Y v Q 2 h h b m d l Z C B U e X B l L n t f M j M s M j R 9 J n F 1 b 3 Q 7 L C Z x d W 9 0 O 1 N l Y 3 R p b 2 4 x L 1 R y a W F s I D Y v Q 2 h h b m d l Z C B U e X B l L n t f M j Q s M j V 9 J n F 1 b 3 Q 7 L C Z x d W 9 0 O 1 N l Y 3 R p b 2 4 x L 1 R y a W F s I D Y v Q 2 h h b m d l Z C B U e X B l L n t f M j U s M j Z 9 J n F 1 b 3 Q 7 L C Z x d W 9 0 O 1 N l Y 3 R p b 2 4 x L 1 R y a W F s I D Y v Q 2 h h b m d l Z C B U e X B l L n t f M j Y s M j d 9 J n F 1 b 3 Q 7 L C Z x d W 9 0 O 1 N l Y 3 R p b 2 4 x L 1 R y a W F s I D Y v Q 2 h h b m d l Z C B U e X B l L n t f M j c s M j h 9 J n F 1 b 3 Q 7 L C Z x d W 9 0 O 1 N l Y 3 R p b 2 4 x L 1 R y a W F s I D Y v Q 2 h h b m d l Z C B U e X B l L n t f M j g s M j l 9 J n F 1 b 3 Q 7 L C Z x d W 9 0 O 1 N l Y 3 R p b 2 4 x L 1 R y a W F s I D Y v Q 2 h h b m d l Z C B U e X B l L n t f M j k s M z B 9 J n F 1 b 3 Q 7 L C Z x d W 9 0 O 1 N l Y 3 R p b 2 4 x L 1 R y a W F s I D Y v Q 2 h h b m d l Z C B U e X B l L n t f M z A s M z F 9 J n F 1 b 3 Q 7 L C Z x d W 9 0 O 1 N l Y 3 R p b 2 4 x L 1 R y a W F s I D Y v Q 2 h h b m d l Z C B U e X B l L n t f M z E s M z J 9 J n F 1 b 3 Q 7 L C Z x d W 9 0 O 1 N l Y 3 R p b 2 4 x L 1 R y a W F s I D Y v Q 2 h h b m d l Z C B U e X B l L n t f M z I s M z N 9 J n F 1 b 3 Q 7 L C Z x d W 9 0 O 1 N l Y 3 R p b 2 4 x L 1 R y a W F s I D Y v Q 2 h h b m d l Z C B U e X B l L n t f M z M s M z R 9 J n F 1 b 3 Q 7 L C Z x d W 9 0 O 1 N l Y 3 R p b 2 4 x L 1 R y a W F s I D Y v Q 2 h h b m d l Z C B U e X B l L n t f M z Q s M z V 9 J n F 1 b 3 Q 7 L C Z x d W 9 0 O 1 N l Y 3 R p b 2 4 x L 1 R y a W F s I D Y v Q 2 h h b m d l Z C B U e X B l L n t f M z U s M z Z 9 J n F 1 b 3 Q 7 L C Z x d W 9 0 O 1 N l Y 3 R p b 2 4 x L 1 R y a W F s I D Y v Q 2 h h b m d l Z C B U e X B l L n t f M z Y s M z d 9 J n F 1 b 3 Q 7 L C Z x d W 9 0 O 1 N l Y 3 R p b 2 4 x L 1 R y a W F s I D Y v Q 2 h h b m d l Z C B U e X B l L n t f M z c s M z h 9 J n F 1 b 3 Q 7 L C Z x d W 9 0 O 1 N l Y 3 R p b 2 4 x L 1 R y a W F s I D Y v Q 2 h h b m d l Z C B U e X B l L n t f M z g s M z l 9 J n F 1 b 3 Q 7 L C Z x d W 9 0 O 1 N l Y 3 R p b 2 4 x L 1 R y a W F s I D Y v Q 2 h h b m d l Z C B U e X B l L n t f M z k s N D B 9 J n F 1 b 3 Q 7 L C Z x d W 9 0 O 1 N l Y 3 R p b 2 4 x L 1 R y a W F s I D Y v Q 2 h h b m d l Z C B U e X B l L n t f N D A s N D F 9 J n F 1 b 3 Q 7 L C Z x d W 9 0 O 1 N l Y 3 R p b 2 4 x L 1 R y a W F s I D Y v Q 2 h h b m d l Z C B U e X B l L n t f N D E s N D J 9 J n F 1 b 3 Q 7 L C Z x d W 9 0 O 1 N l Y 3 R p b 2 4 x L 1 R y a W F s I D Y v Q 2 h h b m d l Z C B U e X B l L n t f N D I s N D N 9 J n F 1 b 3 Q 7 L C Z x d W 9 0 O 1 N l Y 3 R p b 2 4 x L 1 R y a W F s I D Y v Q 2 h h b m d l Z C B U e X B l L n t f N D M s N D R 9 J n F 1 b 3 Q 7 L C Z x d W 9 0 O 1 N l Y 3 R p b 2 4 x L 1 R y a W F s I D Y v Q 2 h h b m d l Z C B U e X B l L n t f N D Q s N D V 9 J n F 1 b 3 Q 7 L C Z x d W 9 0 O 1 N l Y 3 R p b 2 4 x L 1 R y a W F s I D Y v Q 2 h h b m d l Z C B U e X B l L n t f N D U s N D Z 9 J n F 1 b 3 Q 7 L C Z x d W 9 0 O 1 N l Y 3 R p b 2 4 x L 1 R y a W F s I D Y v Q 2 h h b m d l Z C B U e X B l L n t f N D Y s N D d 9 J n F 1 b 3 Q 7 L C Z x d W 9 0 O 1 N l Y 3 R p b 2 4 x L 1 R y a W F s I D Y v Q 2 h h b m d l Z C B U e X B l L n t f N D c s N D h 9 J n F 1 b 3 Q 7 L C Z x d W 9 0 O 1 N l Y 3 R p b 2 4 x L 1 R y a W F s I D Y v Q 2 h h b m d l Z C B U e X B l L n t f N D g s N D l 9 J n F 1 b 3 Q 7 L C Z x d W 9 0 O 1 N l Y 3 R p b 2 4 x L 1 R y a W F s I D Y v Q 2 h h b m d l Z C B U e X B l L n t f N D k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c m l h b C A 2 L 0 N o Y W 5 n Z W Q g V H l w Z S 5 7 V G V z d D o g M S w w f S Z x d W 9 0 O y w m c X V v d D t T Z W N 0 a W 9 u M S 9 U c m l h b C A 2 L 0 N o Y W 5 n Z W Q g V H l w Z S 5 7 L D F 9 J n F 1 b 3 Q 7 L C Z x d W 9 0 O 1 N l Y 3 R p b 2 4 x L 1 R y a W F s I D Y v Q 2 h h b m d l Z C B U e X B l L n t f M S w y f S Z x d W 9 0 O y w m c X V v d D t T Z W N 0 a W 9 u M S 9 U c m l h b C A 2 L 0 N o Y W 5 n Z W Q g V H l w Z S 5 7 X z I s M 3 0 m c X V v d D s s J n F 1 b 3 Q 7 U 2 V j d G l v b j E v V H J p Y W w g N i 9 D a G F u Z 2 V k I F R 5 c G U u e 1 8 z L D R 9 J n F 1 b 3 Q 7 L C Z x d W 9 0 O 1 N l Y 3 R p b 2 4 x L 1 R y a W F s I D Y v Q 2 h h b m d l Z C B U e X B l L n t f N C w 1 f S Z x d W 9 0 O y w m c X V v d D t T Z W N 0 a W 9 u M S 9 U c m l h b C A 2 L 0 N o Y W 5 n Z W Q g V H l w Z S 5 7 X z U s N n 0 m c X V v d D s s J n F 1 b 3 Q 7 U 2 V j d G l v b j E v V H J p Y W w g N i 9 D a G F u Z 2 V k I F R 5 c G U u e 1 8 2 L D d 9 J n F 1 b 3 Q 7 L C Z x d W 9 0 O 1 N l Y 3 R p b 2 4 x L 1 R y a W F s I D Y v Q 2 h h b m d l Z C B U e X B l L n t f N y w 4 f S Z x d W 9 0 O y w m c X V v d D t T Z W N 0 a W 9 u M S 9 U c m l h b C A 2 L 0 N o Y W 5 n Z W Q g V H l w Z S 5 7 X z g s O X 0 m c X V v d D s s J n F 1 b 3 Q 7 U 2 V j d G l v b j E v V H J p Y W w g N i 9 D a G F u Z 2 V k I F R 5 c G U u e 1 8 5 L D E w f S Z x d W 9 0 O y w m c X V v d D t T Z W N 0 a W 9 u M S 9 U c m l h b C A 2 L 0 N o Y W 5 n Z W Q g V H l w Z S 5 7 X z E w L D E x f S Z x d W 9 0 O y w m c X V v d D t T Z W N 0 a W 9 u M S 9 U c m l h b C A 2 L 0 N o Y W 5 n Z W Q g V H l w Z S 5 7 X z E x L D E y f S Z x d W 9 0 O y w m c X V v d D t T Z W N 0 a W 9 u M S 9 U c m l h b C A 2 L 0 N o Y W 5 n Z W Q g V H l w Z S 5 7 X z E y L D E z f S Z x d W 9 0 O y w m c X V v d D t T Z W N 0 a W 9 u M S 9 U c m l h b C A 2 L 0 N o Y W 5 n Z W Q g V H l w Z S 5 7 X z E z L D E 0 f S Z x d W 9 0 O y w m c X V v d D t T Z W N 0 a W 9 u M S 9 U c m l h b C A 2 L 0 N o Y W 5 n Z W Q g V H l w Z S 5 7 X z E 0 L D E 1 f S Z x d W 9 0 O y w m c X V v d D t T Z W N 0 a W 9 u M S 9 U c m l h b C A 2 L 0 N o Y W 5 n Z W Q g V H l w Z S 5 7 X z E 1 L D E 2 f S Z x d W 9 0 O y w m c X V v d D t T Z W N 0 a W 9 u M S 9 U c m l h b C A 2 L 0 N o Y W 5 n Z W Q g V H l w Z S 5 7 X z E 2 L D E 3 f S Z x d W 9 0 O y w m c X V v d D t T Z W N 0 a W 9 u M S 9 U c m l h b C A 2 L 0 N o Y W 5 n Z W Q g V H l w Z S 5 7 X z E 3 L D E 4 f S Z x d W 9 0 O y w m c X V v d D t T Z W N 0 a W 9 u M S 9 U c m l h b C A 2 L 0 N o Y W 5 n Z W Q g V H l w Z S 5 7 X z E 4 L D E 5 f S Z x d W 9 0 O y w m c X V v d D t T Z W N 0 a W 9 u M S 9 U c m l h b C A 2 L 0 N o Y W 5 n Z W Q g V H l w Z S 5 7 X z E 5 L D I w f S Z x d W 9 0 O y w m c X V v d D t T Z W N 0 a W 9 u M S 9 U c m l h b C A 2 L 0 N o Y W 5 n Z W Q g V H l w Z S 5 7 X z I w L D I x f S Z x d W 9 0 O y w m c X V v d D t T Z W N 0 a W 9 u M S 9 U c m l h b C A 2 L 0 N o Y W 5 n Z W Q g V H l w Z S 5 7 X z I x L D I y f S Z x d W 9 0 O y w m c X V v d D t T Z W N 0 a W 9 u M S 9 U c m l h b C A 2 L 0 N o Y W 5 n Z W Q g V H l w Z S 5 7 X z I y L D I z f S Z x d W 9 0 O y w m c X V v d D t T Z W N 0 a W 9 u M S 9 U c m l h b C A 2 L 0 N o Y W 5 n Z W Q g V H l w Z S 5 7 X z I z L D I 0 f S Z x d W 9 0 O y w m c X V v d D t T Z W N 0 a W 9 u M S 9 U c m l h b C A 2 L 0 N o Y W 5 n Z W Q g V H l w Z S 5 7 X z I 0 L D I 1 f S Z x d W 9 0 O y w m c X V v d D t T Z W N 0 a W 9 u M S 9 U c m l h b C A 2 L 0 N o Y W 5 n Z W Q g V H l w Z S 5 7 X z I 1 L D I 2 f S Z x d W 9 0 O y w m c X V v d D t T Z W N 0 a W 9 u M S 9 U c m l h b C A 2 L 0 N o Y W 5 n Z W Q g V H l w Z S 5 7 X z I 2 L D I 3 f S Z x d W 9 0 O y w m c X V v d D t T Z W N 0 a W 9 u M S 9 U c m l h b C A 2 L 0 N o Y W 5 n Z W Q g V H l w Z S 5 7 X z I 3 L D I 4 f S Z x d W 9 0 O y w m c X V v d D t T Z W N 0 a W 9 u M S 9 U c m l h b C A 2 L 0 N o Y W 5 n Z W Q g V H l w Z S 5 7 X z I 4 L D I 5 f S Z x d W 9 0 O y w m c X V v d D t T Z W N 0 a W 9 u M S 9 U c m l h b C A 2 L 0 N o Y W 5 n Z W Q g V H l w Z S 5 7 X z I 5 L D M w f S Z x d W 9 0 O y w m c X V v d D t T Z W N 0 a W 9 u M S 9 U c m l h b C A 2 L 0 N o Y W 5 n Z W Q g V H l w Z S 5 7 X z M w L D M x f S Z x d W 9 0 O y w m c X V v d D t T Z W N 0 a W 9 u M S 9 U c m l h b C A 2 L 0 N o Y W 5 n Z W Q g V H l w Z S 5 7 X z M x L D M y f S Z x d W 9 0 O y w m c X V v d D t T Z W N 0 a W 9 u M S 9 U c m l h b C A 2 L 0 N o Y W 5 n Z W Q g V H l w Z S 5 7 X z M y L D M z f S Z x d W 9 0 O y w m c X V v d D t T Z W N 0 a W 9 u M S 9 U c m l h b C A 2 L 0 N o Y W 5 n Z W Q g V H l w Z S 5 7 X z M z L D M 0 f S Z x d W 9 0 O y w m c X V v d D t T Z W N 0 a W 9 u M S 9 U c m l h b C A 2 L 0 N o Y W 5 n Z W Q g V H l w Z S 5 7 X z M 0 L D M 1 f S Z x d W 9 0 O y w m c X V v d D t T Z W N 0 a W 9 u M S 9 U c m l h b C A 2 L 0 N o Y W 5 n Z W Q g V H l w Z S 5 7 X z M 1 L D M 2 f S Z x d W 9 0 O y w m c X V v d D t T Z W N 0 a W 9 u M S 9 U c m l h b C A 2 L 0 N o Y W 5 n Z W Q g V H l w Z S 5 7 X z M 2 L D M 3 f S Z x d W 9 0 O y w m c X V v d D t T Z W N 0 a W 9 u M S 9 U c m l h b C A 2 L 0 N o Y W 5 n Z W Q g V H l w Z S 5 7 X z M 3 L D M 4 f S Z x d W 9 0 O y w m c X V v d D t T Z W N 0 a W 9 u M S 9 U c m l h b C A 2 L 0 N o Y W 5 n Z W Q g V H l w Z S 5 7 X z M 4 L D M 5 f S Z x d W 9 0 O y w m c X V v d D t T Z W N 0 a W 9 u M S 9 U c m l h b C A 2 L 0 N o Y W 5 n Z W Q g V H l w Z S 5 7 X z M 5 L D Q w f S Z x d W 9 0 O y w m c X V v d D t T Z W N 0 a W 9 u M S 9 U c m l h b C A 2 L 0 N o Y W 5 n Z W Q g V H l w Z S 5 7 X z Q w L D Q x f S Z x d W 9 0 O y w m c X V v d D t T Z W N 0 a W 9 u M S 9 U c m l h b C A 2 L 0 N o Y W 5 n Z W Q g V H l w Z S 5 7 X z Q x L D Q y f S Z x d W 9 0 O y w m c X V v d D t T Z W N 0 a W 9 u M S 9 U c m l h b C A 2 L 0 N o Y W 5 n Z W Q g V H l w Z S 5 7 X z Q y L D Q z f S Z x d W 9 0 O y w m c X V v d D t T Z W N 0 a W 9 u M S 9 U c m l h b C A 2 L 0 N o Y W 5 n Z W Q g V H l w Z S 5 7 X z Q z L D Q 0 f S Z x d W 9 0 O y w m c X V v d D t T Z W N 0 a W 9 u M S 9 U c m l h b C A 2 L 0 N o Y W 5 n Z W Q g V H l w Z S 5 7 X z Q 0 L D Q 1 f S Z x d W 9 0 O y w m c X V v d D t T Z W N 0 a W 9 u M S 9 U c m l h b C A 2 L 0 N o Y W 5 n Z W Q g V H l w Z S 5 7 X z Q 1 L D Q 2 f S Z x d W 9 0 O y w m c X V v d D t T Z W N 0 a W 9 u M S 9 U c m l h b C A 2 L 0 N o Y W 5 n Z W Q g V H l w Z S 5 7 X z Q 2 L D Q 3 f S Z x d W 9 0 O y w m c X V v d D t T Z W N 0 a W 9 u M S 9 U c m l h b C A 2 L 0 N o Y W 5 n Z W Q g V H l w Z S 5 7 X z Q 3 L D Q 4 f S Z x d W 9 0 O y w m c X V v d D t T Z W N 0 a W 9 u M S 9 U c m l h b C A 2 L 0 N o Y W 5 n Z W Q g V H l w Z S 5 7 X z Q 4 L D Q 5 f S Z x d W 9 0 O y w m c X V v d D t T Z W N 0 a W 9 u M S 9 U c m l h b C A 2 L 0 N o Y W 5 n Z W Q g V H l w Z S 5 7 X z Q 5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A z O j I 2 O j I 1 L j c x N T M 4 N D d a I i A v P j x F b n R y e S B U e X B l P S J G a W x s Q 2 9 s d W 1 u V H l w Z X M i I F Z h b H V l P S J z Q l F F Q k F R R U J B U U V C Q V F F Q k F R R U J B U U V C Q V F F Q k F R R U J B U U V C Q V F F Q k F R R U J B U U V C Q V F F Q k F R R U d C Z 1 l G Q l F V R i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a W F s I D c v Q 2 h h b m d l Z C B U e X B l L n t U Z X N 0 O i A x L D B 9 J n F 1 b 3 Q 7 L C Z x d W 9 0 O 1 N l Y 3 R p b 2 4 x L 1 R y a W F s I D c v Q 2 h h b m d l Z C B U e X B l L n s s M X 0 m c X V v d D s s J n F 1 b 3 Q 7 U 2 V j d G l v b j E v V H J p Y W w g N y 9 D a G F u Z 2 V k I F R 5 c G U u e 1 8 x L D J 9 J n F 1 b 3 Q 7 L C Z x d W 9 0 O 1 N l Y 3 R p b 2 4 x L 1 R y a W F s I D c v Q 2 h h b m d l Z C B U e X B l L n t f M i w z f S Z x d W 9 0 O y w m c X V v d D t T Z W N 0 a W 9 u M S 9 U c m l h b C A 3 L 0 N o Y W 5 n Z W Q g V H l w Z S 5 7 X z M s N H 0 m c X V v d D s s J n F 1 b 3 Q 7 U 2 V j d G l v b j E v V H J p Y W w g N y 9 D a G F u Z 2 V k I F R 5 c G U u e 1 8 0 L D V 9 J n F 1 b 3 Q 7 L C Z x d W 9 0 O 1 N l Y 3 R p b 2 4 x L 1 R y a W F s I D c v Q 2 h h b m d l Z C B U e X B l L n t f N S w 2 f S Z x d W 9 0 O y w m c X V v d D t T Z W N 0 a W 9 u M S 9 U c m l h b C A 3 L 0 N o Y W 5 n Z W Q g V H l w Z S 5 7 X z Y s N 3 0 m c X V v d D s s J n F 1 b 3 Q 7 U 2 V j d G l v b j E v V H J p Y W w g N y 9 D a G F u Z 2 V k I F R 5 c G U u e 1 8 3 L D h 9 J n F 1 b 3 Q 7 L C Z x d W 9 0 O 1 N l Y 3 R p b 2 4 x L 1 R y a W F s I D c v Q 2 h h b m d l Z C B U e X B l L n t f O C w 5 f S Z x d W 9 0 O y w m c X V v d D t T Z W N 0 a W 9 u M S 9 U c m l h b C A 3 L 0 N o Y W 5 n Z W Q g V H l w Z S 5 7 X z k s M T B 9 J n F 1 b 3 Q 7 L C Z x d W 9 0 O 1 N l Y 3 R p b 2 4 x L 1 R y a W F s I D c v Q 2 h h b m d l Z C B U e X B l L n t f M T A s M T F 9 J n F 1 b 3 Q 7 L C Z x d W 9 0 O 1 N l Y 3 R p b 2 4 x L 1 R y a W F s I D c v Q 2 h h b m d l Z C B U e X B l L n t f M T E s M T J 9 J n F 1 b 3 Q 7 L C Z x d W 9 0 O 1 N l Y 3 R p b 2 4 x L 1 R y a W F s I D c v Q 2 h h b m d l Z C B U e X B l L n t f M T I s M T N 9 J n F 1 b 3 Q 7 L C Z x d W 9 0 O 1 N l Y 3 R p b 2 4 x L 1 R y a W F s I D c v Q 2 h h b m d l Z C B U e X B l L n t f M T M s M T R 9 J n F 1 b 3 Q 7 L C Z x d W 9 0 O 1 N l Y 3 R p b 2 4 x L 1 R y a W F s I D c v Q 2 h h b m d l Z C B U e X B l L n t f M T Q s M T V 9 J n F 1 b 3 Q 7 L C Z x d W 9 0 O 1 N l Y 3 R p b 2 4 x L 1 R y a W F s I D c v Q 2 h h b m d l Z C B U e X B l L n t f M T U s M T Z 9 J n F 1 b 3 Q 7 L C Z x d W 9 0 O 1 N l Y 3 R p b 2 4 x L 1 R y a W F s I D c v Q 2 h h b m d l Z C B U e X B l L n t f M T Y s M T d 9 J n F 1 b 3 Q 7 L C Z x d W 9 0 O 1 N l Y 3 R p b 2 4 x L 1 R y a W F s I D c v Q 2 h h b m d l Z C B U e X B l L n t f M T c s M T h 9 J n F 1 b 3 Q 7 L C Z x d W 9 0 O 1 N l Y 3 R p b 2 4 x L 1 R y a W F s I D c v Q 2 h h b m d l Z C B U e X B l L n t f M T g s M T l 9 J n F 1 b 3 Q 7 L C Z x d W 9 0 O 1 N l Y 3 R p b 2 4 x L 1 R y a W F s I D c v Q 2 h h b m d l Z C B U e X B l L n t f M T k s M j B 9 J n F 1 b 3 Q 7 L C Z x d W 9 0 O 1 N l Y 3 R p b 2 4 x L 1 R y a W F s I D c v Q 2 h h b m d l Z C B U e X B l L n t f M j A s M j F 9 J n F 1 b 3 Q 7 L C Z x d W 9 0 O 1 N l Y 3 R p b 2 4 x L 1 R y a W F s I D c v Q 2 h h b m d l Z C B U e X B l L n t f M j E s M j J 9 J n F 1 b 3 Q 7 L C Z x d W 9 0 O 1 N l Y 3 R p b 2 4 x L 1 R y a W F s I D c v Q 2 h h b m d l Z C B U e X B l L n t f M j I s M j N 9 J n F 1 b 3 Q 7 L C Z x d W 9 0 O 1 N l Y 3 R p b 2 4 x L 1 R y a W F s I D c v Q 2 h h b m d l Z C B U e X B l L n t f M j M s M j R 9 J n F 1 b 3 Q 7 L C Z x d W 9 0 O 1 N l Y 3 R p b 2 4 x L 1 R y a W F s I D c v Q 2 h h b m d l Z C B U e X B l L n t f M j Q s M j V 9 J n F 1 b 3 Q 7 L C Z x d W 9 0 O 1 N l Y 3 R p b 2 4 x L 1 R y a W F s I D c v Q 2 h h b m d l Z C B U e X B l L n t f M j U s M j Z 9 J n F 1 b 3 Q 7 L C Z x d W 9 0 O 1 N l Y 3 R p b 2 4 x L 1 R y a W F s I D c v Q 2 h h b m d l Z C B U e X B l L n t f M j Y s M j d 9 J n F 1 b 3 Q 7 L C Z x d W 9 0 O 1 N l Y 3 R p b 2 4 x L 1 R y a W F s I D c v Q 2 h h b m d l Z C B U e X B l L n t f M j c s M j h 9 J n F 1 b 3 Q 7 L C Z x d W 9 0 O 1 N l Y 3 R p b 2 4 x L 1 R y a W F s I D c v Q 2 h h b m d l Z C B U e X B l L n t f M j g s M j l 9 J n F 1 b 3 Q 7 L C Z x d W 9 0 O 1 N l Y 3 R p b 2 4 x L 1 R y a W F s I D c v Q 2 h h b m d l Z C B U e X B l L n t f M j k s M z B 9 J n F 1 b 3 Q 7 L C Z x d W 9 0 O 1 N l Y 3 R p b 2 4 x L 1 R y a W F s I D c v Q 2 h h b m d l Z C B U e X B l L n t f M z A s M z F 9 J n F 1 b 3 Q 7 L C Z x d W 9 0 O 1 N l Y 3 R p b 2 4 x L 1 R y a W F s I D c v Q 2 h h b m d l Z C B U e X B l L n t f M z E s M z J 9 J n F 1 b 3 Q 7 L C Z x d W 9 0 O 1 N l Y 3 R p b 2 4 x L 1 R y a W F s I D c v Q 2 h h b m d l Z C B U e X B l L n t f M z I s M z N 9 J n F 1 b 3 Q 7 L C Z x d W 9 0 O 1 N l Y 3 R p b 2 4 x L 1 R y a W F s I D c v Q 2 h h b m d l Z C B U e X B l L n t f M z M s M z R 9 J n F 1 b 3 Q 7 L C Z x d W 9 0 O 1 N l Y 3 R p b 2 4 x L 1 R y a W F s I D c v Q 2 h h b m d l Z C B U e X B l L n t f M z Q s M z V 9 J n F 1 b 3 Q 7 L C Z x d W 9 0 O 1 N l Y 3 R p b 2 4 x L 1 R y a W F s I D c v Q 2 h h b m d l Z C B U e X B l L n t f M z U s M z Z 9 J n F 1 b 3 Q 7 L C Z x d W 9 0 O 1 N l Y 3 R p b 2 4 x L 1 R y a W F s I D c v Q 2 h h b m d l Z C B U e X B l L n t f M z Y s M z d 9 J n F 1 b 3 Q 7 L C Z x d W 9 0 O 1 N l Y 3 R p b 2 4 x L 1 R y a W F s I D c v Q 2 h h b m d l Z C B U e X B l L n t f M z c s M z h 9 J n F 1 b 3 Q 7 L C Z x d W 9 0 O 1 N l Y 3 R p b 2 4 x L 1 R y a W F s I D c v Q 2 h h b m d l Z C B U e X B l L n t f M z g s M z l 9 J n F 1 b 3 Q 7 L C Z x d W 9 0 O 1 N l Y 3 R p b 2 4 x L 1 R y a W F s I D c v Q 2 h h b m d l Z C B U e X B l L n t f M z k s N D B 9 J n F 1 b 3 Q 7 L C Z x d W 9 0 O 1 N l Y 3 R p b 2 4 x L 1 R y a W F s I D c v Q 2 h h b m d l Z C B U e X B l L n t f N D A s N D F 9 J n F 1 b 3 Q 7 L C Z x d W 9 0 O 1 N l Y 3 R p b 2 4 x L 1 R y a W F s I D c v Q 2 h h b m d l Z C B U e X B l L n t f N D E s N D J 9 J n F 1 b 3 Q 7 L C Z x d W 9 0 O 1 N l Y 3 R p b 2 4 x L 1 R y a W F s I D c v Q 2 h h b m d l Z C B U e X B l L n t f N D I s N D N 9 J n F 1 b 3 Q 7 L C Z x d W 9 0 O 1 N l Y 3 R p b 2 4 x L 1 R y a W F s I D c v Q 2 h h b m d l Z C B U e X B l L n t f N D M s N D R 9 J n F 1 b 3 Q 7 L C Z x d W 9 0 O 1 N l Y 3 R p b 2 4 x L 1 R y a W F s I D c v Q 2 h h b m d l Z C B U e X B l L n t f N D Q s N D V 9 J n F 1 b 3 Q 7 L C Z x d W 9 0 O 1 N l Y 3 R p b 2 4 x L 1 R y a W F s I D c v Q 2 h h b m d l Z C B U e X B l L n t f N D U s N D Z 9 J n F 1 b 3 Q 7 L C Z x d W 9 0 O 1 N l Y 3 R p b 2 4 x L 1 R y a W F s I D c v Q 2 h h b m d l Z C B U e X B l L n t f N D Y s N D d 9 J n F 1 b 3 Q 7 X S w m c X V v d D t D b 2 x 1 b W 5 D b 3 V u d C Z x d W 9 0 O z o 0 O C w m c X V v d D t L Z X l D b 2 x 1 b W 5 O Y W 1 l c y Z x d W 9 0 O z p b X S w m c X V v d D t D b 2 x 1 b W 5 J Z G V u d G l 0 a W V z J n F 1 b 3 Q 7 O l s m c X V v d D t T Z W N 0 a W 9 u M S 9 U c m l h b C A 3 L 0 N o Y W 5 n Z W Q g V H l w Z S 5 7 V G V z d D o g M S w w f S Z x d W 9 0 O y w m c X V v d D t T Z W N 0 a W 9 u M S 9 U c m l h b C A 3 L 0 N o Y W 5 n Z W Q g V H l w Z S 5 7 L D F 9 J n F 1 b 3 Q 7 L C Z x d W 9 0 O 1 N l Y 3 R p b 2 4 x L 1 R y a W F s I D c v Q 2 h h b m d l Z C B U e X B l L n t f M S w y f S Z x d W 9 0 O y w m c X V v d D t T Z W N 0 a W 9 u M S 9 U c m l h b C A 3 L 0 N o Y W 5 n Z W Q g V H l w Z S 5 7 X z I s M 3 0 m c X V v d D s s J n F 1 b 3 Q 7 U 2 V j d G l v b j E v V H J p Y W w g N y 9 D a G F u Z 2 V k I F R 5 c G U u e 1 8 z L D R 9 J n F 1 b 3 Q 7 L C Z x d W 9 0 O 1 N l Y 3 R p b 2 4 x L 1 R y a W F s I D c v Q 2 h h b m d l Z C B U e X B l L n t f N C w 1 f S Z x d W 9 0 O y w m c X V v d D t T Z W N 0 a W 9 u M S 9 U c m l h b C A 3 L 0 N o Y W 5 n Z W Q g V H l w Z S 5 7 X z U s N n 0 m c X V v d D s s J n F 1 b 3 Q 7 U 2 V j d G l v b j E v V H J p Y W w g N y 9 D a G F u Z 2 V k I F R 5 c G U u e 1 8 2 L D d 9 J n F 1 b 3 Q 7 L C Z x d W 9 0 O 1 N l Y 3 R p b 2 4 x L 1 R y a W F s I D c v Q 2 h h b m d l Z C B U e X B l L n t f N y w 4 f S Z x d W 9 0 O y w m c X V v d D t T Z W N 0 a W 9 u M S 9 U c m l h b C A 3 L 0 N o Y W 5 n Z W Q g V H l w Z S 5 7 X z g s O X 0 m c X V v d D s s J n F 1 b 3 Q 7 U 2 V j d G l v b j E v V H J p Y W w g N y 9 D a G F u Z 2 V k I F R 5 c G U u e 1 8 5 L D E w f S Z x d W 9 0 O y w m c X V v d D t T Z W N 0 a W 9 u M S 9 U c m l h b C A 3 L 0 N o Y W 5 n Z W Q g V H l w Z S 5 7 X z E w L D E x f S Z x d W 9 0 O y w m c X V v d D t T Z W N 0 a W 9 u M S 9 U c m l h b C A 3 L 0 N o Y W 5 n Z W Q g V H l w Z S 5 7 X z E x L D E y f S Z x d W 9 0 O y w m c X V v d D t T Z W N 0 a W 9 u M S 9 U c m l h b C A 3 L 0 N o Y W 5 n Z W Q g V H l w Z S 5 7 X z E y L D E z f S Z x d W 9 0 O y w m c X V v d D t T Z W N 0 a W 9 u M S 9 U c m l h b C A 3 L 0 N o Y W 5 n Z W Q g V H l w Z S 5 7 X z E z L D E 0 f S Z x d W 9 0 O y w m c X V v d D t T Z W N 0 a W 9 u M S 9 U c m l h b C A 3 L 0 N o Y W 5 n Z W Q g V H l w Z S 5 7 X z E 0 L D E 1 f S Z x d W 9 0 O y w m c X V v d D t T Z W N 0 a W 9 u M S 9 U c m l h b C A 3 L 0 N o Y W 5 n Z W Q g V H l w Z S 5 7 X z E 1 L D E 2 f S Z x d W 9 0 O y w m c X V v d D t T Z W N 0 a W 9 u M S 9 U c m l h b C A 3 L 0 N o Y W 5 n Z W Q g V H l w Z S 5 7 X z E 2 L D E 3 f S Z x d W 9 0 O y w m c X V v d D t T Z W N 0 a W 9 u M S 9 U c m l h b C A 3 L 0 N o Y W 5 n Z W Q g V H l w Z S 5 7 X z E 3 L D E 4 f S Z x d W 9 0 O y w m c X V v d D t T Z W N 0 a W 9 u M S 9 U c m l h b C A 3 L 0 N o Y W 5 n Z W Q g V H l w Z S 5 7 X z E 4 L D E 5 f S Z x d W 9 0 O y w m c X V v d D t T Z W N 0 a W 9 u M S 9 U c m l h b C A 3 L 0 N o Y W 5 n Z W Q g V H l w Z S 5 7 X z E 5 L D I w f S Z x d W 9 0 O y w m c X V v d D t T Z W N 0 a W 9 u M S 9 U c m l h b C A 3 L 0 N o Y W 5 n Z W Q g V H l w Z S 5 7 X z I w L D I x f S Z x d W 9 0 O y w m c X V v d D t T Z W N 0 a W 9 u M S 9 U c m l h b C A 3 L 0 N o Y W 5 n Z W Q g V H l w Z S 5 7 X z I x L D I y f S Z x d W 9 0 O y w m c X V v d D t T Z W N 0 a W 9 u M S 9 U c m l h b C A 3 L 0 N o Y W 5 n Z W Q g V H l w Z S 5 7 X z I y L D I z f S Z x d W 9 0 O y w m c X V v d D t T Z W N 0 a W 9 u M S 9 U c m l h b C A 3 L 0 N o Y W 5 n Z W Q g V H l w Z S 5 7 X z I z L D I 0 f S Z x d W 9 0 O y w m c X V v d D t T Z W N 0 a W 9 u M S 9 U c m l h b C A 3 L 0 N o Y W 5 n Z W Q g V H l w Z S 5 7 X z I 0 L D I 1 f S Z x d W 9 0 O y w m c X V v d D t T Z W N 0 a W 9 u M S 9 U c m l h b C A 3 L 0 N o Y W 5 n Z W Q g V H l w Z S 5 7 X z I 1 L D I 2 f S Z x d W 9 0 O y w m c X V v d D t T Z W N 0 a W 9 u M S 9 U c m l h b C A 3 L 0 N o Y W 5 n Z W Q g V H l w Z S 5 7 X z I 2 L D I 3 f S Z x d W 9 0 O y w m c X V v d D t T Z W N 0 a W 9 u M S 9 U c m l h b C A 3 L 0 N o Y W 5 n Z W Q g V H l w Z S 5 7 X z I 3 L D I 4 f S Z x d W 9 0 O y w m c X V v d D t T Z W N 0 a W 9 u M S 9 U c m l h b C A 3 L 0 N o Y W 5 n Z W Q g V H l w Z S 5 7 X z I 4 L D I 5 f S Z x d W 9 0 O y w m c X V v d D t T Z W N 0 a W 9 u M S 9 U c m l h b C A 3 L 0 N o Y W 5 n Z W Q g V H l w Z S 5 7 X z I 5 L D M w f S Z x d W 9 0 O y w m c X V v d D t T Z W N 0 a W 9 u M S 9 U c m l h b C A 3 L 0 N o Y W 5 n Z W Q g V H l w Z S 5 7 X z M w L D M x f S Z x d W 9 0 O y w m c X V v d D t T Z W N 0 a W 9 u M S 9 U c m l h b C A 3 L 0 N o Y W 5 n Z W Q g V H l w Z S 5 7 X z M x L D M y f S Z x d W 9 0 O y w m c X V v d D t T Z W N 0 a W 9 u M S 9 U c m l h b C A 3 L 0 N o Y W 5 n Z W Q g V H l w Z S 5 7 X z M y L D M z f S Z x d W 9 0 O y w m c X V v d D t T Z W N 0 a W 9 u M S 9 U c m l h b C A 3 L 0 N o Y W 5 n Z W Q g V H l w Z S 5 7 X z M z L D M 0 f S Z x d W 9 0 O y w m c X V v d D t T Z W N 0 a W 9 u M S 9 U c m l h b C A 3 L 0 N o Y W 5 n Z W Q g V H l w Z S 5 7 X z M 0 L D M 1 f S Z x d W 9 0 O y w m c X V v d D t T Z W N 0 a W 9 u M S 9 U c m l h b C A 3 L 0 N o Y W 5 n Z W Q g V H l w Z S 5 7 X z M 1 L D M 2 f S Z x d W 9 0 O y w m c X V v d D t T Z W N 0 a W 9 u M S 9 U c m l h b C A 3 L 0 N o Y W 5 n Z W Q g V H l w Z S 5 7 X z M 2 L D M 3 f S Z x d W 9 0 O y w m c X V v d D t T Z W N 0 a W 9 u M S 9 U c m l h b C A 3 L 0 N o Y W 5 n Z W Q g V H l w Z S 5 7 X z M 3 L D M 4 f S Z x d W 9 0 O y w m c X V v d D t T Z W N 0 a W 9 u M S 9 U c m l h b C A 3 L 0 N o Y W 5 n Z W Q g V H l w Z S 5 7 X z M 4 L D M 5 f S Z x d W 9 0 O y w m c X V v d D t T Z W N 0 a W 9 u M S 9 U c m l h b C A 3 L 0 N o Y W 5 n Z W Q g V H l w Z S 5 7 X z M 5 L D Q w f S Z x d W 9 0 O y w m c X V v d D t T Z W N 0 a W 9 u M S 9 U c m l h b C A 3 L 0 N o Y W 5 n Z W Q g V H l w Z S 5 7 X z Q w L D Q x f S Z x d W 9 0 O y w m c X V v d D t T Z W N 0 a W 9 u M S 9 U c m l h b C A 3 L 0 N o Y W 5 n Z W Q g V H l w Z S 5 7 X z Q x L D Q y f S Z x d W 9 0 O y w m c X V v d D t T Z W N 0 a W 9 u M S 9 U c m l h b C A 3 L 0 N o Y W 5 n Z W Q g V H l w Z S 5 7 X z Q y L D Q z f S Z x d W 9 0 O y w m c X V v d D t T Z W N 0 a W 9 u M S 9 U c m l h b C A 3 L 0 N o Y W 5 n Z W Q g V H l w Z S 5 7 X z Q z L D Q 0 f S Z x d W 9 0 O y w m c X V v d D t T Z W N 0 a W 9 u M S 9 U c m l h b C A 3 L 0 N o Y W 5 n Z W Q g V H l w Z S 5 7 X z Q 0 L D Q 1 f S Z x d W 9 0 O y w m c X V v d D t T Z W N 0 a W 9 u M S 9 U c m l h b C A 3 L 0 N o Y W 5 n Z W Q g V H l w Z S 5 7 X z Q 1 L D Q 2 f S Z x d W 9 0 O y w m c X V v d D t T Z W N 0 a W 9 u M S 9 U c m l h b C A 3 L 0 N o Y W 5 n Z W Q g V H l w Z S 5 7 X z Q 2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A z O j I 3 O j A z L j A w N z g 0 O T V a I i A v P j x F b n R y e S B U e X B l P S J G a W x s Q 2 9 s d W 1 u V H l w Z X M i I F Z h b H V l P S J z Q l F F Q k F R R U J B U U V C Q V F F Q k F R R U J B U U V C Q V F F Q k F R R U J B U U V C Q V F F Q k F R R U J B U U V C Q V F F Q k F R R U d C Z 1 V G Q l F V P S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O C 9 D a G F u Z 2 V k I F R 5 c G U u e 1 R l c 3 Q 6 I D E s M H 0 m c X V v d D s s J n F 1 b 3 Q 7 U 2 V j d G l v b j E v V H J p Y W w g O C 9 D a G F u Z 2 V k I F R 5 c G U u e y w x f S Z x d W 9 0 O y w m c X V v d D t T Z W N 0 a W 9 u M S 9 U c m l h b C A 4 L 0 N o Y W 5 n Z W Q g V H l w Z S 5 7 X z E s M n 0 m c X V v d D s s J n F 1 b 3 Q 7 U 2 V j d G l v b j E v V H J p Y W w g O C 9 D a G F u Z 2 V k I F R 5 c G U u e 1 8 y L D N 9 J n F 1 b 3 Q 7 L C Z x d W 9 0 O 1 N l Y 3 R p b 2 4 x L 1 R y a W F s I D g v Q 2 h h b m d l Z C B U e X B l L n t f M y w 0 f S Z x d W 9 0 O y w m c X V v d D t T Z W N 0 a W 9 u M S 9 U c m l h b C A 4 L 0 N o Y W 5 n Z W Q g V H l w Z S 5 7 X z Q s N X 0 m c X V v d D s s J n F 1 b 3 Q 7 U 2 V j d G l v b j E v V H J p Y W w g O C 9 D a G F u Z 2 V k I F R 5 c G U u e 1 8 1 L D Z 9 J n F 1 b 3 Q 7 L C Z x d W 9 0 O 1 N l Y 3 R p b 2 4 x L 1 R y a W F s I D g v Q 2 h h b m d l Z C B U e X B l L n t f N i w 3 f S Z x d W 9 0 O y w m c X V v d D t T Z W N 0 a W 9 u M S 9 U c m l h b C A 4 L 0 N o Y W 5 n Z W Q g V H l w Z S 5 7 X z c s O H 0 m c X V v d D s s J n F 1 b 3 Q 7 U 2 V j d G l v b j E v V H J p Y W w g O C 9 D a G F u Z 2 V k I F R 5 c G U u e 1 8 4 L D l 9 J n F 1 b 3 Q 7 L C Z x d W 9 0 O 1 N l Y 3 R p b 2 4 x L 1 R y a W F s I D g v Q 2 h h b m d l Z C B U e X B l L n t f O S w x M H 0 m c X V v d D s s J n F 1 b 3 Q 7 U 2 V j d G l v b j E v V H J p Y W w g O C 9 D a G F u Z 2 V k I F R 5 c G U u e 1 8 x M C w x M X 0 m c X V v d D s s J n F 1 b 3 Q 7 U 2 V j d G l v b j E v V H J p Y W w g O C 9 D a G F u Z 2 V k I F R 5 c G U u e 1 8 x M S w x M n 0 m c X V v d D s s J n F 1 b 3 Q 7 U 2 V j d G l v b j E v V H J p Y W w g O C 9 D a G F u Z 2 V k I F R 5 c G U u e 1 8 x M i w x M 3 0 m c X V v d D s s J n F 1 b 3 Q 7 U 2 V j d G l v b j E v V H J p Y W w g O C 9 D a G F u Z 2 V k I F R 5 c G U u e 1 8 x M y w x N H 0 m c X V v d D s s J n F 1 b 3 Q 7 U 2 V j d G l v b j E v V H J p Y W w g O C 9 D a G F u Z 2 V k I F R 5 c G U u e 1 8 x N C w x N X 0 m c X V v d D s s J n F 1 b 3 Q 7 U 2 V j d G l v b j E v V H J p Y W w g O C 9 D a G F u Z 2 V k I F R 5 c G U u e 1 8 x N S w x N n 0 m c X V v d D s s J n F 1 b 3 Q 7 U 2 V j d G l v b j E v V H J p Y W w g O C 9 D a G F u Z 2 V k I F R 5 c G U u e 1 8 x N i w x N 3 0 m c X V v d D s s J n F 1 b 3 Q 7 U 2 V j d G l v b j E v V H J p Y W w g O C 9 D a G F u Z 2 V k I F R 5 c G U u e 1 8 x N y w x O H 0 m c X V v d D s s J n F 1 b 3 Q 7 U 2 V j d G l v b j E v V H J p Y W w g O C 9 D a G F u Z 2 V k I F R 5 c G U u e 1 8 x O C w x O X 0 m c X V v d D s s J n F 1 b 3 Q 7 U 2 V j d G l v b j E v V H J p Y W w g O C 9 D a G F u Z 2 V k I F R 5 c G U u e 1 8 x O S w y M H 0 m c X V v d D s s J n F 1 b 3 Q 7 U 2 V j d G l v b j E v V H J p Y W w g O C 9 D a G F u Z 2 V k I F R 5 c G U u e 1 8 y M C w y M X 0 m c X V v d D s s J n F 1 b 3 Q 7 U 2 V j d G l v b j E v V H J p Y W w g O C 9 D a G F u Z 2 V k I F R 5 c G U u e 1 8 y M S w y M n 0 m c X V v d D s s J n F 1 b 3 Q 7 U 2 V j d G l v b j E v V H J p Y W w g O C 9 D a G F u Z 2 V k I F R 5 c G U u e 1 8 y M i w y M 3 0 m c X V v d D s s J n F 1 b 3 Q 7 U 2 V j d G l v b j E v V H J p Y W w g O C 9 D a G F u Z 2 V k I F R 5 c G U u e 1 8 y M y w y N H 0 m c X V v d D s s J n F 1 b 3 Q 7 U 2 V j d G l v b j E v V H J p Y W w g O C 9 D a G F u Z 2 V k I F R 5 c G U u e 1 8 y N C w y N X 0 m c X V v d D s s J n F 1 b 3 Q 7 U 2 V j d G l v b j E v V H J p Y W w g O C 9 D a G F u Z 2 V k I F R 5 c G U u e 1 8 y N S w y N n 0 m c X V v d D s s J n F 1 b 3 Q 7 U 2 V j d G l v b j E v V H J p Y W w g O C 9 D a G F u Z 2 V k I F R 5 c G U u e 1 8 y N i w y N 3 0 m c X V v d D s s J n F 1 b 3 Q 7 U 2 V j d G l v b j E v V H J p Y W w g O C 9 D a G F u Z 2 V k I F R 5 c G U u e 1 8 y N y w y O H 0 m c X V v d D s s J n F 1 b 3 Q 7 U 2 V j d G l v b j E v V H J p Y W w g O C 9 D a G F u Z 2 V k I F R 5 c G U u e 1 8 y O C w y O X 0 m c X V v d D s s J n F 1 b 3 Q 7 U 2 V j d G l v b j E v V H J p Y W w g O C 9 D a G F u Z 2 V k I F R 5 c G U u e 1 8 y O S w z M H 0 m c X V v d D s s J n F 1 b 3 Q 7 U 2 V j d G l v b j E v V H J p Y W w g O C 9 D a G F u Z 2 V k I F R 5 c G U u e 1 8 z M C w z M X 0 m c X V v d D s s J n F 1 b 3 Q 7 U 2 V j d G l v b j E v V H J p Y W w g O C 9 D a G F u Z 2 V k I F R 5 c G U u e 1 8 z M S w z M n 0 m c X V v d D s s J n F 1 b 3 Q 7 U 2 V j d G l v b j E v V H J p Y W w g O C 9 D a G F u Z 2 V k I F R 5 c G U u e 1 8 z M i w z M 3 0 m c X V v d D s s J n F 1 b 3 Q 7 U 2 V j d G l v b j E v V H J p Y W w g O C 9 D a G F u Z 2 V k I F R 5 c G U u e 1 8 z M y w z N H 0 m c X V v d D s s J n F 1 b 3 Q 7 U 2 V j d G l v b j E v V H J p Y W w g O C 9 D a G F u Z 2 V k I F R 5 c G U u e 1 8 z N C w z N X 0 m c X V v d D s s J n F 1 b 3 Q 7 U 2 V j d G l v b j E v V H J p Y W w g O C 9 D a G F u Z 2 V k I F R 5 c G U u e 1 8 z N S w z N n 0 m c X V v d D s s J n F 1 b 3 Q 7 U 2 V j d G l v b j E v V H J p Y W w g O C 9 D a G F u Z 2 V k I F R 5 c G U u e 1 8 z N i w z N 3 0 m c X V v d D s s J n F 1 b 3 Q 7 U 2 V j d G l v b j E v V H J p Y W w g O C 9 D a G F u Z 2 V k I F R 5 c G U u e 1 8 z N y w z O H 0 m c X V v d D s s J n F 1 b 3 Q 7 U 2 V j d G l v b j E v V H J p Y W w g O C 9 D a G F u Z 2 V k I F R 5 c G U u e 1 8 z O C w z O X 0 m c X V v d D s s J n F 1 b 3 Q 7 U 2 V j d G l v b j E v V H J p Y W w g O C 9 D a G F u Z 2 V k I F R 5 c G U u e 1 8 z O S w 0 M H 0 m c X V v d D s s J n F 1 b 3 Q 7 U 2 V j d G l v b j E v V H J p Y W w g O C 9 D a G F u Z 2 V k I F R 5 c G U u e 1 8 0 M C w 0 M X 0 m c X V v d D s s J n F 1 b 3 Q 7 U 2 V j d G l v b j E v V H J p Y W w g O C 9 D a G F u Z 2 V k I F R 5 c G U u e 1 8 0 M S w 0 M n 0 m c X V v d D s s J n F 1 b 3 Q 7 U 2 V j d G l v b j E v V H J p Y W w g O C 9 D a G F u Z 2 V k I F R 5 c G U u e 1 8 0 M i w 0 M 3 0 m c X V v d D s s J n F 1 b 3 Q 7 U 2 V j d G l v b j E v V H J p Y W w g O C 9 D a G F u Z 2 V k I F R 5 c G U u e 1 8 0 M y w 0 N H 0 m c X V v d D s s J n F 1 b 3 Q 7 U 2 V j d G l v b j E v V H J p Y W w g O C 9 D a G F u Z 2 V k I F R 5 c G U u e 1 8 0 N C w 0 N X 0 m c X V v d D s s J n F 1 b 3 Q 7 U 2 V j d G l v b j E v V H J p Y W w g O C 9 D a G F u Z 2 V k I F R 5 c G U u e 1 8 0 N S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1 R y a W F s I D g v Q 2 h h b m d l Z C B U e X B l L n t U Z X N 0 O i A x L D B 9 J n F 1 b 3 Q 7 L C Z x d W 9 0 O 1 N l Y 3 R p b 2 4 x L 1 R y a W F s I D g v Q 2 h h b m d l Z C B U e X B l L n s s M X 0 m c X V v d D s s J n F 1 b 3 Q 7 U 2 V j d G l v b j E v V H J p Y W w g O C 9 D a G F u Z 2 V k I F R 5 c G U u e 1 8 x L D J 9 J n F 1 b 3 Q 7 L C Z x d W 9 0 O 1 N l Y 3 R p b 2 4 x L 1 R y a W F s I D g v Q 2 h h b m d l Z C B U e X B l L n t f M i w z f S Z x d W 9 0 O y w m c X V v d D t T Z W N 0 a W 9 u M S 9 U c m l h b C A 4 L 0 N o Y W 5 n Z W Q g V H l w Z S 5 7 X z M s N H 0 m c X V v d D s s J n F 1 b 3 Q 7 U 2 V j d G l v b j E v V H J p Y W w g O C 9 D a G F u Z 2 V k I F R 5 c G U u e 1 8 0 L D V 9 J n F 1 b 3 Q 7 L C Z x d W 9 0 O 1 N l Y 3 R p b 2 4 x L 1 R y a W F s I D g v Q 2 h h b m d l Z C B U e X B l L n t f N S w 2 f S Z x d W 9 0 O y w m c X V v d D t T Z W N 0 a W 9 u M S 9 U c m l h b C A 4 L 0 N o Y W 5 n Z W Q g V H l w Z S 5 7 X z Y s N 3 0 m c X V v d D s s J n F 1 b 3 Q 7 U 2 V j d G l v b j E v V H J p Y W w g O C 9 D a G F u Z 2 V k I F R 5 c G U u e 1 8 3 L D h 9 J n F 1 b 3 Q 7 L C Z x d W 9 0 O 1 N l Y 3 R p b 2 4 x L 1 R y a W F s I D g v Q 2 h h b m d l Z C B U e X B l L n t f O C w 5 f S Z x d W 9 0 O y w m c X V v d D t T Z W N 0 a W 9 u M S 9 U c m l h b C A 4 L 0 N o Y W 5 n Z W Q g V H l w Z S 5 7 X z k s M T B 9 J n F 1 b 3 Q 7 L C Z x d W 9 0 O 1 N l Y 3 R p b 2 4 x L 1 R y a W F s I D g v Q 2 h h b m d l Z C B U e X B l L n t f M T A s M T F 9 J n F 1 b 3 Q 7 L C Z x d W 9 0 O 1 N l Y 3 R p b 2 4 x L 1 R y a W F s I D g v Q 2 h h b m d l Z C B U e X B l L n t f M T E s M T J 9 J n F 1 b 3 Q 7 L C Z x d W 9 0 O 1 N l Y 3 R p b 2 4 x L 1 R y a W F s I D g v Q 2 h h b m d l Z C B U e X B l L n t f M T I s M T N 9 J n F 1 b 3 Q 7 L C Z x d W 9 0 O 1 N l Y 3 R p b 2 4 x L 1 R y a W F s I D g v Q 2 h h b m d l Z C B U e X B l L n t f M T M s M T R 9 J n F 1 b 3 Q 7 L C Z x d W 9 0 O 1 N l Y 3 R p b 2 4 x L 1 R y a W F s I D g v Q 2 h h b m d l Z C B U e X B l L n t f M T Q s M T V 9 J n F 1 b 3 Q 7 L C Z x d W 9 0 O 1 N l Y 3 R p b 2 4 x L 1 R y a W F s I D g v Q 2 h h b m d l Z C B U e X B l L n t f M T U s M T Z 9 J n F 1 b 3 Q 7 L C Z x d W 9 0 O 1 N l Y 3 R p b 2 4 x L 1 R y a W F s I D g v Q 2 h h b m d l Z C B U e X B l L n t f M T Y s M T d 9 J n F 1 b 3 Q 7 L C Z x d W 9 0 O 1 N l Y 3 R p b 2 4 x L 1 R y a W F s I D g v Q 2 h h b m d l Z C B U e X B l L n t f M T c s M T h 9 J n F 1 b 3 Q 7 L C Z x d W 9 0 O 1 N l Y 3 R p b 2 4 x L 1 R y a W F s I D g v Q 2 h h b m d l Z C B U e X B l L n t f M T g s M T l 9 J n F 1 b 3 Q 7 L C Z x d W 9 0 O 1 N l Y 3 R p b 2 4 x L 1 R y a W F s I D g v Q 2 h h b m d l Z C B U e X B l L n t f M T k s M j B 9 J n F 1 b 3 Q 7 L C Z x d W 9 0 O 1 N l Y 3 R p b 2 4 x L 1 R y a W F s I D g v Q 2 h h b m d l Z C B U e X B l L n t f M j A s M j F 9 J n F 1 b 3 Q 7 L C Z x d W 9 0 O 1 N l Y 3 R p b 2 4 x L 1 R y a W F s I D g v Q 2 h h b m d l Z C B U e X B l L n t f M j E s M j J 9 J n F 1 b 3 Q 7 L C Z x d W 9 0 O 1 N l Y 3 R p b 2 4 x L 1 R y a W F s I D g v Q 2 h h b m d l Z C B U e X B l L n t f M j I s M j N 9 J n F 1 b 3 Q 7 L C Z x d W 9 0 O 1 N l Y 3 R p b 2 4 x L 1 R y a W F s I D g v Q 2 h h b m d l Z C B U e X B l L n t f M j M s M j R 9 J n F 1 b 3 Q 7 L C Z x d W 9 0 O 1 N l Y 3 R p b 2 4 x L 1 R y a W F s I D g v Q 2 h h b m d l Z C B U e X B l L n t f M j Q s M j V 9 J n F 1 b 3 Q 7 L C Z x d W 9 0 O 1 N l Y 3 R p b 2 4 x L 1 R y a W F s I D g v Q 2 h h b m d l Z C B U e X B l L n t f M j U s M j Z 9 J n F 1 b 3 Q 7 L C Z x d W 9 0 O 1 N l Y 3 R p b 2 4 x L 1 R y a W F s I D g v Q 2 h h b m d l Z C B U e X B l L n t f M j Y s M j d 9 J n F 1 b 3 Q 7 L C Z x d W 9 0 O 1 N l Y 3 R p b 2 4 x L 1 R y a W F s I D g v Q 2 h h b m d l Z C B U e X B l L n t f M j c s M j h 9 J n F 1 b 3 Q 7 L C Z x d W 9 0 O 1 N l Y 3 R p b 2 4 x L 1 R y a W F s I D g v Q 2 h h b m d l Z C B U e X B l L n t f M j g s M j l 9 J n F 1 b 3 Q 7 L C Z x d W 9 0 O 1 N l Y 3 R p b 2 4 x L 1 R y a W F s I D g v Q 2 h h b m d l Z C B U e X B l L n t f M j k s M z B 9 J n F 1 b 3 Q 7 L C Z x d W 9 0 O 1 N l Y 3 R p b 2 4 x L 1 R y a W F s I D g v Q 2 h h b m d l Z C B U e X B l L n t f M z A s M z F 9 J n F 1 b 3 Q 7 L C Z x d W 9 0 O 1 N l Y 3 R p b 2 4 x L 1 R y a W F s I D g v Q 2 h h b m d l Z C B U e X B l L n t f M z E s M z J 9 J n F 1 b 3 Q 7 L C Z x d W 9 0 O 1 N l Y 3 R p b 2 4 x L 1 R y a W F s I D g v Q 2 h h b m d l Z C B U e X B l L n t f M z I s M z N 9 J n F 1 b 3 Q 7 L C Z x d W 9 0 O 1 N l Y 3 R p b 2 4 x L 1 R y a W F s I D g v Q 2 h h b m d l Z C B U e X B l L n t f M z M s M z R 9 J n F 1 b 3 Q 7 L C Z x d W 9 0 O 1 N l Y 3 R p b 2 4 x L 1 R y a W F s I D g v Q 2 h h b m d l Z C B U e X B l L n t f M z Q s M z V 9 J n F 1 b 3 Q 7 L C Z x d W 9 0 O 1 N l Y 3 R p b 2 4 x L 1 R y a W F s I D g v Q 2 h h b m d l Z C B U e X B l L n t f M z U s M z Z 9 J n F 1 b 3 Q 7 L C Z x d W 9 0 O 1 N l Y 3 R p b 2 4 x L 1 R y a W F s I D g v Q 2 h h b m d l Z C B U e X B l L n t f M z Y s M z d 9 J n F 1 b 3 Q 7 L C Z x d W 9 0 O 1 N l Y 3 R p b 2 4 x L 1 R y a W F s I D g v Q 2 h h b m d l Z C B U e X B l L n t f M z c s M z h 9 J n F 1 b 3 Q 7 L C Z x d W 9 0 O 1 N l Y 3 R p b 2 4 x L 1 R y a W F s I D g v Q 2 h h b m d l Z C B U e X B l L n t f M z g s M z l 9 J n F 1 b 3 Q 7 L C Z x d W 9 0 O 1 N l Y 3 R p b 2 4 x L 1 R y a W F s I D g v Q 2 h h b m d l Z C B U e X B l L n t f M z k s N D B 9 J n F 1 b 3 Q 7 L C Z x d W 9 0 O 1 N l Y 3 R p b 2 4 x L 1 R y a W F s I D g v Q 2 h h b m d l Z C B U e X B l L n t f N D A s N D F 9 J n F 1 b 3 Q 7 L C Z x d W 9 0 O 1 N l Y 3 R p b 2 4 x L 1 R y a W F s I D g v Q 2 h h b m d l Z C B U e X B l L n t f N D E s N D J 9 J n F 1 b 3 Q 7 L C Z x d W 9 0 O 1 N l Y 3 R p b 2 4 x L 1 R y a W F s I D g v Q 2 h h b m d l Z C B U e X B l L n t f N D I s N D N 9 J n F 1 b 3 Q 7 L C Z x d W 9 0 O 1 N l Y 3 R p b 2 4 x L 1 R y a W F s I D g v Q 2 h h b m d l Z C B U e X B l L n t f N D M s N D R 9 J n F 1 b 3 Q 7 L C Z x d W 9 0 O 1 N l Y 3 R p b 2 4 x L 1 R y a W F s I D g v Q 2 h h b m d l Z C B U e X B l L n t f N D Q s N D V 9 J n F 1 b 3 Q 7 L C Z x d W 9 0 O 1 N l Y 3 R p b 2 4 x L 1 R y a W F s I D g v Q 2 h h b m d l Z C B U e X B l L n t f N D U s N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A t M D I t M D Z U M D M 6 M j c 6 N D c u M j Y 0 M j Q 1 N F o i I C 8 + P E V u d H J 5 I F R 5 c G U 9 I k Z p b G x D b 2 x 1 b W 5 U e X B l c y I g V m F s d W U 9 I n N C U U V C Q V F F Q k F R R U J B U U V C Q V F F Q k F R R U J B U U V C Q V F F Q k F R R U J B U U V C Q V F F Q k F R R U J B U U V C Q V F F Q k J n W U Z C U V V G I i A v P j x F b n R y e S B U e X B l P S J G a W x s Q 2 9 s d W 1 u T m F t Z X M i I F Z h b H V l P S J z W y Z x d W 9 0 O 1 R l c 3 Q 6 I D E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O S 9 D a G F u Z 2 V k I F R 5 c G U u e 1 R l c 3 Q 6 I D E s M H 0 m c X V v d D s s J n F 1 b 3 Q 7 U 2 V j d G l v b j E v V H J p Y W w g O S 9 D a G F u Z 2 V k I F R 5 c G U u e y w x f S Z x d W 9 0 O y w m c X V v d D t T Z W N 0 a W 9 u M S 9 U c m l h b C A 5 L 0 N o Y W 5 n Z W Q g V H l w Z S 5 7 X z E s M n 0 m c X V v d D s s J n F 1 b 3 Q 7 U 2 V j d G l v b j E v V H J p Y W w g O S 9 D a G F u Z 2 V k I F R 5 c G U u e 1 8 y L D N 9 J n F 1 b 3 Q 7 L C Z x d W 9 0 O 1 N l Y 3 R p b 2 4 x L 1 R y a W F s I D k v Q 2 h h b m d l Z C B U e X B l L n t f M y w 0 f S Z x d W 9 0 O y w m c X V v d D t T Z W N 0 a W 9 u M S 9 U c m l h b C A 5 L 0 N o Y W 5 n Z W Q g V H l w Z S 5 7 X z Q s N X 0 m c X V v d D s s J n F 1 b 3 Q 7 U 2 V j d G l v b j E v V H J p Y W w g O S 9 D a G F u Z 2 V k I F R 5 c G U u e 1 8 1 L D Z 9 J n F 1 b 3 Q 7 L C Z x d W 9 0 O 1 N l Y 3 R p b 2 4 x L 1 R y a W F s I D k v Q 2 h h b m d l Z C B U e X B l L n t f N i w 3 f S Z x d W 9 0 O y w m c X V v d D t T Z W N 0 a W 9 u M S 9 U c m l h b C A 5 L 0 N o Y W 5 n Z W Q g V H l w Z S 5 7 X z c s O H 0 m c X V v d D s s J n F 1 b 3 Q 7 U 2 V j d G l v b j E v V H J p Y W w g O S 9 D a G F u Z 2 V k I F R 5 c G U u e 1 8 4 L D l 9 J n F 1 b 3 Q 7 L C Z x d W 9 0 O 1 N l Y 3 R p b 2 4 x L 1 R y a W F s I D k v Q 2 h h b m d l Z C B U e X B l L n t f O S w x M H 0 m c X V v d D s s J n F 1 b 3 Q 7 U 2 V j d G l v b j E v V H J p Y W w g O S 9 D a G F u Z 2 V k I F R 5 c G U u e 1 8 x M C w x M X 0 m c X V v d D s s J n F 1 b 3 Q 7 U 2 V j d G l v b j E v V H J p Y W w g O S 9 D a G F u Z 2 V k I F R 5 c G U u e 1 8 x M S w x M n 0 m c X V v d D s s J n F 1 b 3 Q 7 U 2 V j d G l v b j E v V H J p Y W w g O S 9 D a G F u Z 2 V k I F R 5 c G U u e 1 8 x M i w x M 3 0 m c X V v d D s s J n F 1 b 3 Q 7 U 2 V j d G l v b j E v V H J p Y W w g O S 9 D a G F u Z 2 V k I F R 5 c G U u e 1 8 x M y w x N H 0 m c X V v d D s s J n F 1 b 3 Q 7 U 2 V j d G l v b j E v V H J p Y W w g O S 9 D a G F u Z 2 V k I F R 5 c G U u e 1 8 x N C w x N X 0 m c X V v d D s s J n F 1 b 3 Q 7 U 2 V j d G l v b j E v V H J p Y W w g O S 9 D a G F u Z 2 V k I F R 5 c G U u e 1 8 x N S w x N n 0 m c X V v d D s s J n F 1 b 3 Q 7 U 2 V j d G l v b j E v V H J p Y W w g O S 9 D a G F u Z 2 V k I F R 5 c G U u e 1 8 x N i w x N 3 0 m c X V v d D s s J n F 1 b 3 Q 7 U 2 V j d G l v b j E v V H J p Y W w g O S 9 D a G F u Z 2 V k I F R 5 c G U u e 1 8 x N y w x O H 0 m c X V v d D s s J n F 1 b 3 Q 7 U 2 V j d G l v b j E v V H J p Y W w g O S 9 D a G F u Z 2 V k I F R 5 c G U u e 1 8 x O C w x O X 0 m c X V v d D s s J n F 1 b 3 Q 7 U 2 V j d G l v b j E v V H J p Y W w g O S 9 D a G F u Z 2 V k I F R 5 c G U u e 1 8 x O S w y M H 0 m c X V v d D s s J n F 1 b 3 Q 7 U 2 V j d G l v b j E v V H J p Y W w g O S 9 D a G F u Z 2 V k I F R 5 c G U u e 1 8 y M C w y M X 0 m c X V v d D s s J n F 1 b 3 Q 7 U 2 V j d G l v b j E v V H J p Y W w g O S 9 D a G F u Z 2 V k I F R 5 c G U u e 1 8 y M S w y M n 0 m c X V v d D s s J n F 1 b 3 Q 7 U 2 V j d G l v b j E v V H J p Y W w g O S 9 D a G F u Z 2 V k I F R 5 c G U u e 1 8 y M i w y M 3 0 m c X V v d D s s J n F 1 b 3 Q 7 U 2 V j d G l v b j E v V H J p Y W w g O S 9 D a G F u Z 2 V k I F R 5 c G U u e 1 8 y M y w y N H 0 m c X V v d D s s J n F 1 b 3 Q 7 U 2 V j d G l v b j E v V H J p Y W w g O S 9 D a G F u Z 2 V k I F R 5 c G U u e 1 8 y N C w y N X 0 m c X V v d D s s J n F 1 b 3 Q 7 U 2 V j d G l v b j E v V H J p Y W w g O S 9 D a G F u Z 2 V k I F R 5 c G U u e 1 8 y N S w y N n 0 m c X V v d D s s J n F 1 b 3 Q 7 U 2 V j d G l v b j E v V H J p Y W w g O S 9 D a G F u Z 2 V k I F R 5 c G U u e 1 8 y N i w y N 3 0 m c X V v d D s s J n F 1 b 3 Q 7 U 2 V j d G l v b j E v V H J p Y W w g O S 9 D a G F u Z 2 V k I F R 5 c G U u e 1 8 y N y w y O H 0 m c X V v d D s s J n F 1 b 3 Q 7 U 2 V j d G l v b j E v V H J p Y W w g O S 9 D a G F u Z 2 V k I F R 5 c G U u e 1 8 y O C w y O X 0 m c X V v d D s s J n F 1 b 3 Q 7 U 2 V j d G l v b j E v V H J p Y W w g O S 9 D a G F u Z 2 V k I F R 5 c G U u e 1 8 y O S w z M H 0 m c X V v d D s s J n F 1 b 3 Q 7 U 2 V j d G l v b j E v V H J p Y W w g O S 9 D a G F u Z 2 V k I F R 5 c G U u e 1 8 z M C w z M X 0 m c X V v d D s s J n F 1 b 3 Q 7 U 2 V j d G l v b j E v V H J p Y W w g O S 9 D a G F u Z 2 V k I F R 5 c G U u e 1 8 z M S w z M n 0 m c X V v d D s s J n F 1 b 3 Q 7 U 2 V j d G l v b j E v V H J p Y W w g O S 9 D a G F u Z 2 V k I F R 5 c G U u e 1 8 z M i w z M 3 0 m c X V v d D s s J n F 1 b 3 Q 7 U 2 V j d G l v b j E v V H J p Y W w g O S 9 D a G F u Z 2 V k I F R 5 c G U u e 1 8 z M y w z N H 0 m c X V v d D s s J n F 1 b 3 Q 7 U 2 V j d G l v b j E v V H J p Y W w g O S 9 D a G F u Z 2 V k I F R 5 c G U u e 1 8 z N C w z N X 0 m c X V v d D s s J n F 1 b 3 Q 7 U 2 V j d G l v b j E v V H J p Y W w g O S 9 D a G F u Z 2 V k I F R 5 c G U u e 1 8 z N S w z N n 0 m c X V v d D s s J n F 1 b 3 Q 7 U 2 V j d G l v b j E v V H J p Y W w g O S 9 D a G F u Z 2 V k I F R 5 c G U u e 1 8 z N i w z N 3 0 m c X V v d D s s J n F 1 b 3 Q 7 U 2 V j d G l v b j E v V H J p Y W w g O S 9 D a G F u Z 2 V k I F R 5 c G U u e 1 8 z N y w z O H 0 m c X V v d D s s J n F 1 b 3 Q 7 U 2 V j d G l v b j E v V H J p Y W w g O S 9 D a G F u Z 2 V k I F R 5 c G U u e 1 8 z O C w z O X 0 m c X V v d D s s J n F 1 b 3 Q 7 U 2 V j d G l v b j E v V H J p Y W w g O S 9 D a G F u Z 2 V k I F R 5 c G U u e 1 8 z O S w 0 M H 0 m c X V v d D s s J n F 1 b 3 Q 7 U 2 V j d G l v b j E v V H J p Y W w g O S 9 D a G F u Z 2 V k I F R 5 c G U u e 1 8 0 M C w 0 M X 0 m c X V v d D s s J n F 1 b 3 Q 7 U 2 V j d G l v b j E v V H J p Y W w g O S 9 D a G F u Z 2 V k I F R 5 c G U u e 1 8 0 M S w 0 M n 0 m c X V v d D s s J n F 1 b 3 Q 7 U 2 V j d G l v b j E v V H J p Y W w g O S 9 D a G F u Z 2 V k I F R 5 c G U u e 1 8 0 M i w 0 M 3 0 m c X V v d D s s J n F 1 b 3 Q 7 U 2 V j d G l v b j E v V H J p Y W w g O S 9 D a G F u Z 2 V k I F R 5 c G U u e 1 8 0 M y w 0 N H 0 m c X V v d D s s J n F 1 b 3 Q 7 U 2 V j d G l v b j E v V H J p Y W w g O S 9 D a G F u Z 2 V k I F R 5 c G U u e 1 8 0 N C w 0 N X 0 m c X V v d D s s J n F 1 b 3 Q 7 U 2 V j d G l v b j E v V H J p Y W w g O S 9 D a G F u Z 2 V k I F R 5 c G U u e 1 8 0 N S w 0 N n 0 m c X V v d D s s J n F 1 b 3 Q 7 U 2 V j d G l v b j E v V H J p Y W w g O S 9 D a G F u Z 2 V k I F R 5 c G U u e 1 8 0 N i w 0 N 3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1 R y a W F s I D k v Q 2 h h b m d l Z C B U e X B l L n t U Z X N 0 O i A x L D B 9 J n F 1 b 3 Q 7 L C Z x d W 9 0 O 1 N l Y 3 R p b 2 4 x L 1 R y a W F s I D k v Q 2 h h b m d l Z C B U e X B l L n s s M X 0 m c X V v d D s s J n F 1 b 3 Q 7 U 2 V j d G l v b j E v V H J p Y W w g O S 9 D a G F u Z 2 V k I F R 5 c G U u e 1 8 x L D J 9 J n F 1 b 3 Q 7 L C Z x d W 9 0 O 1 N l Y 3 R p b 2 4 x L 1 R y a W F s I D k v Q 2 h h b m d l Z C B U e X B l L n t f M i w z f S Z x d W 9 0 O y w m c X V v d D t T Z W N 0 a W 9 u M S 9 U c m l h b C A 5 L 0 N o Y W 5 n Z W Q g V H l w Z S 5 7 X z M s N H 0 m c X V v d D s s J n F 1 b 3 Q 7 U 2 V j d G l v b j E v V H J p Y W w g O S 9 D a G F u Z 2 V k I F R 5 c G U u e 1 8 0 L D V 9 J n F 1 b 3 Q 7 L C Z x d W 9 0 O 1 N l Y 3 R p b 2 4 x L 1 R y a W F s I D k v Q 2 h h b m d l Z C B U e X B l L n t f N S w 2 f S Z x d W 9 0 O y w m c X V v d D t T Z W N 0 a W 9 u M S 9 U c m l h b C A 5 L 0 N o Y W 5 n Z W Q g V H l w Z S 5 7 X z Y s N 3 0 m c X V v d D s s J n F 1 b 3 Q 7 U 2 V j d G l v b j E v V H J p Y W w g O S 9 D a G F u Z 2 V k I F R 5 c G U u e 1 8 3 L D h 9 J n F 1 b 3 Q 7 L C Z x d W 9 0 O 1 N l Y 3 R p b 2 4 x L 1 R y a W F s I D k v Q 2 h h b m d l Z C B U e X B l L n t f O C w 5 f S Z x d W 9 0 O y w m c X V v d D t T Z W N 0 a W 9 u M S 9 U c m l h b C A 5 L 0 N o Y W 5 n Z W Q g V H l w Z S 5 7 X z k s M T B 9 J n F 1 b 3 Q 7 L C Z x d W 9 0 O 1 N l Y 3 R p b 2 4 x L 1 R y a W F s I D k v Q 2 h h b m d l Z C B U e X B l L n t f M T A s M T F 9 J n F 1 b 3 Q 7 L C Z x d W 9 0 O 1 N l Y 3 R p b 2 4 x L 1 R y a W F s I D k v Q 2 h h b m d l Z C B U e X B l L n t f M T E s M T J 9 J n F 1 b 3 Q 7 L C Z x d W 9 0 O 1 N l Y 3 R p b 2 4 x L 1 R y a W F s I D k v Q 2 h h b m d l Z C B U e X B l L n t f M T I s M T N 9 J n F 1 b 3 Q 7 L C Z x d W 9 0 O 1 N l Y 3 R p b 2 4 x L 1 R y a W F s I D k v Q 2 h h b m d l Z C B U e X B l L n t f M T M s M T R 9 J n F 1 b 3 Q 7 L C Z x d W 9 0 O 1 N l Y 3 R p b 2 4 x L 1 R y a W F s I D k v Q 2 h h b m d l Z C B U e X B l L n t f M T Q s M T V 9 J n F 1 b 3 Q 7 L C Z x d W 9 0 O 1 N l Y 3 R p b 2 4 x L 1 R y a W F s I D k v Q 2 h h b m d l Z C B U e X B l L n t f M T U s M T Z 9 J n F 1 b 3 Q 7 L C Z x d W 9 0 O 1 N l Y 3 R p b 2 4 x L 1 R y a W F s I D k v Q 2 h h b m d l Z C B U e X B l L n t f M T Y s M T d 9 J n F 1 b 3 Q 7 L C Z x d W 9 0 O 1 N l Y 3 R p b 2 4 x L 1 R y a W F s I D k v Q 2 h h b m d l Z C B U e X B l L n t f M T c s M T h 9 J n F 1 b 3 Q 7 L C Z x d W 9 0 O 1 N l Y 3 R p b 2 4 x L 1 R y a W F s I D k v Q 2 h h b m d l Z C B U e X B l L n t f M T g s M T l 9 J n F 1 b 3 Q 7 L C Z x d W 9 0 O 1 N l Y 3 R p b 2 4 x L 1 R y a W F s I D k v Q 2 h h b m d l Z C B U e X B l L n t f M T k s M j B 9 J n F 1 b 3 Q 7 L C Z x d W 9 0 O 1 N l Y 3 R p b 2 4 x L 1 R y a W F s I D k v Q 2 h h b m d l Z C B U e X B l L n t f M j A s M j F 9 J n F 1 b 3 Q 7 L C Z x d W 9 0 O 1 N l Y 3 R p b 2 4 x L 1 R y a W F s I D k v Q 2 h h b m d l Z C B U e X B l L n t f M j E s M j J 9 J n F 1 b 3 Q 7 L C Z x d W 9 0 O 1 N l Y 3 R p b 2 4 x L 1 R y a W F s I D k v Q 2 h h b m d l Z C B U e X B l L n t f M j I s M j N 9 J n F 1 b 3 Q 7 L C Z x d W 9 0 O 1 N l Y 3 R p b 2 4 x L 1 R y a W F s I D k v Q 2 h h b m d l Z C B U e X B l L n t f M j M s M j R 9 J n F 1 b 3 Q 7 L C Z x d W 9 0 O 1 N l Y 3 R p b 2 4 x L 1 R y a W F s I D k v Q 2 h h b m d l Z C B U e X B l L n t f M j Q s M j V 9 J n F 1 b 3 Q 7 L C Z x d W 9 0 O 1 N l Y 3 R p b 2 4 x L 1 R y a W F s I D k v Q 2 h h b m d l Z C B U e X B l L n t f M j U s M j Z 9 J n F 1 b 3 Q 7 L C Z x d W 9 0 O 1 N l Y 3 R p b 2 4 x L 1 R y a W F s I D k v Q 2 h h b m d l Z C B U e X B l L n t f M j Y s M j d 9 J n F 1 b 3 Q 7 L C Z x d W 9 0 O 1 N l Y 3 R p b 2 4 x L 1 R y a W F s I D k v Q 2 h h b m d l Z C B U e X B l L n t f M j c s M j h 9 J n F 1 b 3 Q 7 L C Z x d W 9 0 O 1 N l Y 3 R p b 2 4 x L 1 R y a W F s I D k v Q 2 h h b m d l Z C B U e X B l L n t f M j g s M j l 9 J n F 1 b 3 Q 7 L C Z x d W 9 0 O 1 N l Y 3 R p b 2 4 x L 1 R y a W F s I D k v Q 2 h h b m d l Z C B U e X B l L n t f M j k s M z B 9 J n F 1 b 3 Q 7 L C Z x d W 9 0 O 1 N l Y 3 R p b 2 4 x L 1 R y a W F s I D k v Q 2 h h b m d l Z C B U e X B l L n t f M z A s M z F 9 J n F 1 b 3 Q 7 L C Z x d W 9 0 O 1 N l Y 3 R p b 2 4 x L 1 R y a W F s I D k v Q 2 h h b m d l Z C B U e X B l L n t f M z E s M z J 9 J n F 1 b 3 Q 7 L C Z x d W 9 0 O 1 N l Y 3 R p b 2 4 x L 1 R y a W F s I D k v Q 2 h h b m d l Z C B U e X B l L n t f M z I s M z N 9 J n F 1 b 3 Q 7 L C Z x d W 9 0 O 1 N l Y 3 R p b 2 4 x L 1 R y a W F s I D k v Q 2 h h b m d l Z C B U e X B l L n t f M z M s M z R 9 J n F 1 b 3 Q 7 L C Z x d W 9 0 O 1 N l Y 3 R p b 2 4 x L 1 R y a W F s I D k v Q 2 h h b m d l Z C B U e X B l L n t f M z Q s M z V 9 J n F 1 b 3 Q 7 L C Z x d W 9 0 O 1 N l Y 3 R p b 2 4 x L 1 R y a W F s I D k v Q 2 h h b m d l Z C B U e X B l L n t f M z U s M z Z 9 J n F 1 b 3 Q 7 L C Z x d W 9 0 O 1 N l Y 3 R p b 2 4 x L 1 R y a W F s I D k v Q 2 h h b m d l Z C B U e X B l L n t f M z Y s M z d 9 J n F 1 b 3 Q 7 L C Z x d W 9 0 O 1 N l Y 3 R p b 2 4 x L 1 R y a W F s I D k v Q 2 h h b m d l Z C B U e X B l L n t f M z c s M z h 9 J n F 1 b 3 Q 7 L C Z x d W 9 0 O 1 N l Y 3 R p b 2 4 x L 1 R y a W F s I D k v Q 2 h h b m d l Z C B U e X B l L n t f M z g s M z l 9 J n F 1 b 3 Q 7 L C Z x d W 9 0 O 1 N l Y 3 R p b 2 4 x L 1 R y a W F s I D k v Q 2 h h b m d l Z C B U e X B l L n t f M z k s N D B 9 J n F 1 b 3 Q 7 L C Z x d W 9 0 O 1 N l Y 3 R p b 2 4 x L 1 R y a W F s I D k v Q 2 h h b m d l Z C B U e X B l L n t f N D A s N D F 9 J n F 1 b 3 Q 7 L C Z x d W 9 0 O 1 N l Y 3 R p b 2 4 x L 1 R y a W F s I D k v Q 2 h h b m d l Z C B U e X B l L n t f N D E s N D J 9 J n F 1 b 3 Q 7 L C Z x d W 9 0 O 1 N l Y 3 R p b 2 4 x L 1 R y a W F s I D k v Q 2 h h b m d l Z C B U e X B l L n t f N D I s N D N 9 J n F 1 b 3 Q 7 L C Z x d W 9 0 O 1 N l Y 3 R p b 2 4 x L 1 R y a W F s I D k v Q 2 h h b m d l Z C B U e X B l L n t f N D M s N D R 9 J n F 1 b 3 Q 7 L C Z x d W 9 0 O 1 N l Y 3 R p b 2 4 x L 1 R y a W F s I D k v Q 2 h h b m d l Z C B U e X B l L n t f N D Q s N D V 9 J n F 1 b 3 Q 7 L C Z x d W 9 0 O 1 N l Y 3 R p b 2 4 x L 1 R y a W F s I D k v Q 2 h h b m d l Z C B U e X B l L n t f N D U s N D Z 9 J n F 1 b 3 Q 7 L C Z x d W 9 0 O 1 N l Y 3 R p b 2 4 x L 1 R y a W F s I D k v Q 2 h h b m d l Z C B U e X B l L n t f N D Y s N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l h b C U y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w L T A y L T A 2 V D I z O j A 1 O j U 2 L j g 2 M z E 1 O T Z a I i A v P j x F b n R y e S B U e X B l P S J G a W x s Q 2 9 s d W 1 u V H l w Z X M i I F Z h b H V l P S J z Q l F F Q k F R R U J B U U V C Q V F F Q k F R R U J B U U V C Q V F F Q k F R R U J B U U V C Q V F F Q k F R R U J B U U V C Q V F F Q k F R W U d C Z 1 V G Q l F V P S I g L z 4 8 R W 5 0 c n k g V H l w Z T 0 i R m l s b E N v b H V t b k 5 h b W V z I i B W Y W x 1 Z T 0 i c 1 s m c X V v d D t U Z X N 0 O i A x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p Y W w g M T A v Q 2 h h b m d l Z C B U e X B l L n t U Z X N 0 O i A x L D B 9 J n F 1 b 3 Q 7 L C Z x d W 9 0 O 1 N l Y 3 R p b 2 4 x L 1 R y a W F s I D E w L 0 N o Y W 5 n Z W Q g V H l w Z S 5 7 L D F 9 J n F 1 b 3 Q 7 L C Z x d W 9 0 O 1 N l Y 3 R p b 2 4 x L 1 R y a W F s I D E w L 0 N o Y W 5 n Z W Q g V H l w Z S 5 7 X z E s M n 0 m c X V v d D s s J n F 1 b 3 Q 7 U 2 V j d G l v b j E v V H J p Y W w g M T A v Q 2 h h b m d l Z C B U e X B l L n t f M i w z f S Z x d W 9 0 O y w m c X V v d D t T Z W N 0 a W 9 u M S 9 U c m l h b C A x M C 9 D a G F u Z 2 V k I F R 5 c G U u e 1 8 z L D R 9 J n F 1 b 3 Q 7 L C Z x d W 9 0 O 1 N l Y 3 R p b 2 4 x L 1 R y a W F s I D E w L 0 N o Y W 5 n Z W Q g V H l w Z S 5 7 X z Q s N X 0 m c X V v d D s s J n F 1 b 3 Q 7 U 2 V j d G l v b j E v V H J p Y W w g M T A v Q 2 h h b m d l Z C B U e X B l L n t f N S w 2 f S Z x d W 9 0 O y w m c X V v d D t T Z W N 0 a W 9 u M S 9 U c m l h b C A x M C 9 D a G F u Z 2 V k I F R 5 c G U u e 1 8 2 L D d 9 J n F 1 b 3 Q 7 L C Z x d W 9 0 O 1 N l Y 3 R p b 2 4 x L 1 R y a W F s I D E w L 0 N o Y W 5 n Z W Q g V H l w Z S 5 7 X z c s O H 0 m c X V v d D s s J n F 1 b 3 Q 7 U 2 V j d G l v b j E v V H J p Y W w g M T A v Q 2 h h b m d l Z C B U e X B l L n t f O C w 5 f S Z x d W 9 0 O y w m c X V v d D t T Z W N 0 a W 9 u M S 9 U c m l h b C A x M C 9 D a G F u Z 2 V k I F R 5 c G U u e 1 8 5 L D E w f S Z x d W 9 0 O y w m c X V v d D t T Z W N 0 a W 9 u M S 9 U c m l h b C A x M C 9 D a G F u Z 2 V k I F R 5 c G U u e 1 8 x M C w x M X 0 m c X V v d D s s J n F 1 b 3 Q 7 U 2 V j d G l v b j E v V H J p Y W w g M T A v Q 2 h h b m d l Z C B U e X B l L n t f M T E s M T J 9 J n F 1 b 3 Q 7 L C Z x d W 9 0 O 1 N l Y 3 R p b 2 4 x L 1 R y a W F s I D E w L 0 N o Y W 5 n Z W Q g V H l w Z S 5 7 X z E y L D E z f S Z x d W 9 0 O y w m c X V v d D t T Z W N 0 a W 9 u M S 9 U c m l h b C A x M C 9 D a G F u Z 2 V k I F R 5 c G U u e 1 8 x M y w x N H 0 m c X V v d D s s J n F 1 b 3 Q 7 U 2 V j d G l v b j E v V H J p Y W w g M T A v Q 2 h h b m d l Z C B U e X B l L n t f M T Q s M T V 9 J n F 1 b 3 Q 7 L C Z x d W 9 0 O 1 N l Y 3 R p b 2 4 x L 1 R y a W F s I D E w L 0 N o Y W 5 n Z W Q g V H l w Z S 5 7 X z E 1 L D E 2 f S Z x d W 9 0 O y w m c X V v d D t T Z W N 0 a W 9 u M S 9 U c m l h b C A x M C 9 D a G F u Z 2 V k I F R 5 c G U u e 1 8 x N i w x N 3 0 m c X V v d D s s J n F 1 b 3 Q 7 U 2 V j d G l v b j E v V H J p Y W w g M T A v Q 2 h h b m d l Z C B U e X B l L n t f M T c s M T h 9 J n F 1 b 3 Q 7 L C Z x d W 9 0 O 1 N l Y 3 R p b 2 4 x L 1 R y a W F s I D E w L 0 N o Y W 5 n Z W Q g V H l w Z S 5 7 X z E 4 L D E 5 f S Z x d W 9 0 O y w m c X V v d D t T Z W N 0 a W 9 u M S 9 U c m l h b C A x M C 9 D a G F u Z 2 V k I F R 5 c G U u e 1 8 x O S w y M H 0 m c X V v d D s s J n F 1 b 3 Q 7 U 2 V j d G l v b j E v V H J p Y W w g M T A v Q 2 h h b m d l Z C B U e X B l L n t f M j A s M j F 9 J n F 1 b 3 Q 7 L C Z x d W 9 0 O 1 N l Y 3 R p b 2 4 x L 1 R y a W F s I D E w L 0 N o Y W 5 n Z W Q g V H l w Z S 5 7 X z I x L D I y f S Z x d W 9 0 O y w m c X V v d D t T Z W N 0 a W 9 u M S 9 U c m l h b C A x M C 9 D a G F u Z 2 V k I F R 5 c G U u e 1 8 y M i w y M 3 0 m c X V v d D s s J n F 1 b 3 Q 7 U 2 V j d G l v b j E v V H J p Y W w g M T A v Q 2 h h b m d l Z C B U e X B l L n t f M j M s M j R 9 J n F 1 b 3 Q 7 L C Z x d W 9 0 O 1 N l Y 3 R p b 2 4 x L 1 R y a W F s I D E w L 0 N o Y W 5 n Z W Q g V H l w Z S 5 7 X z I 0 L D I 1 f S Z x d W 9 0 O y w m c X V v d D t T Z W N 0 a W 9 u M S 9 U c m l h b C A x M C 9 D a G F u Z 2 V k I F R 5 c G U u e 1 8 y N S w y N n 0 m c X V v d D s s J n F 1 b 3 Q 7 U 2 V j d G l v b j E v V H J p Y W w g M T A v Q 2 h h b m d l Z C B U e X B l L n t f M j Y s M j d 9 J n F 1 b 3 Q 7 L C Z x d W 9 0 O 1 N l Y 3 R p b 2 4 x L 1 R y a W F s I D E w L 0 N o Y W 5 n Z W Q g V H l w Z S 5 7 X z I 3 L D I 4 f S Z x d W 9 0 O y w m c X V v d D t T Z W N 0 a W 9 u M S 9 U c m l h b C A x M C 9 D a G F u Z 2 V k I F R 5 c G U u e 1 8 y O C w y O X 0 m c X V v d D s s J n F 1 b 3 Q 7 U 2 V j d G l v b j E v V H J p Y W w g M T A v Q 2 h h b m d l Z C B U e X B l L n t f M j k s M z B 9 J n F 1 b 3 Q 7 L C Z x d W 9 0 O 1 N l Y 3 R p b 2 4 x L 1 R y a W F s I D E w L 0 N o Y W 5 n Z W Q g V H l w Z S 5 7 X z M w L D M x f S Z x d W 9 0 O y w m c X V v d D t T Z W N 0 a W 9 u M S 9 U c m l h b C A x M C 9 D a G F u Z 2 V k I F R 5 c G U u e 1 8 z M S w z M n 0 m c X V v d D s s J n F 1 b 3 Q 7 U 2 V j d G l v b j E v V H J p Y W w g M T A v Q 2 h h b m d l Z C B U e X B l L n t f M z I s M z N 9 J n F 1 b 3 Q 7 L C Z x d W 9 0 O 1 N l Y 3 R p b 2 4 x L 1 R y a W F s I D E w L 0 N o Y W 5 n Z W Q g V H l w Z S 5 7 X z M z L D M 0 f S Z x d W 9 0 O y w m c X V v d D t T Z W N 0 a W 9 u M S 9 U c m l h b C A x M C 9 D a G F u Z 2 V k I F R 5 c G U u e 1 8 z N C w z N X 0 m c X V v d D s s J n F 1 b 3 Q 7 U 2 V j d G l v b j E v V H J p Y W w g M T A v Q 2 h h b m d l Z C B U e X B l L n t f M z U s M z Z 9 J n F 1 b 3 Q 7 L C Z x d W 9 0 O 1 N l Y 3 R p b 2 4 x L 1 R y a W F s I D E w L 0 N o Y W 5 n Z W Q g V H l w Z S 5 7 X z M 2 L D M 3 f S Z x d W 9 0 O y w m c X V v d D t T Z W N 0 a W 9 u M S 9 U c m l h b C A x M C 9 D a G F u Z 2 V k I F R 5 c G U u e 1 8 z N y w z O H 0 m c X V v d D s s J n F 1 b 3 Q 7 U 2 V j d G l v b j E v V H J p Y W w g M T A v Q 2 h h b m d l Z C B U e X B l L n t f M z g s M z l 9 J n F 1 b 3 Q 7 L C Z x d W 9 0 O 1 N l Y 3 R p b 2 4 x L 1 R y a W F s I D E w L 0 N o Y W 5 n Z W Q g V H l w Z S 5 7 X z M 5 L D Q w f S Z x d W 9 0 O y w m c X V v d D t T Z W N 0 a W 9 u M S 9 U c m l h b C A x M C 9 D a G F u Z 2 V k I F R 5 c G U u e 1 8 0 M C w 0 M X 0 m c X V v d D s s J n F 1 b 3 Q 7 U 2 V j d G l v b j E v V H J p Y W w g M T A v Q 2 h h b m d l Z C B U e X B l L n t f N D E s N D J 9 J n F 1 b 3 Q 7 L C Z x d W 9 0 O 1 N l Y 3 R p b 2 4 x L 1 R y a W F s I D E w L 0 N o Y W 5 n Z W Q g V H l w Z S 5 7 X z Q y L D Q z f S Z x d W 9 0 O y w m c X V v d D t T Z W N 0 a W 9 u M S 9 U c m l h b C A x M C 9 D a G F u Z 2 V k I F R 5 c G U u e 1 8 0 M y w 0 N H 0 m c X V v d D s s J n F 1 b 3 Q 7 U 2 V j d G l v b j E v V H J p Y W w g M T A v Q 2 h h b m d l Z C B U e X B l L n t f N D Q s N D V 9 J n F 1 b 3 Q 7 L C Z x d W 9 0 O 1 N l Y 3 R p b 2 4 x L 1 R y a W F s I D E w L 0 N o Y W 5 n Z W Q g V H l w Z S 5 7 X z Q 1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V H J p Y W w g M T A v Q 2 h h b m d l Z C B U e X B l L n t U Z X N 0 O i A x L D B 9 J n F 1 b 3 Q 7 L C Z x d W 9 0 O 1 N l Y 3 R p b 2 4 x L 1 R y a W F s I D E w L 0 N o Y W 5 n Z W Q g V H l w Z S 5 7 L D F 9 J n F 1 b 3 Q 7 L C Z x d W 9 0 O 1 N l Y 3 R p b 2 4 x L 1 R y a W F s I D E w L 0 N o Y W 5 n Z W Q g V H l w Z S 5 7 X z E s M n 0 m c X V v d D s s J n F 1 b 3 Q 7 U 2 V j d G l v b j E v V H J p Y W w g M T A v Q 2 h h b m d l Z C B U e X B l L n t f M i w z f S Z x d W 9 0 O y w m c X V v d D t T Z W N 0 a W 9 u M S 9 U c m l h b C A x M C 9 D a G F u Z 2 V k I F R 5 c G U u e 1 8 z L D R 9 J n F 1 b 3 Q 7 L C Z x d W 9 0 O 1 N l Y 3 R p b 2 4 x L 1 R y a W F s I D E w L 0 N o Y W 5 n Z W Q g V H l w Z S 5 7 X z Q s N X 0 m c X V v d D s s J n F 1 b 3 Q 7 U 2 V j d G l v b j E v V H J p Y W w g M T A v Q 2 h h b m d l Z C B U e X B l L n t f N S w 2 f S Z x d W 9 0 O y w m c X V v d D t T Z W N 0 a W 9 u M S 9 U c m l h b C A x M C 9 D a G F u Z 2 V k I F R 5 c G U u e 1 8 2 L D d 9 J n F 1 b 3 Q 7 L C Z x d W 9 0 O 1 N l Y 3 R p b 2 4 x L 1 R y a W F s I D E w L 0 N o Y W 5 n Z W Q g V H l w Z S 5 7 X z c s O H 0 m c X V v d D s s J n F 1 b 3 Q 7 U 2 V j d G l v b j E v V H J p Y W w g M T A v Q 2 h h b m d l Z C B U e X B l L n t f O C w 5 f S Z x d W 9 0 O y w m c X V v d D t T Z W N 0 a W 9 u M S 9 U c m l h b C A x M C 9 D a G F u Z 2 V k I F R 5 c G U u e 1 8 5 L D E w f S Z x d W 9 0 O y w m c X V v d D t T Z W N 0 a W 9 u M S 9 U c m l h b C A x M C 9 D a G F u Z 2 V k I F R 5 c G U u e 1 8 x M C w x M X 0 m c X V v d D s s J n F 1 b 3 Q 7 U 2 V j d G l v b j E v V H J p Y W w g M T A v Q 2 h h b m d l Z C B U e X B l L n t f M T E s M T J 9 J n F 1 b 3 Q 7 L C Z x d W 9 0 O 1 N l Y 3 R p b 2 4 x L 1 R y a W F s I D E w L 0 N o Y W 5 n Z W Q g V H l w Z S 5 7 X z E y L D E z f S Z x d W 9 0 O y w m c X V v d D t T Z W N 0 a W 9 u M S 9 U c m l h b C A x M C 9 D a G F u Z 2 V k I F R 5 c G U u e 1 8 x M y w x N H 0 m c X V v d D s s J n F 1 b 3 Q 7 U 2 V j d G l v b j E v V H J p Y W w g M T A v Q 2 h h b m d l Z C B U e X B l L n t f M T Q s M T V 9 J n F 1 b 3 Q 7 L C Z x d W 9 0 O 1 N l Y 3 R p b 2 4 x L 1 R y a W F s I D E w L 0 N o Y W 5 n Z W Q g V H l w Z S 5 7 X z E 1 L D E 2 f S Z x d W 9 0 O y w m c X V v d D t T Z W N 0 a W 9 u M S 9 U c m l h b C A x M C 9 D a G F u Z 2 V k I F R 5 c G U u e 1 8 x N i w x N 3 0 m c X V v d D s s J n F 1 b 3 Q 7 U 2 V j d G l v b j E v V H J p Y W w g M T A v Q 2 h h b m d l Z C B U e X B l L n t f M T c s M T h 9 J n F 1 b 3 Q 7 L C Z x d W 9 0 O 1 N l Y 3 R p b 2 4 x L 1 R y a W F s I D E w L 0 N o Y W 5 n Z W Q g V H l w Z S 5 7 X z E 4 L D E 5 f S Z x d W 9 0 O y w m c X V v d D t T Z W N 0 a W 9 u M S 9 U c m l h b C A x M C 9 D a G F u Z 2 V k I F R 5 c G U u e 1 8 x O S w y M H 0 m c X V v d D s s J n F 1 b 3 Q 7 U 2 V j d G l v b j E v V H J p Y W w g M T A v Q 2 h h b m d l Z C B U e X B l L n t f M j A s M j F 9 J n F 1 b 3 Q 7 L C Z x d W 9 0 O 1 N l Y 3 R p b 2 4 x L 1 R y a W F s I D E w L 0 N o Y W 5 n Z W Q g V H l w Z S 5 7 X z I x L D I y f S Z x d W 9 0 O y w m c X V v d D t T Z W N 0 a W 9 u M S 9 U c m l h b C A x M C 9 D a G F u Z 2 V k I F R 5 c G U u e 1 8 y M i w y M 3 0 m c X V v d D s s J n F 1 b 3 Q 7 U 2 V j d G l v b j E v V H J p Y W w g M T A v Q 2 h h b m d l Z C B U e X B l L n t f M j M s M j R 9 J n F 1 b 3 Q 7 L C Z x d W 9 0 O 1 N l Y 3 R p b 2 4 x L 1 R y a W F s I D E w L 0 N o Y W 5 n Z W Q g V H l w Z S 5 7 X z I 0 L D I 1 f S Z x d W 9 0 O y w m c X V v d D t T Z W N 0 a W 9 u M S 9 U c m l h b C A x M C 9 D a G F u Z 2 V k I F R 5 c G U u e 1 8 y N S w y N n 0 m c X V v d D s s J n F 1 b 3 Q 7 U 2 V j d G l v b j E v V H J p Y W w g M T A v Q 2 h h b m d l Z C B U e X B l L n t f M j Y s M j d 9 J n F 1 b 3 Q 7 L C Z x d W 9 0 O 1 N l Y 3 R p b 2 4 x L 1 R y a W F s I D E w L 0 N o Y W 5 n Z W Q g V H l w Z S 5 7 X z I 3 L D I 4 f S Z x d W 9 0 O y w m c X V v d D t T Z W N 0 a W 9 u M S 9 U c m l h b C A x M C 9 D a G F u Z 2 V k I F R 5 c G U u e 1 8 y O C w y O X 0 m c X V v d D s s J n F 1 b 3 Q 7 U 2 V j d G l v b j E v V H J p Y W w g M T A v Q 2 h h b m d l Z C B U e X B l L n t f M j k s M z B 9 J n F 1 b 3 Q 7 L C Z x d W 9 0 O 1 N l Y 3 R p b 2 4 x L 1 R y a W F s I D E w L 0 N o Y W 5 n Z W Q g V H l w Z S 5 7 X z M w L D M x f S Z x d W 9 0 O y w m c X V v d D t T Z W N 0 a W 9 u M S 9 U c m l h b C A x M C 9 D a G F u Z 2 V k I F R 5 c G U u e 1 8 z M S w z M n 0 m c X V v d D s s J n F 1 b 3 Q 7 U 2 V j d G l v b j E v V H J p Y W w g M T A v Q 2 h h b m d l Z C B U e X B l L n t f M z I s M z N 9 J n F 1 b 3 Q 7 L C Z x d W 9 0 O 1 N l Y 3 R p b 2 4 x L 1 R y a W F s I D E w L 0 N o Y W 5 n Z W Q g V H l w Z S 5 7 X z M z L D M 0 f S Z x d W 9 0 O y w m c X V v d D t T Z W N 0 a W 9 u M S 9 U c m l h b C A x M C 9 D a G F u Z 2 V k I F R 5 c G U u e 1 8 z N C w z N X 0 m c X V v d D s s J n F 1 b 3 Q 7 U 2 V j d G l v b j E v V H J p Y W w g M T A v Q 2 h h b m d l Z C B U e X B l L n t f M z U s M z Z 9 J n F 1 b 3 Q 7 L C Z x d W 9 0 O 1 N l Y 3 R p b 2 4 x L 1 R y a W F s I D E w L 0 N o Y W 5 n Z W Q g V H l w Z S 5 7 X z M 2 L D M 3 f S Z x d W 9 0 O y w m c X V v d D t T Z W N 0 a W 9 u M S 9 U c m l h b C A x M C 9 D a G F u Z 2 V k I F R 5 c G U u e 1 8 z N y w z O H 0 m c X V v d D s s J n F 1 b 3 Q 7 U 2 V j d G l v b j E v V H J p Y W w g M T A v Q 2 h h b m d l Z C B U e X B l L n t f M z g s M z l 9 J n F 1 b 3 Q 7 L C Z x d W 9 0 O 1 N l Y 3 R p b 2 4 x L 1 R y a W F s I D E w L 0 N o Y W 5 n Z W Q g V H l w Z S 5 7 X z M 5 L D Q w f S Z x d W 9 0 O y w m c X V v d D t T Z W N 0 a W 9 u M S 9 U c m l h b C A x M C 9 D a G F u Z 2 V k I F R 5 c G U u e 1 8 0 M C w 0 M X 0 m c X V v d D s s J n F 1 b 3 Q 7 U 2 V j d G l v b j E v V H J p Y W w g M T A v Q 2 h h b m d l Z C B U e X B l L n t f N D E s N D J 9 J n F 1 b 3 Q 7 L C Z x d W 9 0 O 1 N l Y 3 R p b 2 4 x L 1 R y a W F s I D E w L 0 N o Y W 5 n Z W Q g V H l w Z S 5 7 X z Q y L D Q z f S Z x d W 9 0 O y w m c X V v d D t T Z W N 0 a W 9 u M S 9 U c m l h b C A x M C 9 D a G F u Z 2 V k I F R 5 c G U u e 1 8 0 M y w 0 N H 0 m c X V v d D s s J n F 1 b 3 Q 7 U 2 V j d G l v b j E v V H J p Y W w g M T A v Q 2 h h b m d l Z C B U e X B l L n t f N D Q s N D V 9 J n F 1 b 3 Q 7 L C Z x d W 9 0 O 1 N l Y 3 R p b 2 4 x L 1 R y a W F s I D E w L 0 N o Y W 5 n Z W Q g V H l w Z S 5 7 X z Q 1 L D Q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p Y W w l M j A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a W F s J T I w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M C 0 w M i 0 w N 1 Q x M z o 1 M z o 0 O C 4 2 N j g 0 M T U x W i I g L z 4 8 R W 5 0 c n k g V H l w Z T 0 i R m l s b E N v b H V t b l R 5 c G V z I i B W Y W x 1 Z T 0 i c 0 J R R U J B U U V C Q V F F Q k F R R U J B U U V C Q V F F Q k F R R U J B U U V C Q V F F Q k F R R U J B U U V C Q V F F Q k F R R U J B U U V C Q m d Z R k J R V U Y i I C 8 + P E V u d H J 5 I F R 5 c G U 9 I k Z p b G x D b 2 x 1 b W 5 O Y W 1 l c y I g V m F s d W U 9 I n N b J n F 1 b 3 Q 7 V G V z d D o g M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l h b C A x M S 9 D a G F u Z 2 V k I F R 5 c G U u e 1 R l c 3 Q 6 I D E s M H 0 m c X V v d D s s J n F 1 b 3 Q 7 U 2 V j d G l v b j E v V H J p Y W w g M T E v Q 2 h h b m d l Z C B U e X B l L n s s M X 0 m c X V v d D s s J n F 1 b 3 Q 7 U 2 V j d G l v b j E v V H J p Y W w g M T E v Q 2 h h b m d l Z C B U e X B l L n t f M S w y f S Z x d W 9 0 O y w m c X V v d D t T Z W N 0 a W 9 u M S 9 U c m l h b C A x M S 9 D a G F u Z 2 V k I F R 5 c G U u e 1 8 y L D N 9 J n F 1 b 3 Q 7 L C Z x d W 9 0 O 1 N l Y 3 R p b 2 4 x L 1 R y a W F s I D E x L 0 N o Y W 5 n Z W Q g V H l w Z S 5 7 X z M s N H 0 m c X V v d D s s J n F 1 b 3 Q 7 U 2 V j d G l v b j E v V H J p Y W w g M T E v Q 2 h h b m d l Z C B U e X B l L n t f N C w 1 f S Z x d W 9 0 O y w m c X V v d D t T Z W N 0 a W 9 u M S 9 U c m l h b C A x M S 9 D a G F u Z 2 V k I F R 5 c G U u e 1 8 1 L D Z 9 J n F 1 b 3 Q 7 L C Z x d W 9 0 O 1 N l Y 3 R p b 2 4 x L 1 R y a W F s I D E x L 0 N o Y W 5 n Z W Q g V H l w Z S 5 7 X z Y s N 3 0 m c X V v d D s s J n F 1 b 3 Q 7 U 2 V j d G l v b j E v V H J p Y W w g M T E v Q 2 h h b m d l Z C B U e X B l L n t f N y w 4 f S Z x d W 9 0 O y w m c X V v d D t T Z W N 0 a W 9 u M S 9 U c m l h b C A x M S 9 D a G F u Z 2 V k I F R 5 c G U u e 1 8 4 L D l 9 J n F 1 b 3 Q 7 L C Z x d W 9 0 O 1 N l Y 3 R p b 2 4 x L 1 R y a W F s I D E x L 0 N o Y W 5 n Z W Q g V H l w Z S 5 7 X z k s M T B 9 J n F 1 b 3 Q 7 L C Z x d W 9 0 O 1 N l Y 3 R p b 2 4 x L 1 R y a W F s I D E x L 0 N o Y W 5 n Z W Q g V H l w Z S 5 7 X z E w L D E x f S Z x d W 9 0 O y w m c X V v d D t T Z W N 0 a W 9 u M S 9 U c m l h b C A x M S 9 D a G F u Z 2 V k I F R 5 c G U u e 1 8 x M S w x M n 0 m c X V v d D s s J n F 1 b 3 Q 7 U 2 V j d G l v b j E v V H J p Y W w g M T E v Q 2 h h b m d l Z C B U e X B l L n t f M T I s M T N 9 J n F 1 b 3 Q 7 L C Z x d W 9 0 O 1 N l Y 3 R p b 2 4 x L 1 R y a W F s I D E x L 0 N o Y W 5 n Z W Q g V H l w Z S 5 7 X z E z L D E 0 f S Z x d W 9 0 O y w m c X V v d D t T Z W N 0 a W 9 u M S 9 U c m l h b C A x M S 9 D a G F u Z 2 V k I F R 5 c G U u e 1 8 x N C w x N X 0 m c X V v d D s s J n F 1 b 3 Q 7 U 2 V j d G l v b j E v V H J p Y W w g M T E v Q 2 h h b m d l Z C B U e X B l L n t f M T U s M T Z 9 J n F 1 b 3 Q 7 L C Z x d W 9 0 O 1 N l Y 3 R p b 2 4 x L 1 R y a W F s I D E x L 0 N o Y W 5 n Z W Q g V H l w Z S 5 7 X z E 2 L D E 3 f S Z x d W 9 0 O y w m c X V v d D t T Z W N 0 a W 9 u M S 9 U c m l h b C A x M S 9 D a G F u Z 2 V k I F R 5 c G U u e 1 8 x N y w x O H 0 m c X V v d D s s J n F 1 b 3 Q 7 U 2 V j d G l v b j E v V H J p Y W w g M T E v Q 2 h h b m d l Z C B U e X B l L n t f M T g s M T l 9 J n F 1 b 3 Q 7 L C Z x d W 9 0 O 1 N l Y 3 R p b 2 4 x L 1 R y a W F s I D E x L 0 N o Y W 5 n Z W Q g V H l w Z S 5 7 X z E 5 L D I w f S Z x d W 9 0 O y w m c X V v d D t T Z W N 0 a W 9 u M S 9 U c m l h b C A x M S 9 D a G F u Z 2 V k I F R 5 c G U u e 1 8 y M C w y M X 0 m c X V v d D s s J n F 1 b 3 Q 7 U 2 V j d G l v b j E v V H J p Y W w g M T E v Q 2 h h b m d l Z C B U e X B l L n t f M j E s M j J 9 J n F 1 b 3 Q 7 L C Z x d W 9 0 O 1 N l Y 3 R p b 2 4 x L 1 R y a W F s I D E x L 0 N o Y W 5 n Z W Q g V H l w Z S 5 7 X z I y L D I z f S Z x d W 9 0 O y w m c X V v d D t T Z W N 0 a W 9 u M S 9 U c m l h b C A x M S 9 D a G F u Z 2 V k I F R 5 c G U u e 1 8 y M y w y N H 0 m c X V v d D s s J n F 1 b 3 Q 7 U 2 V j d G l v b j E v V H J p Y W w g M T E v Q 2 h h b m d l Z C B U e X B l L n t f M j Q s M j V 9 J n F 1 b 3 Q 7 L C Z x d W 9 0 O 1 N l Y 3 R p b 2 4 x L 1 R y a W F s I D E x L 0 N o Y W 5 n Z W Q g V H l w Z S 5 7 X z I 1 L D I 2 f S Z x d W 9 0 O y w m c X V v d D t T Z W N 0 a W 9 u M S 9 U c m l h b C A x M S 9 D a G F u Z 2 V k I F R 5 c G U u e 1 8 y N i w y N 3 0 m c X V v d D s s J n F 1 b 3 Q 7 U 2 V j d G l v b j E v V H J p Y W w g M T E v Q 2 h h b m d l Z C B U e X B l L n t f M j c s M j h 9 J n F 1 b 3 Q 7 L C Z x d W 9 0 O 1 N l Y 3 R p b 2 4 x L 1 R y a W F s I D E x L 0 N o Y W 5 n Z W Q g V H l w Z S 5 7 X z I 4 L D I 5 f S Z x d W 9 0 O y w m c X V v d D t T Z W N 0 a W 9 u M S 9 U c m l h b C A x M S 9 D a G F u Z 2 V k I F R 5 c G U u e 1 8 y O S w z M H 0 m c X V v d D s s J n F 1 b 3 Q 7 U 2 V j d G l v b j E v V H J p Y W w g M T E v Q 2 h h b m d l Z C B U e X B l L n t f M z A s M z F 9 J n F 1 b 3 Q 7 L C Z x d W 9 0 O 1 N l Y 3 R p b 2 4 x L 1 R y a W F s I D E x L 0 N o Y W 5 n Z W Q g V H l w Z S 5 7 X z M x L D M y f S Z x d W 9 0 O y w m c X V v d D t T Z W N 0 a W 9 u M S 9 U c m l h b C A x M S 9 D a G F u Z 2 V k I F R 5 c G U u e 1 8 z M i w z M 3 0 m c X V v d D s s J n F 1 b 3 Q 7 U 2 V j d G l v b j E v V H J p Y W w g M T E v Q 2 h h b m d l Z C B U e X B l L n t f M z M s M z R 9 J n F 1 b 3 Q 7 L C Z x d W 9 0 O 1 N l Y 3 R p b 2 4 x L 1 R y a W F s I D E x L 0 N o Y W 5 n Z W Q g V H l w Z S 5 7 X z M 0 L D M 1 f S Z x d W 9 0 O y w m c X V v d D t T Z W N 0 a W 9 u M S 9 U c m l h b C A x M S 9 D a G F u Z 2 V k I F R 5 c G U u e 1 8 z N S w z N n 0 m c X V v d D s s J n F 1 b 3 Q 7 U 2 V j d G l v b j E v V H J p Y W w g M T E v Q 2 h h b m d l Z C B U e X B l L n t f M z Y s M z d 9 J n F 1 b 3 Q 7 L C Z x d W 9 0 O 1 N l Y 3 R p b 2 4 x L 1 R y a W F s I D E x L 0 N o Y W 5 n Z W Q g V H l w Z S 5 7 X z M 3 L D M 4 f S Z x d W 9 0 O y w m c X V v d D t T Z W N 0 a W 9 u M S 9 U c m l h b C A x M S 9 D a G F u Z 2 V k I F R 5 c G U u e 1 8 z O C w z O X 0 m c X V v d D s s J n F 1 b 3 Q 7 U 2 V j d G l v b j E v V H J p Y W w g M T E v Q 2 h h b m d l Z C B U e X B l L n t f M z k s N D B 9 J n F 1 b 3 Q 7 L C Z x d W 9 0 O 1 N l Y 3 R p b 2 4 x L 1 R y a W F s I D E x L 0 N o Y W 5 n Z W Q g V H l w Z S 5 7 X z Q w L D Q x f S Z x d W 9 0 O y w m c X V v d D t T Z W N 0 a W 9 u M S 9 U c m l h b C A x M S 9 D a G F u Z 2 V k I F R 5 c G U u e 1 8 0 M S w 0 M n 0 m c X V v d D s s J n F 1 b 3 Q 7 U 2 V j d G l v b j E v V H J p Y W w g M T E v Q 2 h h b m d l Z C B U e X B l L n t f N D I s N D N 9 J n F 1 b 3 Q 7 L C Z x d W 9 0 O 1 N l Y 3 R p b 2 4 x L 1 R y a W F s I D E x L 0 N o Y W 5 n Z W Q g V H l w Z S 5 7 X z Q z L D Q 0 f S Z x d W 9 0 O y w m c X V v d D t T Z W N 0 a W 9 u M S 9 U c m l h b C A x M S 9 D a G F u Z 2 V k I F R 5 c G U u e 1 8 0 N C w 0 N X 0 m c X V v d D s s J n F 1 b 3 Q 7 U 2 V j d G l v b j E v V H J p Y W w g M T E v Q 2 h h b m d l Z C B U e X B l L n t f N D U s N D Z 9 J n F 1 b 3 Q 7 L C Z x d W 9 0 O 1 N l Y 3 R p b 2 4 x L 1 R y a W F s I D E x L 0 N o Y W 5 n Z W Q g V H l w Z S 5 7 X z Q 2 L D Q 3 f S Z x d W 9 0 O 1 0 s J n F 1 b 3 Q 7 Q 2 9 s d W 1 u Q 2 9 1 b n Q m c X V v d D s 6 N D g s J n F 1 b 3 Q 7 S 2 V 5 Q 2 9 s d W 1 u T m F t Z X M m c X V v d D s 6 W 1 0 s J n F 1 b 3 Q 7 Q 2 9 s d W 1 u S W R l b n R p d G l l c y Z x d W 9 0 O z p b J n F 1 b 3 Q 7 U 2 V j d G l v b j E v V H J p Y W w g M T E v Q 2 h h b m d l Z C B U e X B l L n t U Z X N 0 O i A x L D B 9 J n F 1 b 3 Q 7 L C Z x d W 9 0 O 1 N l Y 3 R p b 2 4 x L 1 R y a W F s I D E x L 0 N o Y W 5 n Z W Q g V H l w Z S 5 7 L D F 9 J n F 1 b 3 Q 7 L C Z x d W 9 0 O 1 N l Y 3 R p b 2 4 x L 1 R y a W F s I D E x L 0 N o Y W 5 n Z W Q g V H l w Z S 5 7 X z E s M n 0 m c X V v d D s s J n F 1 b 3 Q 7 U 2 V j d G l v b j E v V H J p Y W w g M T E v Q 2 h h b m d l Z C B U e X B l L n t f M i w z f S Z x d W 9 0 O y w m c X V v d D t T Z W N 0 a W 9 u M S 9 U c m l h b C A x M S 9 D a G F u Z 2 V k I F R 5 c G U u e 1 8 z L D R 9 J n F 1 b 3 Q 7 L C Z x d W 9 0 O 1 N l Y 3 R p b 2 4 x L 1 R y a W F s I D E x L 0 N o Y W 5 n Z W Q g V H l w Z S 5 7 X z Q s N X 0 m c X V v d D s s J n F 1 b 3 Q 7 U 2 V j d G l v b j E v V H J p Y W w g M T E v Q 2 h h b m d l Z C B U e X B l L n t f N S w 2 f S Z x d W 9 0 O y w m c X V v d D t T Z W N 0 a W 9 u M S 9 U c m l h b C A x M S 9 D a G F u Z 2 V k I F R 5 c G U u e 1 8 2 L D d 9 J n F 1 b 3 Q 7 L C Z x d W 9 0 O 1 N l Y 3 R p b 2 4 x L 1 R y a W F s I D E x L 0 N o Y W 5 n Z W Q g V H l w Z S 5 7 X z c s O H 0 m c X V v d D s s J n F 1 b 3 Q 7 U 2 V j d G l v b j E v V H J p Y W w g M T E v Q 2 h h b m d l Z C B U e X B l L n t f O C w 5 f S Z x d W 9 0 O y w m c X V v d D t T Z W N 0 a W 9 u M S 9 U c m l h b C A x M S 9 D a G F u Z 2 V k I F R 5 c G U u e 1 8 5 L D E w f S Z x d W 9 0 O y w m c X V v d D t T Z W N 0 a W 9 u M S 9 U c m l h b C A x M S 9 D a G F u Z 2 V k I F R 5 c G U u e 1 8 x M C w x M X 0 m c X V v d D s s J n F 1 b 3 Q 7 U 2 V j d G l v b j E v V H J p Y W w g M T E v Q 2 h h b m d l Z C B U e X B l L n t f M T E s M T J 9 J n F 1 b 3 Q 7 L C Z x d W 9 0 O 1 N l Y 3 R p b 2 4 x L 1 R y a W F s I D E x L 0 N o Y W 5 n Z W Q g V H l w Z S 5 7 X z E y L D E z f S Z x d W 9 0 O y w m c X V v d D t T Z W N 0 a W 9 u M S 9 U c m l h b C A x M S 9 D a G F u Z 2 V k I F R 5 c G U u e 1 8 x M y w x N H 0 m c X V v d D s s J n F 1 b 3 Q 7 U 2 V j d G l v b j E v V H J p Y W w g M T E v Q 2 h h b m d l Z C B U e X B l L n t f M T Q s M T V 9 J n F 1 b 3 Q 7 L C Z x d W 9 0 O 1 N l Y 3 R p b 2 4 x L 1 R y a W F s I D E x L 0 N o Y W 5 n Z W Q g V H l w Z S 5 7 X z E 1 L D E 2 f S Z x d W 9 0 O y w m c X V v d D t T Z W N 0 a W 9 u M S 9 U c m l h b C A x M S 9 D a G F u Z 2 V k I F R 5 c G U u e 1 8 x N i w x N 3 0 m c X V v d D s s J n F 1 b 3 Q 7 U 2 V j d G l v b j E v V H J p Y W w g M T E v Q 2 h h b m d l Z C B U e X B l L n t f M T c s M T h 9 J n F 1 b 3 Q 7 L C Z x d W 9 0 O 1 N l Y 3 R p b 2 4 x L 1 R y a W F s I D E x L 0 N o Y W 5 n Z W Q g V H l w Z S 5 7 X z E 4 L D E 5 f S Z x d W 9 0 O y w m c X V v d D t T Z W N 0 a W 9 u M S 9 U c m l h b C A x M S 9 D a G F u Z 2 V k I F R 5 c G U u e 1 8 x O S w y M H 0 m c X V v d D s s J n F 1 b 3 Q 7 U 2 V j d G l v b j E v V H J p Y W w g M T E v Q 2 h h b m d l Z C B U e X B l L n t f M j A s M j F 9 J n F 1 b 3 Q 7 L C Z x d W 9 0 O 1 N l Y 3 R p b 2 4 x L 1 R y a W F s I D E x L 0 N o Y W 5 n Z W Q g V H l w Z S 5 7 X z I x L D I y f S Z x d W 9 0 O y w m c X V v d D t T Z W N 0 a W 9 u M S 9 U c m l h b C A x M S 9 D a G F u Z 2 V k I F R 5 c G U u e 1 8 y M i w y M 3 0 m c X V v d D s s J n F 1 b 3 Q 7 U 2 V j d G l v b j E v V H J p Y W w g M T E v Q 2 h h b m d l Z C B U e X B l L n t f M j M s M j R 9 J n F 1 b 3 Q 7 L C Z x d W 9 0 O 1 N l Y 3 R p b 2 4 x L 1 R y a W F s I D E x L 0 N o Y W 5 n Z W Q g V H l w Z S 5 7 X z I 0 L D I 1 f S Z x d W 9 0 O y w m c X V v d D t T Z W N 0 a W 9 u M S 9 U c m l h b C A x M S 9 D a G F u Z 2 V k I F R 5 c G U u e 1 8 y N S w y N n 0 m c X V v d D s s J n F 1 b 3 Q 7 U 2 V j d G l v b j E v V H J p Y W w g M T E v Q 2 h h b m d l Z C B U e X B l L n t f M j Y s M j d 9 J n F 1 b 3 Q 7 L C Z x d W 9 0 O 1 N l Y 3 R p b 2 4 x L 1 R y a W F s I D E x L 0 N o Y W 5 n Z W Q g V H l w Z S 5 7 X z I 3 L D I 4 f S Z x d W 9 0 O y w m c X V v d D t T Z W N 0 a W 9 u M S 9 U c m l h b C A x M S 9 D a G F u Z 2 V k I F R 5 c G U u e 1 8 y O C w y O X 0 m c X V v d D s s J n F 1 b 3 Q 7 U 2 V j d G l v b j E v V H J p Y W w g M T E v Q 2 h h b m d l Z C B U e X B l L n t f M j k s M z B 9 J n F 1 b 3 Q 7 L C Z x d W 9 0 O 1 N l Y 3 R p b 2 4 x L 1 R y a W F s I D E x L 0 N o Y W 5 n Z W Q g V H l w Z S 5 7 X z M w L D M x f S Z x d W 9 0 O y w m c X V v d D t T Z W N 0 a W 9 u M S 9 U c m l h b C A x M S 9 D a G F u Z 2 V k I F R 5 c G U u e 1 8 z M S w z M n 0 m c X V v d D s s J n F 1 b 3 Q 7 U 2 V j d G l v b j E v V H J p Y W w g M T E v Q 2 h h b m d l Z C B U e X B l L n t f M z I s M z N 9 J n F 1 b 3 Q 7 L C Z x d W 9 0 O 1 N l Y 3 R p b 2 4 x L 1 R y a W F s I D E x L 0 N o Y W 5 n Z W Q g V H l w Z S 5 7 X z M z L D M 0 f S Z x d W 9 0 O y w m c X V v d D t T Z W N 0 a W 9 u M S 9 U c m l h b C A x M S 9 D a G F u Z 2 V k I F R 5 c G U u e 1 8 z N C w z N X 0 m c X V v d D s s J n F 1 b 3 Q 7 U 2 V j d G l v b j E v V H J p Y W w g M T E v Q 2 h h b m d l Z C B U e X B l L n t f M z U s M z Z 9 J n F 1 b 3 Q 7 L C Z x d W 9 0 O 1 N l Y 3 R p b 2 4 x L 1 R y a W F s I D E x L 0 N o Y W 5 n Z W Q g V H l w Z S 5 7 X z M 2 L D M 3 f S Z x d W 9 0 O y w m c X V v d D t T Z W N 0 a W 9 u M S 9 U c m l h b C A x M S 9 D a G F u Z 2 V k I F R 5 c G U u e 1 8 z N y w z O H 0 m c X V v d D s s J n F 1 b 3 Q 7 U 2 V j d G l v b j E v V H J p Y W w g M T E v Q 2 h h b m d l Z C B U e X B l L n t f M z g s M z l 9 J n F 1 b 3 Q 7 L C Z x d W 9 0 O 1 N l Y 3 R p b 2 4 x L 1 R y a W F s I D E x L 0 N o Y W 5 n Z W Q g V H l w Z S 5 7 X z M 5 L D Q w f S Z x d W 9 0 O y w m c X V v d D t T Z W N 0 a W 9 u M S 9 U c m l h b C A x M S 9 D a G F u Z 2 V k I F R 5 c G U u e 1 8 0 M C w 0 M X 0 m c X V v d D s s J n F 1 b 3 Q 7 U 2 V j d G l v b j E v V H J p Y W w g M T E v Q 2 h h b m d l Z C B U e X B l L n t f N D E s N D J 9 J n F 1 b 3 Q 7 L C Z x d W 9 0 O 1 N l Y 3 R p b 2 4 x L 1 R y a W F s I D E x L 0 N o Y W 5 n Z W Q g V H l w Z S 5 7 X z Q y L D Q z f S Z x d W 9 0 O y w m c X V v d D t T Z W N 0 a W 9 u M S 9 U c m l h b C A x M S 9 D a G F u Z 2 V k I F R 5 c G U u e 1 8 0 M y w 0 N H 0 m c X V v d D s s J n F 1 b 3 Q 7 U 2 V j d G l v b j E v V H J p Y W w g M T E v Q 2 h h b m d l Z C B U e X B l L n t f N D Q s N D V 9 J n F 1 b 3 Q 7 L C Z x d W 9 0 O 1 N l Y 3 R p b 2 4 x L 1 R y a W F s I D E x L 0 N o Y W 5 n Z W Q g V H l w Z S 5 7 X z Q 1 L D Q 2 f S Z x d W 9 0 O y w m c X V v d D t T Z W N 0 a W 9 u M S 9 U c m l h b C A x M S 9 D a G F u Z 2 V k I F R 5 c G U u e 1 8 0 N i w 0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a W F s J T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p Y W w l M j A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l h b C U y M D E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O a / 1 e e P d G k o / K l U 0 q Y K E A A A A A A g A A A A A A E G Y A A A A B A A A g A A A A C L J e J k e 0 W p N Y 1 d j 4 w k t I H 2 g q z 2 W m Y N P w 1 s f A O C T 3 k p U A A A A A D o A A A A A C A A A g A A A A b 7 1 I e n p S U O 9 Q A o 8 k j B d i 4 m a X Z 2 d H N N a 6 j B v f K v M 0 8 U d Q A A A A t O N h J e 4 X S a s z Z U f C e / B 1 m + D m e U o m p W y g 6 J Z e X P u y 5 e x z k o T i 4 w l M l Z / + Y X H G c t D t K w s S g y p c V B g 4 x t L M t m Q e z V z P t k l h j g J f k j f v 8 A M d X A R A A A A A x d x d E 9 c Y G D r s M j u x V W a v W j x M I q D r g l L m x P m N K 8 G w p t 4 W 8 d r u O 8 t F S 6 K H h n O W J U B 3 E Q 5 f X c B k c p 6 V L b y w 7 X 4 I F w = = < / D a t a M a s h u p > 
</file>

<file path=customXml/itemProps1.xml><?xml version="1.0" encoding="utf-8"?>
<ds:datastoreItem xmlns:ds="http://schemas.openxmlformats.org/officeDocument/2006/customXml" ds:itemID="{E3590B11-86BA-413C-AAC9-25834785D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Trial 1</vt:lpstr>
      <vt:lpstr>Trial 2</vt:lpstr>
      <vt:lpstr>Trial 3</vt:lpstr>
      <vt:lpstr>Trial 4</vt:lpstr>
      <vt:lpstr>Trial 5</vt:lpstr>
      <vt:lpstr>Trial 6</vt:lpstr>
      <vt:lpstr>Trial 7</vt:lpstr>
      <vt:lpstr>Trial 8</vt:lpstr>
      <vt:lpstr>Trial 9</vt:lpstr>
      <vt:lpstr>Trial 10</vt:lpstr>
      <vt:lpstr>Trial 11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Diggins</dc:creator>
  <cp:lastModifiedBy>Nathan Diggins</cp:lastModifiedBy>
  <dcterms:created xsi:type="dcterms:W3CDTF">2015-06-05T18:17:20Z</dcterms:created>
  <dcterms:modified xsi:type="dcterms:W3CDTF">2020-02-10T14:22:45Z</dcterms:modified>
</cp:coreProperties>
</file>