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9_{4BA1AF45-3264-4CBA-A78E-96602DF74273}" xr6:coauthVersionLast="36" xr6:coauthVersionMax="36" xr10:uidLastSave="{00000000-0000-0000-0000-000000000000}"/>
  <bookViews>
    <workbookView xWindow="0" yWindow="0" windowWidth="20490" windowHeight="7095" activeTab="2" xr2:uid="{00000000-000D-0000-FFFF-FFFF00000000}"/>
  </bookViews>
  <sheets>
    <sheet name="Penggunaan_Aceh" sheetId="1" r:id="rId1"/>
    <sheet name="Udah ADA" sheetId="2" r:id="rId2"/>
    <sheet name="Sheet1" sheetId="3" r:id="rId3"/>
  </sheets>
  <definedNames>
    <definedName name="_xlnm._FilterDatabase" localSheetId="0" hidden="1">Penggunaan_Aceh!$A$2:$R$30</definedName>
    <definedName name="_xlnm._FilterDatabase" localSheetId="1" hidden="1">'Udah ADA'!$B$1:$K$29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8" i="3" l="1"/>
  <c r="G19" i="3"/>
  <c r="G20" i="3"/>
  <c r="G21" i="3"/>
  <c r="G17" i="3"/>
  <c r="F3" i="3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F18" i="3"/>
  <c r="F19" i="3"/>
  <c r="F20" i="3"/>
  <c r="F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G2" i="3"/>
  <c r="F2" i="3"/>
  <c r="I30" i="1" l="1"/>
  <c r="I2" i="1" l="1"/>
  <c r="I15" i="1"/>
  <c r="I8" i="1"/>
  <c r="I4" i="1"/>
  <c r="I20" i="1"/>
  <c r="I9" i="1"/>
  <c r="I25" i="1"/>
  <c r="I19" i="1"/>
  <c r="I18" i="1"/>
  <c r="I21" i="1"/>
  <c r="I24" i="1"/>
  <c r="I5" i="1"/>
  <c r="I22" i="1"/>
  <c r="I6" i="1"/>
  <c r="I28" i="1"/>
  <c r="I3" i="1"/>
  <c r="I23" i="1"/>
  <c r="I12" i="1"/>
  <c r="I29" i="1"/>
  <c r="I11" i="1"/>
  <c r="I10" i="1"/>
  <c r="I14" i="1"/>
  <c r="I13" i="1"/>
  <c r="I16" i="1"/>
  <c r="I7" i="1"/>
  <c r="I27" i="1"/>
  <c r="I26" i="1"/>
  <c r="I17" i="1"/>
</calcChain>
</file>

<file path=xl/sharedStrings.xml><?xml version="1.0" encoding="utf-8"?>
<sst xmlns="http://schemas.openxmlformats.org/spreadsheetml/2006/main" count="433" uniqueCount="224">
  <si>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</si>
  <si>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</si>
  <si>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</si>
  <si>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</si>
  <si>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</si>
  <si>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</si>
  <si>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</si>
  <si>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</si>
  <si>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</si>
  <si>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</si>
  <si>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</si>
  <si>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</si>
  <si>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</si>
  <si>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kec</t>
  </si>
  <si>
    <t>Pesisir</t>
  </si>
  <si>
    <t>s</t>
  </si>
  <si>
    <t>['']</t>
  </si>
  <si>
    <t>['FID_Pgt2', 'OBJECTID', 'SHAPE_Leng', 'SHAPE_Area', 'Penggunaan', 'Pemanfaata', 'FID_Pemili', 'SHAPE_Le_1', 'SHAPE_Ar_1', 'Pemilikan', 'Penguasaan', 'Pngasan_Co', 'Penggn_Cod', 'Luas']</t>
  </si>
  <si>
    <t>Singkil</t>
  </si>
  <si>
    <t>Panga</t>
  </si>
  <si>
    <t>Kuala</t>
  </si>
  <si>
    <t>Sigli</t>
  </si>
  <si>
    <t>SetiaBakti</t>
  </si>
  <si>
    <t>Jangka</t>
  </si>
  <si>
    <t>Samalanga</t>
  </si>
  <si>
    <t>Jaya</t>
  </si>
  <si>
    <t>SingkilUtara</t>
  </si>
  <si>
    <t>AronganLambalek</t>
  </si>
  <si>
    <t>LabuhanHajiTimur</t>
  </si>
  <si>
    <t>Trumon</t>
  </si>
  <si>
    <t>LabuhanHajiBarat</t>
  </si>
  <si>
    <t>LabuhanHaji</t>
  </si>
  <si>
    <t>Meureubo</t>
  </si>
  <si>
    <t>Meukek</t>
  </si>
  <si>
    <t>Peudada</t>
  </si>
  <si>
    <t>Pulau</t>
  </si>
  <si>
    <t>SimpangMamplam</t>
  </si>
  <si>
    <t>Pulau_SalautBesar</t>
  </si>
  <si>
    <t>Pulau_Rusa</t>
  </si>
  <si>
    <t>Pulau_Rondo</t>
  </si>
  <si>
    <t>Aceh</t>
  </si>
  <si>
    <t>Pulau_Simeuleuceut</t>
  </si>
  <si>
    <t>F:\WP3WT\Hasil Inventarisasi Daerah\@ Data Inventarisasi Daerah 2009-2010\2010\Ada Spasial\01. Aceh 2010\Simpang Tiga\Pertanahan_Union.shp</t>
  </si>
  <si>
    <t>SimpangTiga</t>
  </si>
  <si>
    <t>F:\WP3WT\Hasil Inventarisasi Daerah\@ Data Inventarisasi Daerah 2013-2014-2015-2016\2013\Aceh 2013\Pesisir 2013\Kec.Samalanga 13\Kecamatan Samalanga Project\KECAMATAN SAMALANGA\SHP\penggunaan_ortophoto.shp</t>
  </si>
  <si>
    <t>F:\WP3WT\Hasil Inventarisasi Daerah\@ Data Daerah 2017\1. Aceh\KECAMATAN SINGKIL\SINGKIL\SHP\SHP HASIL\Penggunaan.shp</t>
  </si>
  <si>
    <t>['DESA', 'luas_ha', 'objType', 'objYear', 'wapName', 'wakName', 'wacName', 'ptnID', 'ptnObjName', 'manfaat']</t>
  </si>
  <si>
    <t>F:\WP3WT\@ Integrasi Data\2013\1 Aceh 2013\2012\Kecamatan Samatiga\Penggunaan_Kec.shp</t>
  </si>
  <si>
    <t>['FID_BatasK', 'Id', 'Keterangan', 'Luas', 'FID_Pengg', 'Penggunaan', 'Kode', 'Luas__M2_']</t>
  </si>
  <si>
    <t>F:\WP3WT\Hasil Inventarisasi Daerah\@ Data Inventarisasi Daerah 2011-2012\2011\Ada Spasial\01. Aceh 2011\05 06 12\LAPORAN AKHIR_2011_ACEH\LAPORAN AKHIR PESISIR 2011\1. JAYA\JAYA_2011\SHP\PENGGUNAAN.shp</t>
  </si>
  <si>
    <t>['FID_Peng_B', 'ID_PENGSKR', 'PENGSKR', 'KECAMATAN', 'LUAS', 'PEMANFAATA']</t>
  </si>
  <si>
    <t>F:\WP3WT\Hasil Inventarisasi Daerah\@ Data Inventarisasi Daerah 2013-2014-2015-2016\2013\01. Aceh 2013\18 02 2014\Kecamatan Simpang Mamplam Project\SHP_MAMPLAM\dd\penggunaan3_utm.shp</t>
  </si>
  <si>
    <t>['FID_pengg', 'FID_ACEH_B', 'FID_', 'AREA', 'PERIMETER', 'QCODE100', 'QNAME100', 'Manfaat', 'Shape_Leng', 'Shape_Area', 'ORIG_FID', 'luas']</t>
  </si>
  <si>
    <t>F:\WP3WT\Hasil Inventarisasi Daerah\@ Data Inventarisasi Daerah 2013-2014-2015-2016\2013\01. Aceh 2013\18 02 2014\Kecamatan Kuala Project\SHP_KUALA\penggunaantanah_kuala3.shp</t>
  </si>
  <si>
    <t>['FID_pengg', 'FID_peng_1', 'FID_pgt_dr', 'FID_ACEH_B', 'FID_', 'AREA', 'PERIMETER', 'QCODE100', 'QNAME100', 'Pemilikan', 'Shape_Leng', 'Shape_Area', 'FID_sawah_', 'luas']</t>
  </si>
  <si>
    <t>F:\WP3WT\Hasil Inventarisasi Daerah\@ Data Inventarisasi Daerah 2011-2012\2011\Ada Spasial\01. Aceh 2011\05 06 12\LAPORAN AKHIR_2011_ACEH\LAPORAN AKHIR PESISIR 2011\5. PANGA\Peta Pesisir Panga\Penggunaan_Code.shp</t>
  </si>
  <si>
    <t>F:\WP3WT\Hasil Inventarisasi Daerah\@ Data Daerah 2017\1. Aceh\KECAMATAN TRUMON\ptn_trumon.shp</t>
  </si>
  <si>
    <t>['FID_ptn_Ol', 'FID_ptn_', 'objID', 'objType', 'objYear', 'wapName', 'wakName', 'wacName', 'wadName', 'ptnID', 'ptnObjName', 'area', 'ptnRemarks']</t>
  </si>
  <si>
    <t>F:\WP3WT\Hasil Inventarisasi Daerah\@ Data Inventarisasi Daerah 2011-2012\2011\Ada Spasial\01. Aceh 2011\22 11 11\Aceh 2011\Pulau\SHP_Benggala\SHP\Penggunaan_Benggala.shp</t>
  </si>
  <si>
    <t>F:\WP3WT\Hasil Inventarisasi Daerah\@ Data Inventarisasi Daerah 2009-2010\2010\Ada Spasial\01. Aceh 2010\back up WP3WT 2010\PULAU2 KECIL\SALAUT BESAR\Penggunaan.shp</t>
  </si>
  <si>
    <t>['Id', 'Nama', 'Luas', 'PGT', 'Manfaat']</t>
  </si>
  <si>
    <t>['Id', 'objID', 'objType', 'objYear', 'wapName', 'wakName', 'wacName', 'ptnID', 'ptnObjName', 'Area', 'ptnRemark']</t>
  </si>
  <si>
    <t>F:\WP3WT\Hasil Inventarisasi Daerah\@ Data Daerah 2017\1. Aceh\KECAMATAN KUALA BARU\Digit\Peta\ptn_kualabaru.shp</t>
  </si>
  <si>
    <t>['Id', 'Penggunaan', 'luas', 'Ha']</t>
  </si>
  <si>
    <t>F:\WP3WT\Hasil Inventarisasi Daerah\@ Data Inventarisasi Daerah 2013-2014-2015-2016\2013\01. Aceh 2013\Aceh 2013\Pesisir 2013\Kec.Peudada 2013\Kecamatan Peudada Project\SHP\Penggunaan.shp</t>
  </si>
  <si>
    <t>F:\WP3WT\Hasil Inventarisasi Daerah\@ Data Inventarisasi Daerah 2011-2012\2011\Ada Spasial\01. Aceh 2011\22 11 11\Aceh 2011\Pulau\Rusa\Penggunaan.shp</t>
  </si>
  <si>
    <t>['Id', 'Penggunaan', 'Pmanfaatan', 'Luas']</t>
  </si>
  <si>
    <t>['Id', 'PGT', 'Pemanfaata', 'Luas']</t>
  </si>
  <si>
    <t>F:\WP3WT\Hasil Inventarisasi Daerah\@ Data Inventarisasi Daerah 2009-2010\2010\Ada Spasial\01. Aceh 2010\KOTA SIGLI SHP\Penggunaan lahan Kota Sigli.shp</t>
  </si>
  <si>
    <t>F:\WP3WT\Hasil Inventarisasi Daerah\@ Data Inventarisasi Daerah 2011-2012\2011\Ada Spasial\01. Aceh 2011\22 11 11\Aceh 2011\Pulau\Pulau Rondo\PGT_Rondo.shp</t>
  </si>
  <si>
    <t>['Id', 'PGT', 'Point', 'Kecamatan', 'Luas']</t>
  </si>
  <si>
    <t>F:\WP3WT\Hasil Inventarisasi Daerah\@ Data Inventarisasi Daerah 2009-2010\2010\Ada Spasial\01. Aceh 2010\back up WP3WT 2010\PULAU2 KECIL\SIMEULUE CUT\PENGGUNAAN.shp</t>
  </si>
  <si>
    <t>['Id', 'PULAU', 'PGT', 'Luas_1', 'Luas_Ha']</t>
  </si>
  <si>
    <t>F:\WP3WT\Hasil Inventarisasi Daerah\@ Data Inventarisasi Daerah 2011-2012\2011\Ada Spasial\01. Aceh 2011\05 06 12\LAPORAN AKHIR_2011_ACEH\LAPORAN AKHIR PESISIR 2011\3. SETIA BAKTI\PETA KEC.SETIA BAKTI\SHP\Setia Bakti_PGT.shp</t>
  </si>
  <si>
    <t>['ID_PENGSKR', 'PENGSKR', 'ID_KEC', 'KECAMATAN', 'LUAS']</t>
  </si>
  <si>
    <t>F:\WP3WT\Hasil Inventarisasi Daerah\@ Data Inventarisasi Daerah 2013-2014-2015-2016\2013\01. Aceh 2013\18 02 2014\Kecamatan Jangka Project\SHP JANGKA\Penggunaan_Jangka.shp</t>
  </si>
  <si>
    <t>['Kab_Code', 'Kec_Code', 'Kabupaten', 'Kecamatan', 'PGT', 'Kode_PGT', 'Keterangan', 'Penguasaan', 'Kode_Peng', 'Pemilikan', 'Kode_milik', 'Pemanfaata', 'Luas']</t>
  </si>
  <si>
    <t>F:\WP3WT\Hasil Inventarisasi Daerah\@ Data Inventarisasi Daerah 2011-2012\2012\Ada Spasial\01. Aceh 2012\12 11 12\Kec Meureubo\Peta Hasil_Meureubo .Pdf\SHP\Penggunaan_Pemanfaatan_Kompilasi.shp</t>
  </si>
  <si>
    <t>['KETERANG_1', 'qKode', 'Id', 'Keterangan', 'Pemanfaata', 'Luas_M2']</t>
  </si>
  <si>
    <t>F:\WP3WT\Hasil Inventarisasi Daerah\@ Data Inventarisasi Daerah 2011-2012\2012\Ada Spasial\01. Aceh 2012\12 11 12\Kec Johan Pahlawan\1.SHP\PENGGUNAAN TANAH.shp</t>
  </si>
  <si>
    <t>['KETERANGAN', 'Luas', 'kode']</t>
  </si>
  <si>
    <t>F:\WP3WT\Hasil Inventarisasi Daerah\@ Data Daerah 2017\1. Aceh\KECAMATAN SINGKIL UTARA\Peta\penggunaan_singkilutara.shp</t>
  </si>
  <si>
    <t>['Kode', 'objID', 'objType', 'objYear', 'wapName', 'wakName', 'wacName', 'ptnID', 'ptnObjName', 'Area', 'ptnRemark']</t>
  </si>
  <si>
    <t>F:\WP3WT\@ Integrasi Data\2013\1 Aceh 2013\2012\Kecamatan Arongan Lambalek\Penggunaan_Tanah.shp</t>
  </si>
  <si>
    <t>['Kode_PGT', 'Jenis_PGT', 'Manfaat']</t>
  </si>
  <si>
    <t>F:\WP3WT\Hasil Inventarisasi Daerah\@ Data Inventarisasi Daerah 2013-2014-2015-2016\2015\1. Aceh\LAPORAN AKHIR PESISIR\3. Labuhan Haji\SHP\penggunaan_LH.shp</t>
  </si>
  <si>
    <t>['Luas_ha', 'penggunaan']</t>
  </si>
  <si>
    <t>F:\WP3WT\@ Integrasi Data\2013\1 Aceh 2013\2012\Kecamatan Kuala Pesisir\Penggunaan_Kuala_Pesisir.shp</t>
  </si>
  <si>
    <t>['MANFAAT', 'Jenis_Guna', 'Kode_Guna']</t>
  </si>
  <si>
    <t>F:\WP3WT\Hasil Inventarisasi Daerah\@ Data Inventarisasi Daerah 2013-2014-2015-2016\2015\1. Aceh\LAPORAN AKHIR PESISIR\4. LABUHAN HAJI TIMUR\SHP\Penggunaan_lahan_labuhanhajitimur1.shp</t>
  </si>
  <si>
    <t>['OBJECTID', 'Keterangan', 'Luas_Ha', 'Shape_Leng', 'Shape_Area', 'Kode_Pengg', 'ORIG_FID', 'L_Pguan_Ha']</t>
  </si>
  <si>
    <t>['qname', 'kode']</t>
  </si>
  <si>
    <t>F:\WP3WT\@ Integrasi Data\2013\1 Aceh 2013\2012\Kecamatan Tadu Raya\PGT_TaduRaya.shp</t>
  </si>
  <si>
    <t>['Qname100', 'Shape_Leng', 'Shape_Area']</t>
  </si>
  <si>
    <t>Samatiga</t>
  </si>
  <si>
    <t>KualaBaru</t>
  </si>
  <si>
    <t>JohanPahlawan</t>
  </si>
  <si>
    <t>KualaPesisir</t>
  </si>
  <si>
    <t>F:\WP3WT\Hasil Inventarisasi Daerah\@ Data Inventarisasi Daerah 2013-2014-2015-2016\2015\1. Aceh\LAPORAN AKHIR PESISIR\2. labuhan Haji Barat\shp\q_lhb_singleparttutupan3.shp</t>
  </si>
  <si>
    <t>TaduRaya</t>
  </si>
  <si>
    <t>Pulau_Bengala</t>
  </si>
  <si>
    <t>F:\WP3WT\Hasil Inventarisasi Daerah\@ Data Inventarisasi Daerah 2013-2014-2015-2016\2015\1. Aceh\LAPORAN AKHIR PESISIR\1. MEUKEK\SHP\pgt_meukek2_.shp</t>
  </si>
  <si>
    <t>F:\WP3WT\Hasil Inventarisasi Daerah\@ Data Inventarisasi Daerah 2011-2012\2012\Ada Spasial\01. Aceh 2012\12 11 12\Kec Meureubo\Peta Hasil_Meureubo .Pdf\SHP\Pemilikan.shp</t>
  </si>
  <si>
    <t>['DWGNAME', 'Pemilikan_']</t>
  </si>
  <si>
    <t>F:\WP3WT\Hasil Inventarisasi Daerah\@ Data Inventarisasi Daerah 2011-2012\2012\Ada Spasial\01. Aceh 2012\Kec.Meureubo\SHP\Pemilikan.shp</t>
  </si>
  <si>
    <t>F:\WP3WT\Hasil Inventarisasi Daerah\@ Data Inventarisasi Daerah 2013-2014-2015-2016\2015\1. Aceh\LAPORAN AKHIR PESISIR\2. labuhan Haji Barat\shp\kepemilikan3.shp</t>
  </si>
  <si>
    <t>['FID_kepemi', 'KETERANGAN', 'Luas_ha', 'pemilikan', 'kode']</t>
  </si>
  <si>
    <t>F:\WP3WT\Hasil Inventarisasi Daerah\@ Data Daerah 2017\1. Aceh\KECAMATAN SINGKIL\SINGKIL\SHP\SHP HASIL\Pemilikan1.shp</t>
  </si>
  <si>
    <t>['FID_Pemili', 'DESA', 'luas_ha', 'objType', 'objYear', 'wapName', 'wakName', 'wacName', 'pmnID', 'pmnObjName']</t>
  </si>
  <si>
    <t>F:\WP3WT\Hasil Inventarisasi Daerah\@ Data Inventarisasi Daerah 2013-2014-2015-2016\2013\01. Aceh 2013\18 02 2014\Kecamatan Simpang Mamplam Project\SHP_MAMPLAM\dd\pemilikan_spmamplam_utm.shp</t>
  </si>
  <si>
    <t>['FID_pemili', 'FID_adm_si', 'Kabupaten', 'nama_kec', 'FID_ajudik', 'Id', 'Pemilikan', 'luas']</t>
  </si>
  <si>
    <t>F:\WP3WT\Hasil Inventarisasi Daerah\@ Data Inventarisasi Daerah 2013-2014-2015-2016\2013\01. Aceh 2013\Aceh 2013\Pesisir 2013\Kec. Mamplam 13\Kecamatan Simpang Mamplam Project\SHP_MAMPLAM\dd\pemilikan_spmamplam_utm.shp</t>
  </si>
  <si>
    <t>F:\WP3WT\Hasil Inventarisasi Daerah\@ Data Inventarisasi Daerah 2013-2014-2015-2016\2013\Aceh 2013\Pesisir 2013\Kec. Mamplam 13\Kecamatan Simpang Mamplam Project\SHP_MAMPLAM\dd\pemilikan_spmamplam_utm.shp</t>
  </si>
  <si>
    <t>F:\WP3WT\Hasil Inventarisasi Daerah\@ Data Inventarisasi Daerah 2013-2014-2015-2016\2013\01. Aceh 2013\18 02 2014\Kecamatan Simpang Mamplam Project\SHP_MAMPLAM\dd\pemilikan_spmamplam.shp</t>
  </si>
  <si>
    <t>['FID_pemili', 'FID_adm_si', 'Kabupaten', 'nama_kec', 'FID_ajudik', 'Id', 'Pemilikan']</t>
  </si>
  <si>
    <t>F:\WP3WT\Hasil Inventarisasi Daerah\@ Data Inventarisasi Daerah 2013-2014-2015-2016\2013\01. Aceh 2013\Aceh 2013\Pesisir 2013\Kec. Mamplam 13\Kecamatan Simpang Mamplam Project\SHP_MAMPLAM\dd\pemilikan_spmamplam.shp</t>
  </si>
  <si>
    <t>F:\WP3WT\Hasil Inventarisasi Daerah\@ Data Inventarisasi Daerah 2013-2014-2015-2016\2013\Aceh 2013\Pesisir 2013\Kec. Mamplam 13\Kecamatan Simpang Mamplam Project\SHP_MAMPLAM\dd\pemilikan_spmamplam.shp</t>
  </si>
  <si>
    <t>F:\WP3WT\Hasil Inventarisasi Daerah\@ Data Inventarisasi Daerah 2009-2010\2010\Ada Spasial\01. Aceh 2010\KOTA SIGLI SHP\Pemilikan_region_Union.shp</t>
  </si>
  <si>
    <t>['FID_Pemili', 'ID', 'PEMILIKAN', 'LUAS', 'FID_Kecama', 'Id_1', 'Nama_Desa', 'Luas_1']</t>
  </si>
  <si>
    <t>F:\WP3WT\Hasil Inventarisasi Daerah\@ Data Inventarisasi Daerah 2011-2012\2011\Ada Spasial\01. Aceh 2011\05 06 12\LAPORAN AKHIR_2011_ACEH\LAPORAN AKHIR PESISIR 2011\5. PANGA\Peta Pesisir Panga\Pemilikan_Indeks.shp</t>
  </si>
  <si>
    <t>['FID_Pgt2', 'OBJECTID', 'FID_Pemili', 'SHAPE_Ar_1', 'Pemilikan', 'Penguasaan', 'Luas', 'Pmilikn_Co']</t>
  </si>
  <si>
    <t>F:\WP3WT\Hasil Inventarisasi Daerah\@ Data Inventarisasi Daerah 2009-2010\2010\Ada Spasial\01. Aceh 2010\back up WP3WT 2010\PULAU2 KECIL\Peta Pulau Raya\Pemilikan_Tanah.shp</t>
  </si>
  <si>
    <t>['Id', 'Alamat_Bid', 'Tipe_milik', 'Nama_Milik', 'WN_Milik', 'Prof_Milik', 'Dom_Milik', 'Status_Tnh', 'Tipe_S_tnh', 'No_S_Tnh', 'Thn_S_Tnh', 'Thn_Kuasa', 'Luas_M2', 'Luas_Ha']</t>
  </si>
  <si>
    <t>F:\WP3WT\@ Integrasi Data\2013\1 Aceh 2013\2012\Kecamatan Samatiga\PemilikanKompilasi.shp</t>
  </si>
  <si>
    <t>['Id', 'Keterangan', 'Luas', 'Pemilika_1', 'Kode']</t>
  </si>
  <si>
    <t>F:\WP3WT\Hasil Inventarisasi Daerah\@ Data Inventarisasi Daerah 2011-2012\2012\Ada Spasial\01. Aceh 2012\12 11 12\Kec Samatiga\Peta Hasil_Samatiga .Pdf\SHP\PemilikanKompilasi.shp</t>
  </si>
  <si>
    <t>F:\WP3WT\Hasil Inventarisasi Daerah\@ Data Inventarisasi Daerah 2011-2012\2012\Ada Spasial\01. Aceh 2012\Kec.Samatiga\SHP\PemilikanKompilasi.shp</t>
  </si>
  <si>
    <t>F:\WP3WT\@ Integrasi Data\2013\1 Aceh 2013\2012\Kecamatan Arongan Lambalek\Pemilikan_Tanah.shp</t>
  </si>
  <si>
    <t>['Id', 'Kode_Milik', 'JenisMilik', 'Keterangan']</t>
  </si>
  <si>
    <t>F:\WP3WT\Hasil Inventarisasi Daerah\@ Data Inventarisasi Daerah 2011-2012\2012\Ada Spasial\01. Aceh 2012\12 11 12\Kec Arongan Lambalek\Digitasi\Pemilikan_Tanah.shp</t>
  </si>
  <si>
    <t>['Id', 'Kode_Milik', 'JenisMilik', 'Tipe_Milik', 'Ket_Milik']</t>
  </si>
  <si>
    <t>F:\WP3WT\Hasil Inventarisasi Daerah\@ Data Inventarisasi Daerah 2011-2012\2012\Ada Spasial\01. Aceh 2012\Kec Arongan\SHP\Pemilikan_Tanah.shp</t>
  </si>
  <si>
    <t>F:\WP3WT\Hasil Inventarisasi Daerah\@ Data Inventarisasi Daerah 2011-2012\2011\Ada Spasial\01. Aceh 2011\22 11 11\Aceh 2011\Pulau\Pulau Rondo\PEMILIKAN_Rondo.shp</t>
  </si>
  <si>
    <t>['Id', 'Luas', 'Point', 'Kecamatan', 'Status', 'Tipe_Stat']</t>
  </si>
  <si>
    <t>F:\WP3WT\Hasil Inventarisasi Daerah\@ Data Inventarisasi Daerah 2011-2012\2011\Ada Spasial\01. Aceh 2011\22 11 11\Aceh 2011\Pulau\SHP\PEMILIKAN_Rondo.shp</t>
  </si>
  <si>
    <t>F:\WP3WT\Hasil Inventarisasi Daerah\@ Data Inventarisasi Daerah 2009-2010\2010\Ada Spasial\01. Aceh 2010\back up WP3WT 2010\PULAU2 KECIL\SALAUT BESAR\Pemilikan.shp</t>
  </si>
  <si>
    <t>['Id', 'Nama', 'Luas', 'Pemilikan', 'Tipe_Stat', 'Status_tnh', 'Luas_ha']</t>
  </si>
  <si>
    <t>F:\WP3WT\Hasil Inventarisasi Daerah\@ Data Inventarisasi Daerah 2011-2012\2011\Ada Spasial\01. Aceh 2011\22 11 11\Aceh 2011\Pulau\SHP_Benggala\SHP\Pemilikan_Benggala.shp</t>
  </si>
  <si>
    <t>['Id', 'No_SU', 'Luas_M2', 'Alamat_Bid', 'Nama_Pemil', 'WNA_WNI', 'Profesi', 'Domisili', 'Status_TNH', 'Tipe_Stat', 'No_Status', 'Tahun', 'Thn_Kuasa', 'Kode_Milik']</t>
  </si>
  <si>
    <t>F:\WP3WT\Hasil Inventarisasi Daerah\@ Data Daerah 2017\1. Aceh\KECAMATAN KUALA BARU\Digit\Peta\Pemilikan1.shp</t>
  </si>
  <si>
    <t>['Id', 'objID', 'objType', 'objYear', 'wapName', 'wakName', 'wacName', 'pmnID', 'pmnObjName', 'Area', 'pmnRemark']</t>
  </si>
  <si>
    <t>F:\WP3WT\Hasil Inventarisasi Daerah\@ Data Daerah 2017\1. Aceh\KECAMATAN KUALA BARU\Digit\Peta\pmn_kualabaru.shp</t>
  </si>
  <si>
    <t>F:\WP3WT\Hasil Inventarisasi Daerah\@ Data Inventarisasi Daerah 2013-2014-2015-2016\2013\01. Aceh 2013\18 02 2014\Kecamatan Peudada Project\SHP\Pemilikan.shp</t>
  </si>
  <si>
    <t>['Id', 'Pemilikan', 'Luas', 'Ha']</t>
  </si>
  <si>
    <t>F:\WP3WT\Hasil Inventarisasi Daerah\@ Data Inventarisasi Daerah 2013-2014-2015-2016\2013\01. Aceh 2013\Aceh 2013\Pesisir 2013\Kec.Peudada 2013\Kecamatan Peudada Project\SHP\Pemilikan.shp</t>
  </si>
  <si>
    <t>F:\WP3WT\Hasil Inventarisasi Daerah\@ Data Inventarisasi Daerah 2013-2014-2015-2016\2013\Aceh 2013\Pesisir 2013\Kec.Peudada 2013\Kecamatan Peudada Project\SHP\Pemilikan.shp</t>
  </si>
  <si>
    <t>F:\WP3WT\Hasil Inventarisasi Daerah\@ Data Inventarisasi Daerah 2009-2010\2010\Ada Spasial\01. Aceh 2010\KOTA SIGLI SHP\Pemilikan_region.shp</t>
  </si>
  <si>
    <t>['ID', 'PEMILIKAN', 'LUAS']</t>
  </si>
  <si>
    <t>F:\WP3WT\Hasil Inventarisasi Daerah\@ Data Inventarisasi Daerah 2011-2012\2011\Ada Spasial\01. Aceh 2011\22 11 11\Aceh 2011\Pulau\Rusa\Pemilikan.shp</t>
  </si>
  <si>
    <t>['Id', 'Pemilikan']</t>
  </si>
  <si>
    <t>F:\WP3WT\Hasil Inventarisasi Daerah\@ Data Inventarisasi Daerah 2009-2010\2010\Ada Spasial\01. Aceh 2010\back up WP3WT 2010\PULAU2 KECIL\SIMEULUE CUT\PEMILIKAN.shp</t>
  </si>
  <si>
    <t>['Id', 'PULAU', 'LUAS', 'Pemilik', 'Tipe', 'Status']</t>
  </si>
  <si>
    <t>F:\WP3WT\Hasil Inventarisasi Daerah\@ Data Inventarisasi Daerah 2011-2012\2011\Ada Spasial\01. Aceh 2011\05 06 12\LAPORAN AKHIR_2011_ACEH\LAPORAN AKHIR PESISIR 2011\3. SETIA BAKTI\PETA KEC.SETIA BAKTI\SHP\PEMILIKAN_SetiaBakti.shp</t>
  </si>
  <si>
    <t>['ID_PENGSKR', 'PENGSKR', 'ID_KEC', 'KECAMATAN', 'LUAS_PGT', 'KODE', 'Ket_Milik']</t>
  </si>
  <si>
    <t>F:\WP3WT\Hasil Inventarisasi Daerah\@ Data Inventarisasi Daerah 2013-2014-2015-2016\2013\01. Aceh 2013\18 02 2014\Kecamatan Jangka Project\SHP JANGKA\Pemilikan Jangka.shp</t>
  </si>
  <si>
    <t>['Kab_Code', 'Kec_Code', 'Kabupaten', 'Kecamatan', 'PGT', 'Kode_PGT', 'Keterangan', 'Penguasaan', 'Kode_Peng', 'Pemilikan', 'Kode_milik']</t>
  </si>
  <si>
    <t>F:\WP3WT\Hasil Inventarisasi Daerah\@ Data Inventarisasi Daerah 2013-2014-2015-2016\2013\01. Aceh 2013\Aceh 2013\Pesisir 2013\Kec.Jangka 2013\Kecamatan Jangka Project\SHP JANGKA\Pemilikan Jangka.shp</t>
  </si>
  <si>
    <t>F:\WP3WT\Hasil Inventarisasi Daerah\@ Data Inventarisasi Daerah 2013-2014-2015-2016\2013\Aceh 2013\Pesisir 2013\Kec.Jangka 2013\Kecamatan Jangka Project\SHP JANGKA\Pemilikan Jangka.shp</t>
  </si>
  <si>
    <t>F:\WP3WT\Hasil Inventarisasi Daerah\@ Data Daerah 2017\1. Aceh\KECAMATAN SINGKIL UTARA\Peta\pemilikan_singkilutara.shp</t>
  </si>
  <si>
    <t>['Kabupaten', 'Kecamatan', 'Kode', 'objID', 'objType', 'objYear', 'wapName', 'wakName', 'wacName', 'pmnID', 'pmnObjName', 'Area', 'pmnRemark']</t>
  </si>
  <si>
    <t>F:\WP3WT\Hasil Inventarisasi Daerah\@ Data Inventarisasi Daerah 2013-2014-2015-2016\2013\01. Aceh 2013\18 02 2014\Kecamatan Jeunib Project\p4t\utm\pemilikan_utm.shp</t>
  </si>
  <si>
    <t>['Kabupaten', 'nama_kec', 'Pemilikan', 'KODE', 'Luas']</t>
  </si>
  <si>
    <t>F:\WP3WT\Hasil Inventarisasi Daerah\@ Data Inventarisasi Daerah 2013-2014-2015-2016\2013\01. Aceh 2013\Aceh 2013\Pesisir 2013\Kec. Jeunib 2013\Kecamatan Jeunib Project\p4t\utm\pemilikan_utm.shp</t>
  </si>
  <si>
    <t>F:\WP3WT\Hasil Inventarisasi Daerah\@ Data Inventarisasi Daerah 2013-2014-2015-2016\2013\Aceh 2013\Pesisir 2013\Kec. Jeunib 2013\Kecamatan Jeunib Project\p4t\utm\pemilikan_utm.shp</t>
  </si>
  <si>
    <t>F:\WP3WT\Hasil Inventarisasi Daerah\@ Data Inventarisasi Daerah 2013-2014-2015-2016\2013\01. Aceh 2013\18 02 2014\Kecamatan Jeunib Project\p4t\pemilikan_jenibdd.shp</t>
  </si>
  <si>
    <t>['Kabupaten', 'nama_kec', 'Pemilikan', 'KODE']</t>
  </si>
  <si>
    <t>F:\WP3WT\Hasil Inventarisasi Daerah\@ Data Inventarisasi Daerah 2013-2014-2015-2016\2013\01. Aceh 2013\18 02 2014\Kecamatan Jeunib Project\p4t\utm\pemilikan_jenibdd.shp</t>
  </si>
  <si>
    <t>F:\WP3WT\Hasil Inventarisasi Daerah\@ Data Inventarisasi Daerah 2013-2014-2015-2016\2013\01. Aceh 2013\Aceh 2013\Pesisir 2013\Kec. Jeunib 2013\Kecamatan Jeunib Project\p4t\pemilikan_jenibdd.shp</t>
  </si>
  <si>
    <t>F:\WP3WT\Hasil Inventarisasi Daerah\@ Data Inventarisasi Daerah 2013-2014-2015-2016\2013\01. Aceh 2013\Aceh 2013\Pesisir 2013\Kec. Jeunib 2013\Kecamatan Jeunib Project\p4t\utm\pemilikan_jenibdd.shp</t>
  </si>
  <si>
    <t>F:\WP3WT\Hasil Inventarisasi Daerah\@ Data Inventarisasi Daerah 2013-2014-2015-2016\2013\Aceh 2013\Pesisir 2013\Kec. Jeunib 2013\Kecamatan Jeunib Project\p4t\pemilikan_jenibdd.shp</t>
  </si>
  <si>
    <t>F:\WP3WT\Hasil Inventarisasi Daerah\@ Data Inventarisasi Daerah 2013-2014-2015-2016\2013\Aceh 2013\Pesisir 2013\Kec. Jeunib 2013\Kecamatan Jeunib Project\p4t\utm\pemilikan_jenibdd.shp</t>
  </si>
  <si>
    <t>F:\WP3WT\Hasil Inventarisasi Daerah\@ Data Inventarisasi Daerah 2011-2012\2011\Ada Spasial\01. Aceh 2011\05 06 12\LAPORAN AKHIR_2011_ACEH\LAPORAN AKHIR PESISIR 2011\1. JAYA\JAYA_2011\SHP\PEMILIKAN.shp</t>
  </si>
  <si>
    <t>['KECAMATAN', 'LUAS', 'PEMILIKAN', 'KODE']</t>
  </si>
  <si>
    <t>F:\WP3WT\Hasil Inventarisasi Daerah\@ Data Inventarisasi Daerah 2011-2012\2011\Ada Spasial\01. Aceh 2011\05 06 12\LAPORAN AKHIR_2011_ACEH\LAPORAN AKHIR PESISIR 2011\1. JAYA\KEC. JAYA_2012\SHP\PEMILIKAN.shp</t>
  </si>
  <si>
    <t>F:\WP3WT\Hasil Inventarisasi Daerah\@ Data Inventarisasi Daerah 2011-2012\2012\Ada Spasial\01. Aceh 2012\12 11 12\Kec Johan Pahlawan\1.SHP\PEMILIKAN TANAH.shp</t>
  </si>
  <si>
    <t>['KETERANGAN', 'Luas', 'kode', 'Pemilikan']</t>
  </si>
  <si>
    <t>F:\WP3WT\Hasil Inventarisasi Daerah\@ Data Inventarisasi Daerah 2011-2012\2012\Ada Spasial\01. Aceh 2012\Kec.Johan Pahlawan\1.SHP\PEMILIKAN TANAH.shp</t>
  </si>
  <si>
    <t>F:\WP3WT\Hasil Inventarisasi Daerah\@ Data Daerah 2017\1. Aceh\KECAMATAN SINGKIL UTARA\Peta\pmn_SingkilUtara.shp</t>
  </si>
  <si>
    <t>['Kode', 'objID', 'objType', 'objYear', 'wapName', 'wakName', 'wacName', 'pmnID', 'pmnObjName', 'Area', 'pmnRemark']</t>
  </si>
  <si>
    <t>F:\WP3WT\@ Integrasi Data\2013\1 Aceh 2013\2012\Kecamatan Johan Pahlawan\PEMILIKAN TANAH.shp</t>
  </si>
  <si>
    <t>['kode', 'Pemilikan']</t>
  </si>
  <si>
    <t>F:\WP3WT\@ Integrasi Data\2013\1 Aceh 2013\2012\Kecamatan Samatiga\PemilikanKompilasi1.shp</t>
  </si>
  <si>
    <t>['Luas', 'Pemilika_1', 'Kode']</t>
  </si>
  <si>
    <t>F:\WP3WT\Hasil Inventarisasi Daerah\@ Data Inventarisasi Daerah 2011-2012\2012\Ada Spasial\01. Aceh 2012\12 11 12\Kec Samatiga\Peta Hasil_Samatiga .Pdf\SHP\PemilikanKompilasi1.shp</t>
  </si>
  <si>
    <t>F:\WP3WT\Hasil Inventarisasi Daerah\@ Data Inventarisasi Daerah 2011-2012\2012\Ada Spasial\01. Aceh 2012\Kec.Samatiga\SHP\PemilikanKompilasi1.shp</t>
  </si>
  <si>
    <t>F:\WP3WT\@ Integrasi Data\2013\1 Aceh 2013\2012\Kecamatan Samatiga\Pemilikan_Indek1.shp</t>
  </si>
  <si>
    <t>['Name', 'Pemilikan', 'Kode']</t>
  </si>
  <si>
    <t>F:\WP3WT\Hasil Inventarisasi Daerah\@ Data Inventarisasi Daerah 2011-2012\2012\Ada Spasial\01. Aceh 2012\12 11 12\Kec Samatiga\Peta Hasil_Samatiga .Pdf\SHP\Pemilikan_Indek1.shp</t>
  </si>
  <si>
    <t>F:\WP3WT\Hasil Inventarisasi Daerah\@ Data Inventarisasi Daerah 2011-2012\2012\Ada Spasial\01. Aceh 2012\Kec.Samatiga\SHP\Pemilikan_Indek1.shp</t>
  </si>
  <si>
    <t>F:\WP3WT\Hasil Inventarisasi Daerah\@ Data Inventarisasi Daerah 2013-2014-2015-2016\2015\1. Aceh\LAPORAN AKHIR PESISIR\4. LABUHAN HAJI TIMUR\SHP\Pemilikan_Labuhan_Haji_Timur.shp</t>
  </si>
  <si>
    <t>['OBJECTID', 'Keterangan', 'Luas_Ha', 'Shape_Leng', 'Shape_Area', 'Pemilikan', 'KODE_TEK', 'L_Pmlkn_Ha']</t>
  </si>
  <si>
    <t>F:\WP3WT\Hasil Inventarisasi Daerah\@ Data Daerah 2017\1. Aceh\KECAMATAN TRUMON\pmn_trumon.shp</t>
  </si>
  <si>
    <t>['objID', 'objType', 'objYear', 'wapName', 'wakName', 'wacName', 'wadName', 'pmnID', 'pmnObjName', 'area', 'ptnRemarks']</t>
  </si>
  <si>
    <t>F:\WP3WT\@ Integrasi Data\2013\1 Aceh 2013\2012\Kecamatan Samatiga\PemilikanKompilasi2.shp</t>
  </si>
  <si>
    <t>['Pemilika_1', 'Kode', 'Luas_M2']</t>
  </si>
  <si>
    <t>F:\WP3WT\Hasil Inventarisasi Daerah\@ Data Inventarisasi Daerah 2011-2012\2012\Ada Spasial\01. Aceh 2012\12 11 12\Kec Samatiga\Peta Hasil_Samatiga .Pdf\SHP\PemilikanKompilasi2.shp</t>
  </si>
  <si>
    <t>F:\WP3WT\Hasil Inventarisasi Daerah\@ Data Inventarisasi Daerah 2011-2012\2012\Ada Spasial\01. Aceh 2012\Kec.Samatiga\SHP\PemilikanKompilasi2.shp</t>
  </si>
  <si>
    <t>F:\WP3WT\@ Integrasi Data\2013\1 Aceh 2013\2012\Kecamatan Kuala Pesisir\Pemilikan_Kuala_Pesisir.shp</t>
  </si>
  <si>
    <t>['PEMILIKAN', 'Keterangan', 'Kode']</t>
  </si>
  <si>
    <t>F:\WP3WT\@ Integrasi Data\2013\1 Aceh 2013\2012\Kecamatan Samatiga\Pemilikan_Indek.shp</t>
  </si>
  <si>
    <t>['Pemilikan', 'Kode', 'Luas__M2_']</t>
  </si>
  <si>
    <t>F:\WP3WT\Hasil Inventarisasi Daerah\@ Data Inventarisasi Daerah 2011-2012\2012\Ada Spasial\01. Aceh 2012\12 11 12\Kec Samatiga\Peta Hasil_Samatiga .Pdf\SHP\Pemilikan_Indek.shp</t>
  </si>
  <si>
    <t>F:\WP3WT\Hasil Inventarisasi Daerah\@ Data Inventarisasi Daerah 2011-2012\2012\Ada Spasial\01. Aceh 2012\Kec.Samatiga\SHP\Pemilikan_Indek.shp</t>
  </si>
  <si>
    <t>F:\WP3WT\Hasil Inventarisasi Daerah\@ Data Inventarisasi Daerah 2013-2014-2015-2016\2015\1. Aceh\LAPORAN AKHIR PESISIR\3. Labuhan Haji\SHP\HASIL\pemilikan_LH.shp</t>
  </si>
  <si>
    <t>['Pemilikan', 'Kode_milik']</t>
  </si>
  <si>
    <t>F:\WP3WT\Hasil Inventarisasi Daerah\@ Data Inventarisasi Daerah 2013-2014-2015-2016\2013\01. Aceh 2013\18 02 2014\Kecamatan Samalanga Project\KECAMATAN SAMALANGA\SHP\pemilikan_samalangan.shp</t>
  </si>
  <si>
    <t>['Pemilikan', 'kodemilik']</t>
  </si>
  <si>
    <t>F:\WP3WT\Hasil Inventarisasi Daerah\@ Data Inventarisasi Daerah 2013-2014-2015-2016\2013\01. Aceh 2013\Aceh 2013\Pesisir 2013\Kec.Samalanga 13\Kecamatan Samalanga Project\KECAMATAN SAMALANGA\SHP\pemilikan_samalangan.shp</t>
  </si>
  <si>
    <t>F:\WP3WT\Hasil Inventarisasi Daerah\@ Data Inventarisasi Daerah 2013-2014-2015-2016\2013\Aceh 2013\Pesisir 2013\Kec.Samalanga 13\Kecamatan Samalanga Project\KECAMATAN SAMALANGA\SHP\pemilikan_samalangan.shp</t>
  </si>
  <si>
    <t>F:\WP3WT\Hasil Inventarisasi Daerah\@ Data Inventarisasi Daerah 2011-2012\2012\Ada Spasial\01. Aceh 2012\12 11 12\Kec Meureubo\Peta Hasil_Meureubo .Pdf\SHP\Pemilikan_Kompilasi.shp</t>
  </si>
  <si>
    <t>['Pemilikan_', 'Pmlk_Kode', 'Id', 'Keterangan', 'Luas_M2']</t>
  </si>
  <si>
    <t>F:\WP3WT\Hasil Inventarisasi Daerah\@ Data Inventarisasi Daerah 2011-2012\2012\Ada Spasial\01. Aceh 2012\Kec.Meureubo\SHP\Pemilikan_Kompilasi.shp</t>
  </si>
  <si>
    <t>F:\WP3WT\Hasil Inventarisasi Daerah\@ Data Inventarisasi Daerah 2011-2012\2012\Ada Spasial\01. Aceh 2012\12 11 12\Kec Meureubo\Peta Hasil_Meureubo .Pdf\SHP\pemilikanFix.shp</t>
  </si>
  <si>
    <t>['Pemilikan_', 'Pmlk_Kode', 'Luas']</t>
  </si>
  <si>
    <t>F:\WP3WT\Hasil Inventarisasi Daerah\@ Data Inventarisasi Daerah 2011-2012\2012\Ada Spasial\01. Aceh 2012\Kec.Meureubo\SHP\pemilikanFix.shp</t>
  </si>
  <si>
    <t>F:\WP3WT\@ Integrasi Data\2013\1 Aceh 2013\2012\Kecamatan Meureubo\pemilikan_meureubo.shp</t>
  </si>
  <si>
    <t>['Pemilikan_', 'Pmlk_Kode']</t>
  </si>
  <si>
    <t>F:\WP3WT\Hasil Inventarisasi Daerah\@ Data Daerah 2017\1. Aceh\KECAMATAN SINGKIL\SINGKIL\SHP\SHP PENGOLAHAN\pemilikan_tanah.shp</t>
  </si>
  <si>
    <t>['ptnID', 'kecamatan', 'id_kuasa', 'id_milik', 'luas']</t>
  </si>
  <si>
    <t>F:\WP3WT\Hasil Inventarisasi Daerah\@ Data Daerah 2017\1. Aceh\KECAMATAN SINGKIL\SINGKIL\SHP\PERSIL SHP\pemilikan.shp</t>
  </si>
  <si>
    <t>['ptnID', 'kecamatan', 'id_kuasa']</t>
  </si>
  <si>
    <t>F:\WP3WT\Hasil Inventarisasi Daerah\@ Data Inventarisasi Daerah 2013-2014-2015-2016\2015\1. Aceh\LAPORAN AKHIR PESISIR\1. MEUKEK\SHP\pemilikan2.shp</t>
  </si>
  <si>
    <t>['qname', 'kode', 'pemilikan', 'kode_pem']</t>
  </si>
  <si>
    <t>E:\Aceh.gdb\psn_Aceh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</si>
</sst>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9" fillId="0" borderId="10" xfId="42" applyFont="1" applyFill="1" applyBorder="1" applyAlignment="1">
      <alignment wrapText="1"/>
    </xf>
    <xf numFmtId="0" fontId="0" fillId="0" borderId="10" xfId="0" applyBorder="1"/>
    <xf numFmtId="0" fontId="19" fillId="0" borderId="0" xfId="42" applyFont="1" applyFill="1" applyBorder="1" applyAlignment="1">
      <alignment wrapTex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9" xfId="42" xr:uid="{0BD6281C-04AD-4FB3-99B9-BAD46405F07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opLeftCell="C1" zoomScale="70" zoomScaleNormal="70" workbookViewId="0">
      <selection activeCell="N2" sqref="N2:N30"/>
    </sheetView>
  </sheetViews>
  <sheetFormatPr defaultRowHeight="15" x14ac:dyDescent="0.25"/>
  <cols>
    <col min="1" max="1" width="4.5703125" customWidth="1"/>
    <col min="2" max="2" width="101" customWidth="1"/>
    <col min="3" max="3" width="51.7109375" customWidth="1"/>
    <col min="7" max="7" width="9.140625" customWidth="1"/>
    <col min="9" max="9" width="26.85546875" customWidth="1"/>
    <col min="14" max="14" width="21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8" x14ac:dyDescent="0.25">
      <c r="A2" t="s">
        <v>0</v>
      </c>
      <c r="B2" t="s">
        <v>42</v>
      </c>
      <c r="C2" t="s">
        <v>16</v>
      </c>
      <c r="D2" s="1">
        <v>2</v>
      </c>
      <c r="E2" s="1" t="s">
        <v>14</v>
      </c>
      <c r="F2">
        <v>2010</v>
      </c>
      <c r="G2" s="1" t="s">
        <v>40</v>
      </c>
      <c r="H2" s="1"/>
      <c r="I2" s="3" t="str">
        <f t="shared" ref="I2" si="0">IF(E2="Pulau",N2,CONCATENATE("Kecamatan ",N2))</f>
        <v>Kecamatan SimpangTiga</v>
      </c>
      <c r="M2" t="s">
        <v>43</v>
      </c>
      <c r="N2" t="s">
        <v>43</v>
      </c>
    </row>
    <row r="3" spans="1:18" x14ac:dyDescent="0.25">
      <c r="A3">
        <v>48737</v>
      </c>
      <c r="B3" t="s">
        <v>83</v>
      </c>
      <c r="C3" t="s">
        <v>84</v>
      </c>
      <c r="D3" s="1">
        <v>2</v>
      </c>
      <c r="E3" s="1" t="s">
        <v>14</v>
      </c>
      <c r="F3">
        <v>2012</v>
      </c>
      <c r="G3" s="1" t="s">
        <v>40</v>
      </c>
      <c r="H3" s="1"/>
      <c r="I3" s="3" t="str">
        <f t="shared" ref="I3:I30" si="1">IF(E3="Pulau",N3,CONCATENATE("Kecamatan ",N3))</f>
        <v>Kecamatan AronganLambalek</v>
      </c>
      <c r="J3" s="1"/>
      <c r="K3" s="1"/>
      <c r="L3" s="1"/>
      <c r="M3" t="s">
        <v>27</v>
      </c>
      <c r="N3" t="s">
        <v>27</v>
      </c>
      <c r="R3" s="5"/>
    </row>
    <row r="4" spans="1:18" x14ac:dyDescent="0.25">
      <c r="A4">
        <v>272073</v>
      </c>
      <c r="B4" t="s">
        <v>75</v>
      </c>
      <c r="C4" t="s">
        <v>76</v>
      </c>
      <c r="D4" s="1">
        <v>2</v>
      </c>
      <c r="E4" s="1" t="s">
        <v>14</v>
      </c>
      <c r="F4">
        <v>2013</v>
      </c>
      <c r="G4" s="1" t="s">
        <v>40</v>
      </c>
      <c r="H4" s="1"/>
      <c r="I4" s="3" t="str">
        <f t="shared" si="1"/>
        <v>Kecamatan Jangka</v>
      </c>
      <c r="J4" s="1"/>
      <c r="K4" s="1"/>
      <c r="L4" s="1"/>
      <c r="M4" t="s">
        <v>23</v>
      </c>
      <c r="N4" t="s">
        <v>23</v>
      </c>
      <c r="R4" s="5"/>
    </row>
    <row r="5" spans="1:18" x14ac:dyDescent="0.25">
      <c r="A5">
        <v>123520</v>
      </c>
      <c r="B5" t="s">
        <v>49</v>
      </c>
      <c r="C5" t="s">
        <v>50</v>
      </c>
      <c r="D5" s="1">
        <v>2</v>
      </c>
      <c r="E5" s="1" t="s">
        <v>14</v>
      </c>
      <c r="F5">
        <v>2011</v>
      </c>
      <c r="G5" s="1" t="s">
        <v>40</v>
      </c>
      <c r="H5" s="1"/>
      <c r="I5" s="3" t="str">
        <f t="shared" si="1"/>
        <v>Kecamatan Jaya</v>
      </c>
      <c r="J5" s="1"/>
      <c r="K5" s="1"/>
      <c r="L5" s="1"/>
      <c r="M5" t="s">
        <v>25</v>
      </c>
      <c r="N5" t="s">
        <v>25</v>
      </c>
      <c r="R5" s="5"/>
    </row>
    <row r="6" spans="1:18" x14ac:dyDescent="0.25">
      <c r="A6">
        <v>213849</v>
      </c>
      <c r="B6" t="s">
        <v>79</v>
      </c>
      <c r="C6" t="s">
        <v>80</v>
      </c>
      <c r="D6" s="1">
        <v>2</v>
      </c>
      <c r="E6" s="1" t="s">
        <v>14</v>
      </c>
      <c r="F6">
        <v>2012</v>
      </c>
      <c r="G6" s="1" t="s">
        <v>40</v>
      </c>
      <c r="H6" s="1"/>
      <c r="I6" s="3" t="str">
        <f t="shared" si="1"/>
        <v>Kecamatan JohanPahlawan</v>
      </c>
      <c r="J6" s="1"/>
      <c r="K6" s="1"/>
      <c r="L6" s="1"/>
      <c r="M6" t="s">
        <v>96</v>
      </c>
      <c r="N6" t="s">
        <v>96</v>
      </c>
      <c r="R6" s="5"/>
    </row>
    <row r="7" spans="1:18" x14ac:dyDescent="0.25">
      <c r="A7">
        <v>272826</v>
      </c>
      <c r="B7" t="s">
        <v>53</v>
      </c>
      <c r="C7" t="s">
        <v>54</v>
      </c>
      <c r="D7" s="1">
        <v>2</v>
      </c>
      <c r="E7" s="1" t="s">
        <v>14</v>
      </c>
      <c r="F7">
        <v>2013</v>
      </c>
      <c r="G7" s="1" t="s">
        <v>40</v>
      </c>
      <c r="H7" s="1"/>
      <c r="I7" s="3" t="str">
        <f t="shared" si="1"/>
        <v>Kecamatan Kuala</v>
      </c>
      <c r="J7" s="1"/>
      <c r="K7" s="1"/>
      <c r="L7" s="1"/>
      <c r="M7" t="s">
        <v>20</v>
      </c>
      <c r="N7" t="s">
        <v>20</v>
      </c>
      <c r="R7" s="4"/>
    </row>
    <row r="8" spans="1:18" x14ac:dyDescent="0.25">
      <c r="A8">
        <v>73012</v>
      </c>
      <c r="B8" t="s">
        <v>62</v>
      </c>
      <c r="C8" t="s">
        <v>61</v>
      </c>
      <c r="D8" s="1">
        <v>2</v>
      </c>
      <c r="E8" s="1" t="s">
        <v>14</v>
      </c>
      <c r="F8">
        <v>2017</v>
      </c>
      <c r="G8" s="1" t="s">
        <v>40</v>
      </c>
      <c r="H8" s="1"/>
      <c r="I8" s="3" t="str">
        <f t="shared" si="1"/>
        <v>Kecamatan KualaBaru</v>
      </c>
      <c r="J8" s="1"/>
      <c r="K8" s="1"/>
      <c r="L8" s="1"/>
      <c r="M8" t="s">
        <v>95</v>
      </c>
      <c r="N8" t="s">
        <v>95</v>
      </c>
    </row>
    <row r="9" spans="1:18" x14ac:dyDescent="0.25">
      <c r="A9">
        <v>48780</v>
      </c>
      <c r="B9" t="s">
        <v>87</v>
      </c>
      <c r="C9" t="s">
        <v>88</v>
      </c>
      <c r="D9" s="1">
        <v>2</v>
      </c>
      <c r="E9" s="1" t="s">
        <v>14</v>
      </c>
      <c r="F9">
        <v>2012</v>
      </c>
      <c r="G9" s="1" t="s">
        <v>40</v>
      </c>
      <c r="H9" s="1"/>
      <c r="I9" s="3" t="str">
        <f t="shared" si="1"/>
        <v>Kecamatan KualaPesisir</v>
      </c>
      <c r="J9" s="1"/>
      <c r="K9" s="1"/>
      <c r="L9" s="1"/>
      <c r="M9" t="s">
        <v>97</v>
      </c>
      <c r="N9" t="s">
        <v>97</v>
      </c>
    </row>
    <row r="10" spans="1:18" x14ac:dyDescent="0.25">
      <c r="A10">
        <v>349859</v>
      </c>
      <c r="B10" t="s">
        <v>85</v>
      </c>
      <c r="C10" t="s">
        <v>86</v>
      </c>
      <c r="D10" s="1">
        <v>2</v>
      </c>
      <c r="E10" s="1" t="s">
        <v>14</v>
      </c>
      <c r="F10">
        <v>2015</v>
      </c>
      <c r="G10" s="1" t="s">
        <v>40</v>
      </c>
      <c r="H10" s="1"/>
      <c r="I10" s="3" t="str">
        <f t="shared" si="1"/>
        <v>Kecamatan LabuhanHaji</v>
      </c>
      <c r="J10" s="1"/>
      <c r="K10" s="1"/>
      <c r="L10" s="1"/>
      <c r="M10" t="s">
        <v>31</v>
      </c>
      <c r="N10" t="s">
        <v>31</v>
      </c>
    </row>
    <row r="11" spans="1:18" x14ac:dyDescent="0.25">
      <c r="A11" t="s">
        <v>0</v>
      </c>
      <c r="B11" t="s">
        <v>98</v>
      </c>
      <c r="D11" s="1">
        <v>2</v>
      </c>
      <c r="E11" s="1" t="s">
        <v>14</v>
      </c>
      <c r="F11">
        <v>2015</v>
      </c>
      <c r="G11" s="1" t="s">
        <v>40</v>
      </c>
      <c r="H11" s="1"/>
      <c r="I11" s="3" t="str">
        <f t="shared" si="1"/>
        <v>Kecamatan LabuhanHajiBarat</v>
      </c>
      <c r="J11" s="1"/>
      <c r="K11" s="1"/>
      <c r="L11" s="1"/>
      <c r="M11" t="s">
        <v>30</v>
      </c>
      <c r="N11" t="s">
        <v>30</v>
      </c>
    </row>
    <row r="12" spans="1:18" x14ac:dyDescent="0.25">
      <c r="A12">
        <v>350038</v>
      </c>
      <c r="B12" t="s">
        <v>89</v>
      </c>
      <c r="C12" t="s">
        <v>90</v>
      </c>
      <c r="D12" s="1">
        <v>2</v>
      </c>
      <c r="E12" s="1" t="s">
        <v>14</v>
      </c>
      <c r="F12">
        <v>2015</v>
      </c>
      <c r="G12" s="1" t="s">
        <v>40</v>
      </c>
      <c r="H12" s="1"/>
      <c r="I12" s="3" t="str">
        <f t="shared" si="1"/>
        <v>Kecamatan LabuhanHajiTimur</v>
      </c>
      <c r="J12" s="1"/>
      <c r="K12" s="1"/>
      <c r="L12" s="1"/>
      <c r="M12" t="s">
        <v>28</v>
      </c>
      <c r="N12" t="s">
        <v>28</v>
      </c>
    </row>
    <row r="13" spans="1:18" x14ac:dyDescent="0.25">
      <c r="A13">
        <v>349195</v>
      </c>
      <c r="B13" t="s">
        <v>101</v>
      </c>
      <c r="C13" t="s">
        <v>91</v>
      </c>
      <c r="D13" s="1">
        <v>2</v>
      </c>
      <c r="E13" s="1" t="s">
        <v>14</v>
      </c>
      <c r="F13">
        <v>2015</v>
      </c>
      <c r="G13" s="1" t="s">
        <v>40</v>
      </c>
      <c r="H13" s="1"/>
      <c r="I13" s="3" t="str">
        <f t="shared" si="1"/>
        <v>Kecamatan Meukek</v>
      </c>
      <c r="J13" s="1"/>
      <c r="K13" s="1"/>
      <c r="L13" s="1"/>
      <c r="M13" t="s">
        <v>33</v>
      </c>
      <c r="N13" t="s">
        <v>33</v>
      </c>
    </row>
    <row r="14" spans="1:18" x14ac:dyDescent="0.25">
      <c r="A14">
        <v>214454</v>
      </c>
      <c r="B14" t="s">
        <v>77</v>
      </c>
      <c r="C14" t="s">
        <v>78</v>
      </c>
      <c r="D14" s="1">
        <v>2</v>
      </c>
      <c r="E14" s="1" t="s">
        <v>14</v>
      </c>
      <c r="F14">
        <v>2012</v>
      </c>
      <c r="G14" s="1" t="s">
        <v>40</v>
      </c>
      <c r="H14" s="1"/>
      <c r="I14" s="3" t="str">
        <f t="shared" si="1"/>
        <v>Kecamatan Meureubo</v>
      </c>
      <c r="J14" s="1"/>
      <c r="K14" s="1"/>
      <c r="L14" s="1"/>
      <c r="M14" t="s">
        <v>32</v>
      </c>
      <c r="N14" t="s">
        <v>32</v>
      </c>
    </row>
    <row r="15" spans="1:18" x14ac:dyDescent="0.25">
      <c r="A15">
        <v>132451</v>
      </c>
      <c r="B15" t="s">
        <v>55</v>
      </c>
      <c r="C15" t="s">
        <v>17</v>
      </c>
      <c r="D15" s="1">
        <v>2</v>
      </c>
      <c r="E15" s="1" t="s">
        <v>14</v>
      </c>
      <c r="F15">
        <v>2011</v>
      </c>
      <c r="G15" s="1" t="s">
        <v>40</v>
      </c>
      <c r="H15" s="1"/>
      <c r="I15" s="3" t="str">
        <f t="shared" si="1"/>
        <v>Kecamatan Panga</v>
      </c>
      <c r="J15" s="1"/>
      <c r="K15" s="1"/>
      <c r="L15" s="1"/>
      <c r="M15" t="s">
        <v>19</v>
      </c>
      <c r="N15" t="s">
        <v>19</v>
      </c>
      <c r="R15" s="6"/>
    </row>
    <row r="16" spans="1:18" x14ac:dyDescent="0.25">
      <c r="A16">
        <v>275569</v>
      </c>
      <c r="B16" t="s">
        <v>64</v>
      </c>
      <c r="C16" t="s">
        <v>63</v>
      </c>
      <c r="D16" s="1">
        <v>2</v>
      </c>
      <c r="E16" s="1" t="s">
        <v>14</v>
      </c>
      <c r="F16">
        <v>2013</v>
      </c>
      <c r="G16" s="1" t="s">
        <v>40</v>
      </c>
      <c r="H16" s="1"/>
      <c r="I16" s="3" t="str">
        <f t="shared" si="1"/>
        <v>Kecamatan Peudada</v>
      </c>
      <c r="J16" s="1"/>
      <c r="K16" s="1"/>
      <c r="L16" s="1"/>
      <c r="M16" t="s">
        <v>34</v>
      </c>
      <c r="N16" t="s">
        <v>34</v>
      </c>
    </row>
    <row r="17" spans="1:18" x14ac:dyDescent="0.25">
      <c r="A17" t="s">
        <v>0</v>
      </c>
      <c r="B17" t="s">
        <v>58</v>
      </c>
      <c r="D17" s="1">
        <v>2</v>
      </c>
      <c r="E17" s="1" t="s">
        <v>35</v>
      </c>
      <c r="F17">
        <v>2011</v>
      </c>
      <c r="G17" s="1" t="s">
        <v>40</v>
      </c>
      <c r="H17" s="1"/>
      <c r="I17" s="3" t="str">
        <f t="shared" si="1"/>
        <v>Pulau_Bengala</v>
      </c>
      <c r="J17" s="1"/>
      <c r="K17" s="1"/>
      <c r="L17" s="1"/>
      <c r="M17" t="s">
        <v>100</v>
      </c>
      <c r="N17" t="s">
        <v>100</v>
      </c>
      <c r="R17" s="6"/>
    </row>
    <row r="18" spans="1:18" x14ac:dyDescent="0.25">
      <c r="A18">
        <v>132945</v>
      </c>
      <c r="B18" t="s">
        <v>69</v>
      </c>
      <c r="C18" t="s">
        <v>70</v>
      </c>
      <c r="D18" s="1">
        <v>2</v>
      </c>
      <c r="E18" s="1" t="s">
        <v>35</v>
      </c>
      <c r="F18">
        <v>2011</v>
      </c>
      <c r="G18" s="1" t="s">
        <v>40</v>
      </c>
      <c r="H18" s="1"/>
      <c r="I18" s="3" t="str">
        <f t="shared" si="1"/>
        <v>Pulau_Rondo</v>
      </c>
      <c r="J18" s="1"/>
      <c r="K18" s="1"/>
      <c r="L18" s="1"/>
      <c r="M18" t="s">
        <v>39</v>
      </c>
      <c r="N18" t="s">
        <v>39</v>
      </c>
    </row>
    <row r="19" spans="1:18" x14ac:dyDescent="0.25">
      <c r="A19">
        <v>133023</v>
      </c>
      <c r="B19" t="s">
        <v>65</v>
      </c>
      <c r="C19" t="s">
        <v>66</v>
      </c>
      <c r="D19" s="1">
        <v>2</v>
      </c>
      <c r="E19" s="1" t="s">
        <v>35</v>
      </c>
      <c r="F19">
        <v>2011</v>
      </c>
      <c r="G19" s="1" t="s">
        <v>40</v>
      </c>
      <c r="H19" s="1"/>
      <c r="I19" s="3" t="str">
        <f t="shared" si="1"/>
        <v>Pulau_Rusa</v>
      </c>
      <c r="J19" s="1"/>
      <c r="K19" s="1"/>
      <c r="L19" s="1"/>
      <c r="M19" t="s">
        <v>38</v>
      </c>
      <c r="N19" t="s">
        <v>38</v>
      </c>
    </row>
    <row r="20" spans="1:18" x14ac:dyDescent="0.25">
      <c r="A20">
        <v>81837</v>
      </c>
      <c r="B20" t="s">
        <v>59</v>
      </c>
      <c r="C20" t="s">
        <v>60</v>
      </c>
      <c r="D20" s="1">
        <v>2</v>
      </c>
      <c r="E20" s="1" t="s">
        <v>35</v>
      </c>
      <c r="F20">
        <v>2010</v>
      </c>
      <c r="G20" s="1" t="s">
        <v>40</v>
      </c>
      <c r="H20" s="1"/>
      <c r="I20" s="3" t="str">
        <f t="shared" si="1"/>
        <v>Pulau_SalautBesar</v>
      </c>
      <c r="J20" s="1"/>
      <c r="K20" s="1"/>
      <c r="L20" s="1"/>
      <c r="M20" t="s">
        <v>37</v>
      </c>
      <c r="N20" t="s">
        <v>37</v>
      </c>
    </row>
    <row r="21" spans="1:18" x14ac:dyDescent="0.25">
      <c r="A21">
        <v>82008</v>
      </c>
      <c r="B21" t="s">
        <v>71</v>
      </c>
      <c r="C21" t="s">
        <v>72</v>
      </c>
      <c r="D21" s="1">
        <v>2</v>
      </c>
      <c r="E21" s="1" t="s">
        <v>35</v>
      </c>
      <c r="F21">
        <v>2010</v>
      </c>
      <c r="G21" s="1" t="s">
        <v>40</v>
      </c>
      <c r="I21" s="3" t="str">
        <f t="shared" si="1"/>
        <v>Pulau_Simeuleuceut</v>
      </c>
      <c r="M21" t="s">
        <v>41</v>
      </c>
      <c r="N21" t="s">
        <v>41</v>
      </c>
    </row>
    <row r="22" spans="1:18" x14ac:dyDescent="0.25">
      <c r="A22">
        <v>313869</v>
      </c>
      <c r="B22" t="s">
        <v>44</v>
      </c>
      <c r="C22" t="s">
        <v>16</v>
      </c>
      <c r="D22" s="1">
        <v>2</v>
      </c>
      <c r="E22" s="1" t="s">
        <v>14</v>
      </c>
      <c r="F22">
        <v>2013</v>
      </c>
      <c r="G22" s="1" t="s">
        <v>40</v>
      </c>
      <c r="H22" s="1"/>
      <c r="I22" s="3" t="str">
        <f t="shared" si="1"/>
        <v>Kecamatan Samalanga</v>
      </c>
      <c r="J22" s="1"/>
      <c r="K22" s="1"/>
      <c r="L22" s="1"/>
      <c r="M22" t="s">
        <v>24</v>
      </c>
      <c r="N22" t="s">
        <v>24</v>
      </c>
    </row>
    <row r="23" spans="1:18" x14ac:dyDescent="0.25">
      <c r="A23">
        <v>48896</v>
      </c>
      <c r="B23" t="s">
        <v>47</v>
      </c>
      <c r="C23" t="s">
        <v>48</v>
      </c>
      <c r="D23" s="1">
        <v>2</v>
      </c>
      <c r="E23" s="1" t="s">
        <v>14</v>
      </c>
      <c r="F23">
        <v>2012</v>
      </c>
      <c r="G23" s="1" t="s">
        <v>40</v>
      </c>
      <c r="H23" s="1"/>
      <c r="I23" s="3" t="str">
        <f t="shared" si="1"/>
        <v>Kecamatan Samatiga</v>
      </c>
      <c r="J23" s="1"/>
      <c r="K23" s="1"/>
      <c r="L23" s="1"/>
      <c r="M23" t="s">
        <v>94</v>
      </c>
      <c r="N23" t="s">
        <v>94</v>
      </c>
    </row>
    <row r="24" spans="1:18" x14ac:dyDescent="0.25">
      <c r="A24">
        <v>131206</v>
      </c>
      <c r="B24" t="s">
        <v>73</v>
      </c>
      <c r="C24" t="s">
        <v>74</v>
      </c>
      <c r="D24" s="1">
        <v>2</v>
      </c>
      <c r="E24" s="1" t="s">
        <v>14</v>
      </c>
      <c r="F24">
        <v>2011</v>
      </c>
      <c r="G24" s="1" t="s">
        <v>40</v>
      </c>
      <c r="I24" s="3" t="str">
        <f t="shared" si="1"/>
        <v>Kecamatan SetiaBakti</v>
      </c>
      <c r="M24" t="s">
        <v>22</v>
      </c>
      <c r="N24" t="s">
        <v>22</v>
      </c>
    </row>
    <row r="25" spans="1:18" x14ac:dyDescent="0.25">
      <c r="A25">
        <v>82251</v>
      </c>
      <c r="B25" t="s">
        <v>68</v>
      </c>
      <c r="C25" t="s">
        <v>67</v>
      </c>
      <c r="D25" s="1">
        <v>2</v>
      </c>
      <c r="E25" s="1" t="s">
        <v>14</v>
      </c>
      <c r="F25">
        <v>2010</v>
      </c>
      <c r="G25" s="1" t="s">
        <v>40</v>
      </c>
      <c r="H25" s="1"/>
      <c r="I25" s="3" t="str">
        <f t="shared" si="1"/>
        <v>Kecamatan Sigli</v>
      </c>
      <c r="J25" s="1"/>
      <c r="K25" s="1"/>
      <c r="L25" s="1"/>
      <c r="M25" t="s">
        <v>21</v>
      </c>
      <c r="N25" t="s">
        <v>21</v>
      </c>
    </row>
    <row r="26" spans="1:18" x14ac:dyDescent="0.25">
      <c r="A26">
        <v>273820</v>
      </c>
      <c r="B26" t="s">
        <v>51</v>
      </c>
      <c r="C26" t="s">
        <v>52</v>
      </c>
      <c r="D26" s="1">
        <v>2</v>
      </c>
      <c r="E26" s="1" t="s">
        <v>14</v>
      </c>
      <c r="F26">
        <v>2013</v>
      </c>
      <c r="G26" s="1" t="s">
        <v>40</v>
      </c>
      <c r="H26" s="1"/>
      <c r="I26" s="3" t="str">
        <f t="shared" si="1"/>
        <v>Kecamatan SimpangMamplam</v>
      </c>
      <c r="J26" s="1"/>
      <c r="K26" s="1"/>
      <c r="L26" s="1"/>
      <c r="M26" t="s">
        <v>36</v>
      </c>
      <c r="N26" t="s">
        <v>36</v>
      </c>
      <c r="R26" s="6"/>
    </row>
    <row r="27" spans="1:18" x14ac:dyDescent="0.25">
      <c r="A27">
        <v>73291</v>
      </c>
      <c r="B27" t="s">
        <v>45</v>
      </c>
      <c r="C27" t="s">
        <v>46</v>
      </c>
      <c r="D27" s="1">
        <v>2</v>
      </c>
      <c r="E27" s="1" t="s">
        <v>14</v>
      </c>
      <c r="F27">
        <v>2017</v>
      </c>
      <c r="G27" s="1" t="s">
        <v>40</v>
      </c>
      <c r="H27" s="1"/>
      <c r="I27" s="3" t="str">
        <f t="shared" si="1"/>
        <v>Kecamatan Singkil</v>
      </c>
      <c r="J27" s="1"/>
      <c r="K27" s="1"/>
      <c r="L27" s="1"/>
      <c r="M27" t="s">
        <v>18</v>
      </c>
      <c r="N27" t="s">
        <v>18</v>
      </c>
      <c r="R27" s="6"/>
    </row>
    <row r="28" spans="1:18" x14ac:dyDescent="0.25">
      <c r="A28">
        <v>73532</v>
      </c>
      <c r="B28" t="s">
        <v>81</v>
      </c>
      <c r="C28" t="s">
        <v>82</v>
      </c>
      <c r="D28" s="1">
        <v>2</v>
      </c>
      <c r="E28" s="1" t="s">
        <v>14</v>
      </c>
      <c r="F28">
        <v>2017</v>
      </c>
      <c r="G28" s="1" t="s">
        <v>40</v>
      </c>
      <c r="H28" s="1"/>
      <c r="I28" s="3" t="str">
        <f t="shared" si="1"/>
        <v>Kecamatan SingkilUtara</v>
      </c>
      <c r="J28" s="1"/>
      <c r="K28" s="1"/>
      <c r="L28" s="1"/>
      <c r="M28" t="s">
        <v>26</v>
      </c>
      <c r="N28" t="s">
        <v>26</v>
      </c>
    </row>
    <row r="29" spans="1:18" x14ac:dyDescent="0.25">
      <c r="A29">
        <v>49039</v>
      </c>
      <c r="B29" t="s">
        <v>92</v>
      </c>
      <c r="C29" t="s">
        <v>93</v>
      </c>
      <c r="D29" s="1">
        <v>2</v>
      </c>
      <c r="E29" s="1" t="s">
        <v>14</v>
      </c>
      <c r="F29">
        <v>2013</v>
      </c>
      <c r="G29" s="1" t="s">
        <v>40</v>
      </c>
      <c r="H29" s="1"/>
      <c r="I29" s="3" t="str">
        <f t="shared" si="1"/>
        <v>Kecamatan TaduRaya</v>
      </c>
      <c r="J29" s="1"/>
      <c r="K29" s="1"/>
      <c r="L29" s="1"/>
      <c r="M29" t="s">
        <v>99</v>
      </c>
      <c r="N29" t="s">
        <v>99</v>
      </c>
    </row>
    <row r="30" spans="1:18" x14ac:dyDescent="0.25">
      <c r="A30">
        <v>73734</v>
      </c>
      <c r="B30" t="s">
        <v>56</v>
      </c>
      <c r="C30" t="s">
        <v>57</v>
      </c>
      <c r="D30" s="1">
        <v>2</v>
      </c>
      <c r="E30" s="1" t="s">
        <v>14</v>
      </c>
      <c r="F30">
        <v>2017</v>
      </c>
      <c r="G30" s="1" t="s">
        <v>40</v>
      </c>
      <c r="H30" s="1"/>
      <c r="I30" s="3" t="str">
        <f t="shared" si="1"/>
        <v>Kecamatan Trumon</v>
      </c>
      <c r="J30" s="1"/>
      <c r="K30" s="1"/>
      <c r="L30" s="1"/>
      <c r="M30" t="s">
        <v>29</v>
      </c>
      <c r="N30" t="s">
        <v>29</v>
      </c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autoFilter ref="A2:R30" xr:uid="{41360E2D-A1E8-44BA-8C01-8B6B025991FE}"/>
  <conditionalFormatting sqref="I3:I29">
    <cfRule type="duplicateValues" dxfId="11" priority="6"/>
  </conditionalFormatting>
  <conditionalFormatting sqref="N31:N1048576 N1:N2">
    <cfRule type="duplicateValues" dxfId="10" priority="12"/>
  </conditionalFormatting>
  <conditionalFormatting sqref="I2">
    <cfRule type="duplicateValues" dxfId="7" priority="3"/>
  </conditionalFormatting>
  <conditionalFormatting sqref="M2">
    <cfRule type="duplicateValues" dxfId="6" priority="2"/>
  </conditionalFormatting>
  <conditionalFormatting sqref="I30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B1:H79"/>
  <sheetViews>
    <sheetView topLeftCell="A76" workbookViewId="0">
      <selection activeCell="B96" sqref="B96"/>
    </sheetView>
  </sheetViews>
  <sheetFormatPr defaultRowHeight="15" x14ac:dyDescent="0.25"/>
  <cols>
    <col min="1" max="1" width="6.140625" customWidth="1"/>
    <col min="2" max="2" width="3.5703125" customWidth="1"/>
    <col min="3" max="3" width="125.28515625" customWidth="1"/>
  </cols>
  <sheetData>
    <row r="1" spans="2:8" x14ac:dyDescent="0.25">
      <c r="C1" t="s">
        <v>15</v>
      </c>
      <c r="H1" t="s">
        <v>0</v>
      </c>
    </row>
    <row r="2" spans="2:8" x14ac:dyDescent="0.25">
      <c r="B2">
        <v>214426</v>
      </c>
      <c r="C2" t="s">
        <v>102</v>
      </c>
      <c r="D2" t="s">
        <v>103</v>
      </c>
      <c r="G2">
        <v>2012</v>
      </c>
      <c r="H2" t="s">
        <v>27</v>
      </c>
    </row>
    <row r="3" spans="2:8" x14ac:dyDescent="0.25">
      <c r="B3">
        <v>215997</v>
      </c>
      <c r="C3" t="s">
        <v>104</v>
      </c>
      <c r="D3" t="s">
        <v>103</v>
      </c>
      <c r="G3">
        <v>2013</v>
      </c>
      <c r="H3" t="s">
        <v>23</v>
      </c>
    </row>
    <row r="4" spans="2:8" x14ac:dyDescent="0.25">
      <c r="B4">
        <v>349558</v>
      </c>
      <c r="C4" t="s">
        <v>105</v>
      </c>
      <c r="D4" t="s">
        <v>106</v>
      </c>
      <c r="G4">
        <v>2011</v>
      </c>
      <c r="H4" t="s">
        <v>25</v>
      </c>
    </row>
    <row r="5" spans="2:8" x14ac:dyDescent="0.25">
      <c r="B5" s="7">
        <v>73284</v>
      </c>
      <c r="C5" s="7" t="s">
        <v>107</v>
      </c>
      <c r="D5" s="7" t="s">
        <v>108</v>
      </c>
      <c r="G5">
        <v>2012</v>
      </c>
      <c r="H5" t="s">
        <v>96</v>
      </c>
    </row>
    <row r="6" spans="2:8" x14ac:dyDescent="0.25">
      <c r="B6" s="7">
        <v>273806</v>
      </c>
      <c r="C6" s="7" t="s">
        <v>109</v>
      </c>
      <c r="D6" s="7" t="s">
        <v>110</v>
      </c>
      <c r="G6">
        <v>2013</v>
      </c>
      <c r="H6" t="s">
        <v>20</v>
      </c>
    </row>
    <row r="7" spans="2:8" x14ac:dyDescent="0.25">
      <c r="B7" s="7">
        <v>275035</v>
      </c>
      <c r="C7" s="7" t="s">
        <v>111</v>
      </c>
      <c r="D7" s="7" t="s">
        <v>110</v>
      </c>
      <c r="G7">
        <v>2017</v>
      </c>
      <c r="H7" t="s">
        <v>95</v>
      </c>
    </row>
    <row r="8" spans="2:8" x14ac:dyDescent="0.25">
      <c r="B8" s="7">
        <v>312999</v>
      </c>
      <c r="C8" s="7" t="s">
        <v>112</v>
      </c>
      <c r="D8" s="7" t="s">
        <v>110</v>
      </c>
      <c r="G8">
        <v>2012</v>
      </c>
      <c r="H8" t="s">
        <v>97</v>
      </c>
    </row>
    <row r="9" spans="2:8" x14ac:dyDescent="0.25">
      <c r="B9" s="7">
        <v>273799</v>
      </c>
      <c r="C9" s="7" t="s">
        <v>113</v>
      </c>
      <c r="D9" s="7" t="s">
        <v>114</v>
      </c>
      <c r="G9">
        <v>2015</v>
      </c>
      <c r="H9" t="s">
        <v>31</v>
      </c>
    </row>
    <row r="10" spans="2:8" x14ac:dyDescent="0.25">
      <c r="B10" s="7">
        <v>275028</v>
      </c>
      <c r="C10" s="7" t="s">
        <v>115</v>
      </c>
      <c r="D10" s="7" t="s">
        <v>114</v>
      </c>
      <c r="G10">
        <v>2015</v>
      </c>
      <c r="H10" t="s">
        <v>30</v>
      </c>
    </row>
    <row r="11" spans="2:8" x14ac:dyDescent="0.25">
      <c r="B11" s="7">
        <v>312992</v>
      </c>
      <c r="C11" s="7" t="s">
        <v>116</v>
      </c>
      <c r="D11" s="7" t="s">
        <v>114</v>
      </c>
      <c r="G11">
        <v>2015</v>
      </c>
      <c r="H11" t="s">
        <v>28</v>
      </c>
    </row>
    <row r="12" spans="2:8" x14ac:dyDescent="0.25">
      <c r="B12" s="7">
        <v>82243</v>
      </c>
      <c r="C12" s="7" t="s">
        <v>117</v>
      </c>
      <c r="D12" s="7" t="s">
        <v>118</v>
      </c>
      <c r="G12">
        <v>2015</v>
      </c>
      <c r="H12" t="s">
        <v>33</v>
      </c>
    </row>
    <row r="13" spans="2:8" x14ac:dyDescent="0.25">
      <c r="B13">
        <v>132444</v>
      </c>
      <c r="C13" t="s">
        <v>119</v>
      </c>
      <c r="D13" t="s">
        <v>120</v>
      </c>
      <c r="G13">
        <v>2012</v>
      </c>
      <c r="H13" t="s">
        <v>32</v>
      </c>
    </row>
    <row r="14" spans="2:8" x14ac:dyDescent="0.25">
      <c r="B14">
        <v>81460</v>
      </c>
      <c r="C14" t="s">
        <v>121</v>
      </c>
      <c r="D14" t="s">
        <v>122</v>
      </c>
      <c r="G14">
        <v>2011</v>
      </c>
      <c r="H14" t="s">
        <v>19</v>
      </c>
    </row>
    <row r="15" spans="2:8" x14ac:dyDescent="0.25">
      <c r="B15">
        <v>48831</v>
      </c>
      <c r="C15" t="s">
        <v>123</v>
      </c>
      <c r="D15" t="s">
        <v>124</v>
      </c>
      <c r="G15">
        <v>2013</v>
      </c>
      <c r="H15" t="s">
        <v>34</v>
      </c>
    </row>
    <row r="16" spans="2:8" x14ac:dyDescent="0.25">
      <c r="B16">
        <v>214709</v>
      </c>
      <c r="C16" t="s">
        <v>125</v>
      </c>
      <c r="D16" t="s">
        <v>124</v>
      </c>
      <c r="G16">
        <v>2011</v>
      </c>
      <c r="H16" t="s">
        <v>100</v>
      </c>
    </row>
    <row r="17" spans="2:8" x14ac:dyDescent="0.25">
      <c r="B17">
        <v>216279</v>
      </c>
      <c r="C17" t="s">
        <v>126</v>
      </c>
      <c r="D17" t="s">
        <v>124</v>
      </c>
      <c r="G17">
        <v>2011</v>
      </c>
      <c r="H17" t="s">
        <v>39</v>
      </c>
    </row>
    <row r="18" spans="2:8" x14ac:dyDescent="0.25">
      <c r="B18">
        <v>48730</v>
      </c>
      <c r="C18" t="s">
        <v>127</v>
      </c>
      <c r="D18" t="s">
        <v>128</v>
      </c>
      <c r="G18">
        <v>2011</v>
      </c>
      <c r="H18" t="s">
        <v>38</v>
      </c>
    </row>
    <row r="19" spans="2:8" x14ac:dyDescent="0.25">
      <c r="B19">
        <v>213594</v>
      </c>
      <c r="C19" t="s">
        <v>129</v>
      </c>
      <c r="D19" t="s">
        <v>130</v>
      </c>
      <c r="G19">
        <v>2010</v>
      </c>
      <c r="H19" t="s">
        <v>37</v>
      </c>
    </row>
    <row r="20" spans="2:8" x14ac:dyDescent="0.25">
      <c r="B20">
        <v>215166</v>
      </c>
      <c r="C20" t="s">
        <v>131</v>
      </c>
      <c r="D20" t="s">
        <v>130</v>
      </c>
      <c r="G20">
        <v>2010</v>
      </c>
      <c r="H20" t="s">
        <v>41</v>
      </c>
    </row>
    <row r="21" spans="2:8" x14ac:dyDescent="0.25">
      <c r="B21">
        <v>132924</v>
      </c>
      <c r="C21" t="s">
        <v>132</v>
      </c>
      <c r="D21" t="s">
        <v>133</v>
      </c>
      <c r="G21">
        <v>2013</v>
      </c>
      <c r="H21" t="s">
        <v>24</v>
      </c>
    </row>
    <row r="22" spans="2:8" x14ac:dyDescent="0.25">
      <c r="B22">
        <v>133094</v>
      </c>
      <c r="C22" t="s">
        <v>134</v>
      </c>
      <c r="D22" t="s">
        <v>133</v>
      </c>
      <c r="G22">
        <v>2012</v>
      </c>
      <c r="H22" t="s">
        <v>94</v>
      </c>
    </row>
    <row r="23" spans="2:8" x14ac:dyDescent="0.25">
      <c r="B23">
        <v>81830</v>
      </c>
      <c r="C23" t="s">
        <v>135</v>
      </c>
      <c r="D23" t="s">
        <v>136</v>
      </c>
      <c r="G23">
        <v>2011</v>
      </c>
      <c r="H23" t="s">
        <v>22</v>
      </c>
    </row>
    <row r="24" spans="2:8" x14ac:dyDescent="0.25">
      <c r="B24">
        <v>133210</v>
      </c>
      <c r="C24" t="s">
        <v>137</v>
      </c>
      <c r="D24" t="s">
        <v>138</v>
      </c>
      <c r="G24">
        <v>2010</v>
      </c>
      <c r="H24" t="s">
        <v>21</v>
      </c>
    </row>
    <row r="25" spans="2:8" x14ac:dyDescent="0.25">
      <c r="B25">
        <v>72970</v>
      </c>
      <c r="C25" t="s">
        <v>139</v>
      </c>
      <c r="D25" t="s">
        <v>140</v>
      </c>
      <c r="G25">
        <v>2013</v>
      </c>
      <c r="H25" t="s">
        <v>36</v>
      </c>
    </row>
    <row r="26" spans="2:8" x14ac:dyDescent="0.25">
      <c r="B26">
        <v>72998</v>
      </c>
      <c r="C26" t="s">
        <v>141</v>
      </c>
      <c r="D26" t="s">
        <v>140</v>
      </c>
      <c r="G26">
        <v>2017</v>
      </c>
      <c r="H26" t="s">
        <v>18</v>
      </c>
    </row>
    <row r="27" spans="2:8" x14ac:dyDescent="0.25">
      <c r="B27">
        <v>273062</v>
      </c>
      <c r="C27" t="s">
        <v>142</v>
      </c>
      <c r="D27" t="s">
        <v>143</v>
      </c>
      <c r="G27">
        <v>2017</v>
      </c>
      <c r="H27" t="s">
        <v>26</v>
      </c>
    </row>
    <row r="28" spans="2:8" x14ac:dyDescent="0.25">
      <c r="B28">
        <v>275563</v>
      </c>
      <c r="C28" t="s">
        <v>144</v>
      </c>
      <c r="D28" t="s">
        <v>143</v>
      </c>
      <c r="G28">
        <v>2013</v>
      </c>
      <c r="H28" t="s">
        <v>99</v>
      </c>
    </row>
    <row r="29" spans="2:8" x14ac:dyDescent="0.25">
      <c r="B29">
        <v>313527</v>
      </c>
      <c r="C29" t="s">
        <v>145</v>
      </c>
      <c r="D29" t="s">
        <v>143</v>
      </c>
      <c r="G29">
        <v>2017</v>
      </c>
      <c r="H29" t="s">
        <v>29</v>
      </c>
    </row>
    <row r="30" spans="2:8" x14ac:dyDescent="0.25">
      <c r="B30">
        <v>82234</v>
      </c>
      <c r="C30" t="s">
        <v>146</v>
      </c>
      <c r="D30" t="s">
        <v>147</v>
      </c>
    </row>
    <row r="31" spans="2:8" x14ac:dyDescent="0.25">
      <c r="B31">
        <v>133017</v>
      </c>
      <c r="C31" t="s">
        <v>148</v>
      </c>
      <c r="D31" t="s">
        <v>149</v>
      </c>
    </row>
    <row r="32" spans="2:8" x14ac:dyDescent="0.25">
      <c r="B32">
        <v>81998</v>
      </c>
      <c r="C32" t="s">
        <v>150</v>
      </c>
      <c r="D32" t="s">
        <v>151</v>
      </c>
    </row>
    <row r="33" spans="2:4" x14ac:dyDescent="0.25">
      <c r="B33">
        <v>131163</v>
      </c>
      <c r="C33" t="s">
        <v>152</v>
      </c>
      <c r="D33" t="s">
        <v>153</v>
      </c>
    </row>
    <row r="34" spans="2:4" x14ac:dyDescent="0.25">
      <c r="B34">
        <v>272065</v>
      </c>
      <c r="C34" t="s">
        <v>154</v>
      </c>
      <c r="D34" t="s">
        <v>155</v>
      </c>
    </row>
    <row r="35" spans="2:4" x14ac:dyDescent="0.25">
      <c r="B35">
        <v>275362</v>
      </c>
      <c r="C35" t="s">
        <v>156</v>
      </c>
      <c r="D35" t="s">
        <v>155</v>
      </c>
    </row>
    <row r="36" spans="2:4" x14ac:dyDescent="0.25">
      <c r="B36">
        <v>313326</v>
      </c>
      <c r="C36" t="s">
        <v>157</v>
      </c>
      <c r="D36" t="s">
        <v>155</v>
      </c>
    </row>
    <row r="37" spans="2:4" x14ac:dyDescent="0.25">
      <c r="B37">
        <v>73525</v>
      </c>
      <c r="C37" t="s">
        <v>158</v>
      </c>
      <c r="D37" t="s">
        <v>159</v>
      </c>
    </row>
    <row r="38" spans="2:4" x14ac:dyDescent="0.25">
      <c r="B38">
        <v>272455</v>
      </c>
      <c r="C38" t="s">
        <v>160</v>
      </c>
      <c r="D38" t="s">
        <v>161</v>
      </c>
    </row>
    <row r="39" spans="2:4" x14ac:dyDescent="0.25">
      <c r="B39">
        <v>274245</v>
      </c>
      <c r="C39" t="s">
        <v>162</v>
      </c>
      <c r="D39" t="s">
        <v>161</v>
      </c>
    </row>
    <row r="40" spans="2:4" x14ac:dyDescent="0.25">
      <c r="B40">
        <v>312209</v>
      </c>
      <c r="C40" t="s">
        <v>163</v>
      </c>
      <c r="D40" t="s">
        <v>161</v>
      </c>
    </row>
    <row r="41" spans="2:4" x14ac:dyDescent="0.25">
      <c r="B41">
        <v>272364</v>
      </c>
      <c r="C41" t="s">
        <v>164</v>
      </c>
      <c r="D41" t="s">
        <v>165</v>
      </c>
    </row>
    <row r="42" spans="2:4" x14ac:dyDescent="0.25">
      <c r="B42">
        <v>272448</v>
      </c>
      <c r="C42" t="s">
        <v>166</v>
      </c>
      <c r="D42" t="s">
        <v>165</v>
      </c>
    </row>
    <row r="43" spans="2:4" x14ac:dyDescent="0.25">
      <c r="B43">
        <v>274154</v>
      </c>
      <c r="C43" t="s">
        <v>167</v>
      </c>
      <c r="D43" t="s">
        <v>165</v>
      </c>
    </row>
    <row r="44" spans="2:4" x14ac:dyDescent="0.25">
      <c r="B44">
        <v>274238</v>
      </c>
      <c r="C44" t="s">
        <v>168</v>
      </c>
      <c r="D44" t="s">
        <v>165</v>
      </c>
    </row>
    <row r="45" spans="2:4" x14ac:dyDescent="0.25">
      <c r="B45">
        <v>312118</v>
      </c>
      <c r="C45" t="s">
        <v>169</v>
      </c>
      <c r="D45" t="s">
        <v>165</v>
      </c>
    </row>
    <row r="46" spans="2:4" x14ac:dyDescent="0.25">
      <c r="B46">
        <v>312202</v>
      </c>
      <c r="C46" t="s">
        <v>170</v>
      </c>
      <c r="D46" t="s">
        <v>165</v>
      </c>
    </row>
    <row r="47" spans="2:4" x14ac:dyDescent="0.25">
      <c r="B47">
        <v>123507</v>
      </c>
      <c r="C47" t="s">
        <v>171</v>
      </c>
      <c r="D47" t="s">
        <v>172</v>
      </c>
    </row>
    <row r="48" spans="2:4" x14ac:dyDescent="0.25">
      <c r="B48">
        <v>123764</v>
      </c>
      <c r="C48" t="s">
        <v>173</v>
      </c>
      <c r="D48" t="s">
        <v>172</v>
      </c>
    </row>
    <row r="49" spans="2:4" x14ac:dyDescent="0.25">
      <c r="B49">
        <v>213842</v>
      </c>
      <c r="C49" t="s">
        <v>174</v>
      </c>
      <c r="D49" t="s">
        <v>175</v>
      </c>
    </row>
    <row r="50" spans="2:4" x14ac:dyDescent="0.25">
      <c r="B50">
        <v>215414</v>
      </c>
      <c r="C50" t="s">
        <v>176</v>
      </c>
      <c r="D50" t="s">
        <v>175</v>
      </c>
    </row>
    <row r="51" spans="2:4" x14ac:dyDescent="0.25">
      <c r="B51">
        <v>73560</v>
      </c>
      <c r="C51" t="s">
        <v>177</v>
      </c>
      <c r="D51" t="s">
        <v>178</v>
      </c>
    </row>
    <row r="52" spans="2:4" x14ac:dyDescent="0.25">
      <c r="B52">
        <v>48751</v>
      </c>
      <c r="C52" t="s">
        <v>179</v>
      </c>
      <c r="D52" t="s">
        <v>180</v>
      </c>
    </row>
    <row r="53" spans="2:4" x14ac:dyDescent="0.25">
      <c r="B53">
        <v>48838</v>
      </c>
      <c r="C53" t="s">
        <v>181</v>
      </c>
      <c r="D53" t="s">
        <v>182</v>
      </c>
    </row>
    <row r="54" spans="2:4" x14ac:dyDescent="0.25">
      <c r="B54">
        <v>214716</v>
      </c>
      <c r="C54" t="s">
        <v>183</v>
      </c>
      <c r="D54" t="s">
        <v>182</v>
      </c>
    </row>
    <row r="55" spans="2:4" x14ac:dyDescent="0.25">
      <c r="B55">
        <v>216286</v>
      </c>
      <c r="C55" t="s">
        <v>184</v>
      </c>
      <c r="D55" t="s">
        <v>182</v>
      </c>
    </row>
    <row r="56" spans="2:4" x14ac:dyDescent="0.25">
      <c r="B56">
        <v>48859</v>
      </c>
      <c r="C56" t="s">
        <v>185</v>
      </c>
      <c r="D56" t="s">
        <v>186</v>
      </c>
    </row>
    <row r="57" spans="2:4" x14ac:dyDescent="0.25">
      <c r="B57">
        <v>214737</v>
      </c>
      <c r="C57" t="s">
        <v>187</v>
      </c>
      <c r="D57" t="s">
        <v>186</v>
      </c>
    </row>
    <row r="58" spans="2:4" x14ac:dyDescent="0.25">
      <c r="B58">
        <v>216307</v>
      </c>
      <c r="C58" t="s">
        <v>188</v>
      </c>
      <c r="D58" t="s">
        <v>186</v>
      </c>
    </row>
    <row r="59" spans="2:4" x14ac:dyDescent="0.25">
      <c r="B59">
        <v>350030</v>
      </c>
      <c r="C59" t="s">
        <v>189</v>
      </c>
      <c r="D59" t="s">
        <v>190</v>
      </c>
    </row>
    <row r="60" spans="2:4" x14ac:dyDescent="0.25">
      <c r="B60" s="7">
        <v>73709</v>
      </c>
      <c r="C60" s="7" t="s">
        <v>191</v>
      </c>
      <c r="D60" s="7" t="s">
        <v>192</v>
      </c>
    </row>
    <row r="61" spans="2:4" x14ac:dyDescent="0.25">
      <c r="B61">
        <v>48845</v>
      </c>
      <c r="C61" t="s">
        <v>193</v>
      </c>
      <c r="D61" t="s">
        <v>194</v>
      </c>
    </row>
    <row r="62" spans="2:4" x14ac:dyDescent="0.25">
      <c r="B62">
        <v>214723</v>
      </c>
      <c r="C62" t="s">
        <v>195</v>
      </c>
      <c r="D62" t="s">
        <v>194</v>
      </c>
    </row>
    <row r="63" spans="2:4" x14ac:dyDescent="0.25">
      <c r="B63">
        <v>216293</v>
      </c>
      <c r="C63" t="s">
        <v>196</v>
      </c>
      <c r="D63" t="s">
        <v>194</v>
      </c>
    </row>
    <row r="64" spans="2:4" x14ac:dyDescent="0.25">
      <c r="B64">
        <v>48773</v>
      </c>
      <c r="C64" t="s">
        <v>197</v>
      </c>
      <c r="D64" t="s">
        <v>198</v>
      </c>
    </row>
    <row r="65" spans="2:4" x14ac:dyDescent="0.25">
      <c r="B65">
        <v>48852</v>
      </c>
      <c r="C65" t="s">
        <v>199</v>
      </c>
      <c r="D65" t="s">
        <v>200</v>
      </c>
    </row>
    <row r="66" spans="2:4" x14ac:dyDescent="0.25">
      <c r="B66">
        <v>214730</v>
      </c>
      <c r="C66" t="s">
        <v>201</v>
      </c>
      <c r="D66" t="s">
        <v>200</v>
      </c>
    </row>
    <row r="67" spans="2:4" x14ac:dyDescent="0.25">
      <c r="B67">
        <v>216300</v>
      </c>
      <c r="C67" t="s">
        <v>202</v>
      </c>
      <c r="D67" t="s">
        <v>200</v>
      </c>
    </row>
    <row r="68" spans="2:4" x14ac:dyDescent="0.25">
      <c r="B68">
        <v>349947</v>
      </c>
      <c r="C68" t="s">
        <v>203</v>
      </c>
      <c r="D68" t="s">
        <v>204</v>
      </c>
    </row>
    <row r="69" spans="2:4" x14ac:dyDescent="0.25">
      <c r="B69">
        <v>273389</v>
      </c>
      <c r="C69" t="s">
        <v>205</v>
      </c>
      <c r="D69" t="s">
        <v>206</v>
      </c>
    </row>
    <row r="70" spans="2:4" x14ac:dyDescent="0.25">
      <c r="B70">
        <v>275899</v>
      </c>
      <c r="C70" t="s">
        <v>207</v>
      </c>
      <c r="D70" t="s">
        <v>206</v>
      </c>
    </row>
    <row r="71" spans="2:4" x14ac:dyDescent="0.25">
      <c r="B71">
        <v>313863</v>
      </c>
      <c r="C71" t="s">
        <v>208</v>
      </c>
      <c r="D71" t="s">
        <v>206</v>
      </c>
    </row>
    <row r="72" spans="2:4" x14ac:dyDescent="0.25">
      <c r="B72">
        <v>214440</v>
      </c>
      <c r="C72" t="s">
        <v>209</v>
      </c>
      <c r="D72" t="s">
        <v>210</v>
      </c>
    </row>
    <row r="73" spans="2:4" x14ac:dyDescent="0.25">
      <c r="B73">
        <v>216011</v>
      </c>
      <c r="C73" t="s">
        <v>211</v>
      </c>
      <c r="D73" t="s">
        <v>210</v>
      </c>
    </row>
    <row r="74" spans="2:4" x14ac:dyDescent="0.25">
      <c r="B74">
        <v>214433</v>
      </c>
      <c r="C74" t="s">
        <v>212</v>
      </c>
      <c r="D74" t="s">
        <v>213</v>
      </c>
    </row>
    <row r="75" spans="2:4" x14ac:dyDescent="0.25">
      <c r="B75">
        <v>216004</v>
      </c>
      <c r="C75" t="s">
        <v>214</v>
      </c>
      <c r="D75" t="s">
        <v>213</v>
      </c>
    </row>
    <row r="76" spans="2:4" x14ac:dyDescent="0.25">
      <c r="B76">
        <v>48794</v>
      </c>
      <c r="C76" t="s">
        <v>215</v>
      </c>
      <c r="D76" t="s">
        <v>216</v>
      </c>
    </row>
    <row r="77" spans="2:4" x14ac:dyDescent="0.25">
      <c r="B77">
        <v>73424</v>
      </c>
      <c r="C77" t="s">
        <v>217</v>
      </c>
      <c r="D77" t="s">
        <v>218</v>
      </c>
    </row>
    <row r="78" spans="2:4" x14ac:dyDescent="0.25">
      <c r="B78">
        <v>73141</v>
      </c>
      <c r="C78" t="s">
        <v>219</v>
      </c>
      <c r="D78" t="s">
        <v>220</v>
      </c>
    </row>
    <row r="79" spans="2:4" x14ac:dyDescent="0.25">
      <c r="B79">
        <v>349173</v>
      </c>
      <c r="C79" t="s">
        <v>221</v>
      </c>
      <c r="D79" t="s">
        <v>222</v>
      </c>
    </row>
  </sheetData>
  <autoFilter ref="B1:K29" xr:uid="{67D6AEDB-F803-4ABB-8FB2-D3F48DA7625C}"/>
  <sortState ref="B2:H29">
    <sortCondition ref="H2"/>
  </sortState>
  <conditionalFormatting sqref="K25:K28 K23 K15:K20 K9:K12">
    <cfRule type="duplicateValues" dxfId="4" priority="1"/>
  </conditionalFormatting>
  <conditionalFormatting sqref="K2:K8">
    <cfRule type="duplicateValues" dxfId="3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5939-C1CF-4EC5-B2C3-6563D3C7F535}">
  <dimension ref="E2:P30"/>
  <sheetViews>
    <sheetView tabSelected="1" topLeftCell="A15" workbookViewId="0">
      <selection activeCell="E17" sqref="E17:I21"/>
    </sheetView>
  </sheetViews>
  <sheetFormatPr defaultRowHeight="15" x14ac:dyDescent="0.25"/>
  <sheetData>
    <row r="2" spans="5:16" x14ac:dyDescent="0.25">
      <c r="E2" t="s">
        <v>223</v>
      </c>
      <c r="F2" t="str">
        <f>CONCATENATE("E:\Aceh.gdb\Penguasaan\psn_",L2)</f>
        <v>E:\Aceh.gdb\Penguasaan\psn_SimpangTiga</v>
      </c>
      <c r="G2" t="str">
        <f>CONCATENATE("wacName = 'Kecamatan ",L2,"'")</f>
        <v>wacName = 'Kecamatan SimpangTiga'</v>
      </c>
      <c r="L2" t="s">
        <v>43</v>
      </c>
      <c r="P2" s="2"/>
    </row>
    <row r="3" spans="5:16" x14ac:dyDescent="0.25">
      <c r="E3" t="s">
        <v>223</v>
      </c>
      <c r="F3" t="str">
        <f t="shared" ref="F3:F30" si="0">CONCATENATE("E:\Aceh.gdb\Penguasaan\psn_",L3)</f>
        <v>E:\Aceh.gdb\Penguasaan\psn_AronganLambalek</v>
      </c>
      <c r="G3" t="str">
        <f t="shared" ref="G3:G30" si="1">CONCATENATE("wacName = 'Kecamatan ",L3,"'")</f>
        <v>wacName = 'Kecamatan AronganLambalek'</v>
      </c>
      <c r="L3" t="s">
        <v>27</v>
      </c>
    </row>
    <row r="4" spans="5:16" x14ac:dyDescent="0.25">
      <c r="E4" t="s">
        <v>223</v>
      </c>
      <c r="F4" t="str">
        <f t="shared" si="0"/>
        <v>E:\Aceh.gdb\Penguasaan\psn_Jangka</v>
      </c>
      <c r="G4" t="str">
        <f t="shared" si="1"/>
        <v>wacName = 'Kecamatan Jangka'</v>
      </c>
      <c r="L4" t="s">
        <v>23</v>
      </c>
    </row>
    <row r="5" spans="5:16" x14ac:dyDescent="0.25">
      <c r="E5" t="s">
        <v>223</v>
      </c>
      <c r="F5" t="str">
        <f t="shared" si="0"/>
        <v>E:\Aceh.gdb\Penguasaan\psn_Jaya</v>
      </c>
      <c r="G5" t="str">
        <f t="shared" si="1"/>
        <v>wacName = 'Kecamatan Jaya'</v>
      </c>
      <c r="L5" t="s">
        <v>25</v>
      </c>
    </row>
    <row r="6" spans="5:16" x14ac:dyDescent="0.25">
      <c r="E6" t="s">
        <v>223</v>
      </c>
      <c r="F6" t="str">
        <f t="shared" si="0"/>
        <v>E:\Aceh.gdb\Penguasaan\psn_JohanPahlawan</v>
      </c>
      <c r="G6" t="str">
        <f t="shared" si="1"/>
        <v>wacName = 'Kecamatan JohanPahlawan'</v>
      </c>
      <c r="L6" t="s">
        <v>96</v>
      </c>
    </row>
    <row r="7" spans="5:16" x14ac:dyDescent="0.25">
      <c r="E7" t="s">
        <v>223</v>
      </c>
      <c r="F7" t="str">
        <f t="shared" si="0"/>
        <v>E:\Aceh.gdb\Penguasaan\psn_Kuala</v>
      </c>
      <c r="G7" t="str">
        <f t="shared" si="1"/>
        <v>wacName = 'Kecamatan Kuala'</v>
      </c>
      <c r="L7" t="s">
        <v>20</v>
      </c>
    </row>
    <row r="8" spans="5:16" x14ac:dyDescent="0.25">
      <c r="E8" t="s">
        <v>223</v>
      </c>
      <c r="F8" t="str">
        <f t="shared" si="0"/>
        <v>E:\Aceh.gdb\Penguasaan\psn_KualaBaru</v>
      </c>
      <c r="G8" t="str">
        <f t="shared" si="1"/>
        <v>wacName = 'Kecamatan KualaBaru'</v>
      </c>
      <c r="L8" t="s">
        <v>95</v>
      </c>
    </row>
    <row r="9" spans="5:16" x14ac:dyDescent="0.25">
      <c r="E9" t="s">
        <v>223</v>
      </c>
      <c r="F9" t="str">
        <f t="shared" si="0"/>
        <v>E:\Aceh.gdb\Penguasaan\psn_KualaPesisir</v>
      </c>
      <c r="G9" t="str">
        <f t="shared" si="1"/>
        <v>wacName = 'Kecamatan KualaPesisir'</v>
      </c>
      <c r="L9" t="s">
        <v>97</v>
      </c>
    </row>
    <row r="10" spans="5:16" x14ac:dyDescent="0.25">
      <c r="E10" t="s">
        <v>223</v>
      </c>
      <c r="F10" t="str">
        <f t="shared" si="0"/>
        <v>E:\Aceh.gdb\Penguasaan\psn_LabuhanHaji</v>
      </c>
      <c r="G10" t="str">
        <f t="shared" si="1"/>
        <v>wacName = 'Kecamatan LabuhanHaji'</v>
      </c>
      <c r="L10" t="s">
        <v>31</v>
      </c>
    </row>
    <row r="11" spans="5:16" x14ac:dyDescent="0.25">
      <c r="E11" t="s">
        <v>223</v>
      </c>
      <c r="F11" t="str">
        <f t="shared" si="0"/>
        <v>E:\Aceh.gdb\Penguasaan\psn_LabuhanHajiBarat</v>
      </c>
      <c r="G11" t="str">
        <f t="shared" si="1"/>
        <v>wacName = 'Kecamatan LabuhanHajiBarat'</v>
      </c>
      <c r="L11" t="s">
        <v>30</v>
      </c>
      <c r="P11" s="1"/>
    </row>
    <row r="12" spans="5:16" x14ac:dyDescent="0.25">
      <c r="E12" t="s">
        <v>223</v>
      </c>
      <c r="F12" t="str">
        <f t="shared" si="0"/>
        <v>E:\Aceh.gdb\Penguasaan\psn_LabuhanHajiTimur</v>
      </c>
      <c r="G12" t="str">
        <f t="shared" si="1"/>
        <v>wacName = 'Kecamatan LabuhanHajiTimur'</v>
      </c>
      <c r="L12" t="s">
        <v>28</v>
      </c>
    </row>
    <row r="13" spans="5:16" x14ac:dyDescent="0.25">
      <c r="E13" t="s">
        <v>223</v>
      </c>
      <c r="F13" t="str">
        <f t="shared" si="0"/>
        <v>E:\Aceh.gdb\Penguasaan\psn_Meukek</v>
      </c>
      <c r="G13" t="str">
        <f t="shared" si="1"/>
        <v>wacName = 'Kecamatan Meukek'</v>
      </c>
      <c r="L13" t="s">
        <v>33</v>
      </c>
    </row>
    <row r="14" spans="5:16" x14ac:dyDescent="0.25">
      <c r="E14" t="s">
        <v>223</v>
      </c>
      <c r="F14" t="str">
        <f t="shared" si="0"/>
        <v>E:\Aceh.gdb\Penguasaan\psn_Meureubo</v>
      </c>
      <c r="G14" t="str">
        <f t="shared" si="1"/>
        <v>wacName = 'Kecamatan Meureubo'</v>
      </c>
      <c r="L14" t="s">
        <v>32</v>
      </c>
    </row>
    <row r="15" spans="5:16" x14ac:dyDescent="0.25">
      <c r="E15" t="s">
        <v>223</v>
      </c>
      <c r="F15" t="str">
        <f t="shared" si="0"/>
        <v>E:\Aceh.gdb\Penguasaan\psn_Panga</v>
      </c>
      <c r="G15" t="str">
        <f t="shared" si="1"/>
        <v>wacName = 'Kecamatan Panga'</v>
      </c>
      <c r="L15" t="s">
        <v>19</v>
      </c>
    </row>
    <row r="16" spans="5:16" x14ac:dyDescent="0.25">
      <c r="E16" t="s">
        <v>223</v>
      </c>
      <c r="F16" t="str">
        <f t="shared" si="0"/>
        <v>E:\Aceh.gdb\Penguasaan\psn_Peudada</v>
      </c>
      <c r="G16" t="str">
        <f t="shared" si="1"/>
        <v>wacName = 'Kecamatan Peudada'</v>
      </c>
      <c r="L16" t="s">
        <v>34</v>
      </c>
    </row>
    <row r="17" spans="5:12" x14ac:dyDescent="0.25">
      <c r="E17" t="s">
        <v>223</v>
      </c>
      <c r="F17" t="str">
        <f t="shared" si="0"/>
        <v>E:\Aceh.gdb\Penguasaan\psn_Pulau_Bengala</v>
      </c>
      <c r="G17" t="str">
        <f>CONCATENATE("wacName = '",L17,"'")</f>
        <v>wacName = 'Pulau_Bengala'</v>
      </c>
      <c r="L17" t="s">
        <v>100</v>
      </c>
    </row>
    <row r="18" spans="5:12" x14ac:dyDescent="0.25">
      <c r="E18" t="s">
        <v>223</v>
      </c>
      <c r="F18" t="str">
        <f t="shared" si="0"/>
        <v>E:\Aceh.gdb\Penguasaan\psn_Pulau_Rondo</v>
      </c>
      <c r="G18" t="str">
        <f t="shared" ref="G18:G21" si="2">CONCATENATE("wacName = '",L18,"'")</f>
        <v>wacName = 'Pulau_Rondo'</v>
      </c>
      <c r="L18" t="s">
        <v>39</v>
      </c>
    </row>
    <row r="19" spans="5:12" x14ac:dyDescent="0.25">
      <c r="E19" t="s">
        <v>223</v>
      </c>
      <c r="F19" t="str">
        <f t="shared" si="0"/>
        <v>E:\Aceh.gdb\Penguasaan\psn_Pulau_Rusa</v>
      </c>
      <c r="G19" t="str">
        <f t="shared" si="2"/>
        <v>wacName = 'Pulau_Rusa'</v>
      </c>
      <c r="L19" t="s">
        <v>38</v>
      </c>
    </row>
    <row r="20" spans="5:12" x14ac:dyDescent="0.25">
      <c r="E20" t="s">
        <v>223</v>
      </c>
      <c r="F20" t="str">
        <f t="shared" si="0"/>
        <v>E:\Aceh.gdb\Penguasaan\psn_Pulau_SalautBesar</v>
      </c>
      <c r="G20" t="str">
        <f t="shared" si="2"/>
        <v>wacName = 'Pulau_SalautBesar'</v>
      </c>
      <c r="L20" t="s">
        <v>37</v>
      </c>
    </row>
    <row r="21" spans="5:12" x14ac:dyDescent="0.25">
      <c r="E21" t="s">
        <v>223</v>
      </c>
      <c r="F21" t="str">
        <f t="shared" si="0"/>
        <v>E:\Aceh.gdb\Penguasaan\psn_Pulau_Simeuleuceut</v>
      </c>
      <c r="G21" t="str">
        <f t="shared" si="2"/>
        <v>wacName = 'Pulau_Simeuleuceut'</v>
      </c>
      <c r="L21" t="s">
        <v>41</v>
      </c>
    </row>
    <row r="22" spans="5:12" x14ac:dyDescent="0.25">
      <c r="E22" t="s">
        <v>223</v>
      </c>
      <c r="F22" t="str">
        <f t="shared" si="0"/>
        <v>E:\Aceh.gdb\Penguasaan\psn_Samalanga</v>
      </c>
      <c r="G22" t="str">
        <f t="shared" si="1"/>
        <v>wacName = 'Kecamatan Samalanga'</v>
      </c>
      <c r="L22" t="s">
        <v>24</v>
      </c>
    </row>
    <row r="23" spans="5:12" x14ac:dyDescent="0.25">
      <c r="E23" t="s">
        <v>223</v>
      </c>
      <c r="F23" t="str">
        <f t="shared" si="0"/>
        <v>E:\Aceh.gdb\Penguasaan\psn_Samatiga</v>
      </c>
      <c r="G23" t="str">
        <f t="shared" si="1"/>
        <v>wacName = 'Kecamatan Samatiga'</v>
      </c>
      <c r="L23" t="s">
        <v>94</v>
      </c>
    </row>
    <row r="24" spans="5:12" x14ac:dyDescent="0.25">
      <c r="E24" t="s">
        <v>223</v>
      </c>
      <c r="F24" t="str">
        <f t="shared" si="0"/>
        <v>E:\Aceh.gdb\Penguasaan\psn_SetiaBakti</v>
      </c>
      <c r="G24" t="str">
        <f t="shared" si="1"/>
        <v>wacName = 'Kecamatan SetiaBakti'</v>
      </c>
      <c r="L24" t="s">
        <v>22</v>
      </c>
    </row>
    <row r="25" spans="5:12" x14ac:dyDescent="0.25">
      <c r="E25" t="s">
        <v>223</v>
      </c>
      <c r="F25" t="str">
        <f t="shared" si="0"/>
        <v>E:\Aceh.gdb\Penguasaan\psn_Sigli</v>
      </c>
      <c r="G25" t="str">
        <f t="shared" si="1"/>
        <v>wacName = 'Kecamatan Sigli'</v>
      </c>
      <c r="L25" t="s">
        <v>21</v>
      </c>
    </row>
    <row r="26" spans="5:12" x14ac:dyDescent="0.25">
      <c r="E26" t="s">
        <v>223</v>
      </c>
      <c r="F26" t="str">
        <f t="shared" si="0"/>
        <v>E:\Aceh.gdb\Penguasaan\psn_SimpangMamplam</v>
      </c>
      <c r="G26" t="str">
        <f t="shared" si="1"/>
        <v>wacName = 'Kecamatan SimpangMamplam'</v>
      </c>
      <c r="L26" t="s">
        <v>36</v>
      </c>
    </row>
    <row r="27" spans="5:12" x14ac:dyDescent="0.25">
      <c r="E27" t="s">
        <v>223</v>
      </c>
      <c r="F27" t="str">
        <f t="shared" si="0"/>
        <v>E:\Aceh.gdb\Penguasaan\psn_Singkil</v>
      </c>
      <c r="G27" t="str">
        <f t="shared" si="1"/>
        <v>wacName = 'Kecamatan Singkil'</v>
      </c>
      <c r="L27" t="s">
        <v>18</v>
      </c>
    </row>
    <row r="28" spans="5:12" x14ac:dyDescent="0.25">
      <c r="E28" t="s">
        <v>223</v>
      </c>
      <c r="F28" t="str">
        <f t="shared" si="0"/>
        <v>E:\Aceh.gdb\Penguasaan\psn_SingkilUtara</v>
      </c>
      <c r="G28" t="str">
        <f t="shared" si="1"/>
        <v>wacName = 'Kecamatan SingkilUtara'</v>
      </c>
      <c r="L28" t="s">
        <v>26</v>
      </c>
    </row>
    <row r="29" spans="5:12" x14ac:dyDescent="0.25">
      <c r="E29" t="s">
        <v>223</v>
      </c>
      <c r="F29" t="str">
        <f t="shared" si="0"/>
        <v>E:\Aceh.gdb\Penguasaan\psn_TaduRaya</v>
      </c>
      <c r="G29" t="str">
        <f t="shared" si="1"/>
        <v>wacName = 'Kecamatan TaduRaya'</v>
      </c>
      <c r="L29" t="s">
        <v>99</v>
      </c>
    </row>
    <row r="30" spans="5:12" x14ac:dyDescent="0.25">
      <c r="E30" t="s">
        <v>223</v>
      </c>
      <c r="F30" t="str">
        <f t="shared" si="0"/>
        <v>E:\Aceh.gdb\Penguasaan\psn_Trumon</v>
      </c>
      <c r="G30" t="str">
        <f t="shared" si="1"/>
        <v>wacName = 'Kecamatan Trumon'</v>
      </c>
      <c r="L30" t="s">
        <v>29</v>
      </c>
    </row>
  </sheetData>
  <conditionalFormatting sqref="P10 P12:P14">
    <cfRule type="duplicateValues" dxfId="2" priority="2"/>
  </conditionalFormatting>
  <conditionalFormatting sqref="P2:P9">
    <cfRule type="duplicateValues" dxfId="1" priority="3"/>
  </conditionalFormatting>
  <conditionalFormatting sqref="L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Penggunaan_Aceh</vt:lpstr>
      <vt:lpstr>Udah ADA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2018-10-05T13:53:31Z</dcterms:modified>
</cp:coreProperties>
</file>