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AC64489-9BF3-4D0A-813C-E67FBBCF8BB0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  <sheet name="Sheet1" sheetId="3" r:id="rId3"/>
  </sheets>
  <definedNames>
    <definedName name="_xlnm._FilterDatabase" localSheetId="0" hidden="1">Pemilikan!$A$1:$N$46</definedName>
    <definedName name="_xlnm._FilterDatabase" localSheetId="1" hidden="1">'Udah ADA'!$B$2:$D$33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3" i="1"/>
  <c r="I4" i="1"/>
  <c r="I5" i="1"/>
  <c r="I2" i="1"/>
</calcChain>
</file>

<file path=xl/sharedStrings.xml><?xml version="1.0" encoding="utf-8"?>
<sst xmlns="http://schemas.openxmlformats.org/spreadsheetml/2006/main" count="96" uniqueCount="52">
  <si>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</si>
  <si>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</si>
  <si>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</si>
  <si>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</si>
  <si>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</si>
  <si>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</si>
  <si>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</si>
  <si>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</si>
  <si>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</si>
  <si>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</si>
  <si>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</si>
  <si>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</si>
  <si>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</si>
  <si>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</si>
  <si>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</si>
  <si>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</si>
  <si>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</si>
  <si>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Bone Pantai</t>
  </si>
  <si>
    <t>Bone Raya</t>
  </si>
  <si>
    <t>F:\WP3WT\Hasil Inventarisasi Daerah\@ Data Inventarisasi Daerah 2011-2012\2012\Ada Spasial\29. Gorontalo 2012\PETA PESISIR BOALEMO 2012\Peta\Peta Pemilikan\Kec.Botumoito\Pemilikan Tanah.shp</t>
  </si>
  <si>
    <t>['Id', 'kode_milik', 'Pemilikan', 'luas', 'luas_ha']</t>
  </si>
  <si>
    <t>F:\WP3WT\Hasil Inventarisasi Daerah\@ Data Inventarisasi Daerah 2011-2012\2012\Ada Spasial\29. Gorontalo 2012\SHP\Botumoito\Pemilikan Tanah.shp</t>
  </si>
  <si>
    <t>F:\WP3WT\Hasil Inventarisasi Daerah\@ Data Inventarisasi Daerah 2011-2012\2012\Ada Spasial\29. Gorontalo 2012\SHP\Dulupi\Pemilikan Tanah.shp</t>
  </si>
  <si>
    <t>F:\WP3WT\Hasil Inventarisasi Daerah\@ Data Inventarisasi Daerah 2011-2012\2012\Ada Spasial\29. Gorontalo 2012\SHP\Tilamuta\Pemilikan Tanah.shp</t>
  </si>
  <si>
    <t>F:\WP3WT\@ Integrasi Data\2013\24 Gorontalo 2013\2012\Kecamatan Mananggu\Pemilikan.shp</t>
  </si>
  <si>
    <t>['Id', 'Kode_Milik', 'Pemilikan', 'Luas']</t>
  </si>
  <si>
    <t>F:\WP3WT\Hasil Inventarisasi Daerah\@ Data Inventarisasi Daerah 2009-2010\2010\Ada Spasial\29. Gorontalo 2010\PETA PEMILIKAN\Kec Bone Pantai\Penguasaan.shp</t>
  </si>
  <si>
    <t>F:\WP3WT\Hasil Inventarisasi Daerah\@ Data Inventarisasi Daerah 2009-2010\2010\Ada Spasial\29. Gorontalo 2010\PETA PEMILIKAN\Kec.Bone Raya\Pemilikan.shp</t>
  </si>
  <si>
    <t>F:\WP3WT\Hasil Inventarisasi Daerah\@ Data Inventarisasi Daerah 2009-2010\2010\Ada Spasial\29. Gorontalo 2010\PETA PEMILIKAN\Kec Bulawa\Pemilikan.shp</t>
  </si>
  <si>
    <t>['Id', 'Pemilikan']</t>
  </si>
  <si>
    <t>F:\WP3WT\Hasil Inventarisasi Daerah\@ Data Inventarisasi Daerah 2009-2010\2010\Ada Spasial\29. Gorontalo 2010\PETA PEMILIKAN\Kec.Bone\Pemilikan.shp</t>
  </si>
  <si>
    <t>F:\WP3WT\@ Integrasi Data\2013\24 Gorontalo 2013\2012\Kecamatan Dulupi\pemilikan dulupi.shp</t>
  </si>
  <si>
    <t>['Id', 'Peng_tanah', 'Keterangan', 'kode_pengg', 'penggunaan', 'luas_ha', 'Kode_Milik', 'Pemilikan', 'luas_ha_1']</t>
  </si>
  <si>
    <t>F:\WP3WT\Hasil Inventarisasi Daerah\@ Data Inventarisasi Daerah 2013-2014-2015-2016\2014\29. Gorontalo 2014\analisa\Wanggarasi\pemilikan_wanggarasi.shp</t>
  </si>
  <si>
    <t>['KECANAME', 'DESA_NAME', 'status', 'pemilikan', 'KODE', 'COUNT', 'Luas_Ha']</t>
  </si>
  <si>
    <t>['OBJECTID', 'Id', 'Pemilikan', 'luas', 'status', 'Shape_Leng', 'Shape_Area']</t>
  </si>
  <si>
    <t>F:\WP3WT\@ Integrasi Data\2013\24 Gorontalo 2013\2011\Kecamatan Gentuma Raya\pemilikan_gentumaraya.shp</t>
  </si>
  <si>
    <t>['OBJECTID', 'Shape_Leng', 'Shape_Area', 'milik_id', 'pemilikan', 'Perimeter', 'Area', 'Acres', 'Hectares']</t>
  </si>
  <si>
    <t>F:\WP3WT\@ Integrasi Data\2013\24 Gorontalo 2013\2011\Kecamatan Anggrek\pemilikan_anggrek.shp</t>
  </si>
  <si>
    <t>['OBJECTID', 'Shape_Leng', 'Shape_Area', 'status_id', 'status_tan', 'Perimeter', 'Area', 'Acres', 'Hectares']</t>
  </si>
  <si>
    <t>F:\WP3WT\@ Integrasi Data\2013\24 Gorontalo 2013\2011\Kecamatan Atinggola\pemilikan_atinggola.shp</t>
  </si>
  <si>
    <t>F:\WP3WT\@ Integrasi Data\2013\24 Gorontalo 2013\2011\Kecamatan Kwandang\pemilikan_kwandang.shp</t>
  </si>
  <si>
    <t>F:\WP3WT\Hasil Inventarisasi Daerah\@ Data Inventarisasi Daerah 2013-2014-2015-2016\2014\29. Gorontalo 2014\analisa\randangan\pemilikan_randangan.shp</t>
  </si>
  <si>
    <t>['Status_Hak', 'KECANAME', 'DESA_NAME', 'QNAME_1', 'pemilikan', 'KODE', 'COUNT', 'Luas_Ha']</t>
  </si>
  <si>
    <t>Gorontalo</t>
  </si>
  <si>
    <t>Botumoito</t>
  </si>
  <si>
    <t>Dulupi</t>
  </si>
  <si>
    <t>Tilamuta</t>
  </si>
  <si>
    <t>Mananggu</t>
  </si>
  <si>
    <t>Boalemo</t>
  </si>
  <si>
    <t>BonePantai</t>
  </si>
  <si>
    <t>BoneRaya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</si>
</sst>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C1" zoomScale="70" zoomScaleNormal="70" workbookViewId="0">
      <selection activeCell="N5" sqref="N5"/>
    </sheetView>
  </sheetViews>
  <sheetFormatPr defaultRowHeight="15" x14ac:dyDescent="0.25"/>
  <cols>
    <col min="1" max="1" width="4.5703125" customWidth="1"/>
    <col min="2" max="2" width="72.7109375" customWidth="1"/>
    <col min="3" max="3" width="110.28515625" customWidth="1"/>
    <col min="7" max="7" width="9.140625" customWidth="1"/>
    <col min="9" max="9" width="26.85546875" customWidth="1"/>
    <col min="14" max="14" width="21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B2" t="s">
        <v>30</v>
      </c>
      <c r="D2" s="1">
        <v>1</v>
      </c>
      <c r="E2" s="1" t="s">
        <v>14</v>
      </c>
      <c r="F2" s="1">
        <v>2010</v>
      </c>
      <c r="G2" s="1" t="s">
        <v>44</v>
      </c>
      <c r="H2" s="1"/>
      <c r="I2" s="2" t="str">
        <f>CONCATENATE("Kecamatan ",N2)</f>
        <v>Kecamatan Bone</v>
      </c>
      <c r="J2" s="1"/>
      <c r="K2" s="1"/>
      <c r="L2" s="1"/>
      <c r="M2" s="2" t="s">
        <v>15</v>
      </c>
      <c r="N2" s="2" t="s">
        <v>15</v>
      </c>
    </row>
    <row r="3" spans="1:14" x14ac:dyDescent="0.25">
      <c r="B3" t="s">
        <v>28</v>
      </c>
      <c r="D3" s="1">
        <v>1</v>
      </c>
      <c r="E3" s="1" t="s">
        <v>14</v>
      </c>
      <c r="F3" s="1">
        <v>2010</v>
      </c>
      <c r="G3" s="1" t="s">
        <v>44</v>
      </c>
      <c r="H3" s="1"/>
      <c r="I3" s="2" t="str">
        <f t="shared" ref="I3:I10" si="0">CONCATENATE("Kecamatan ",N3)</f>
        <v>Kecamatan Bulawa</v>
      </c>
      <c r="J3" s="1"/>
      <c r="K3" s="1"/>
      <c r="L3" s="1"/>
      <c r="M3" t="s">
        <v>16</v>
      </c>
      <c r="N3" t="s">
        <v>16</v>
      </c>
    </row>
    <row r="4" spans="1:14" x14ac:dyDescent="0.25">
      <c r="B4" t="s">
        <v>26</v>
      </c>
      <c r="D4" s="1">
        <v>1</v>
      </c>
      <c r="E4" s="1" t="s">
        <v>14</v>
      </c>
      <c r="F4" s="1">
        <v>2010</v>
      </c>
      <c r="G4" s="1" t="s">
        <v>44</v>
      </c>
      <c r="H4" s="1"/>
      <c r="I4" s="2" t="str">
        <f t="shared" si="0"/>
        <v>Kecamatan BonePantai</v>
      </c>
      <c r="J4" s="1"/>
      <c r="K4" s="1"/>
      <c r="L4" s="1"/>
      <c r="M4" t="s">
        <v>17</v>
      </c>
      <c r="N4" t="s">
        <v>50</v>
      </c>
    </row>
    <row r="5" spans="1:14" x14ac:dyDescent="0.25">
      <c r="B5" t="s">
        <v>27</v>
      </c>
      <c r="D5" s="1">
        <v>1</v>
      </c>
      <c r="E5" s="1" t="s">
        <v>14</v>
      </c>
      <c r="F5" s="1">
        <v>2010</v>
      </c>
      <c r="G5" s="1" t="s">
        <v>44</v>
      </c>
      <c r="H5" s="1"/>
      <c r="I5" s="3" t="str">
        <f t="shared" si="0"/>
        <v>Kecamatan BoneRaya</v>
      </c>
      <c r="J5" s="1"/>
      <c r="K5" s="1"/>
      <c r="L5" s="1"/>
      <c r="M5" t="s">
        <v>18</v>
      </c>
      <c r="N5" t="s">
        <v>51</v>
      </c>
    </row>
    <row r="6" spans="1:14" x14ac:dyDescent="0.25">
      <c r="A6">
        <v>259688</v>
      </c>
      <c r="B6" t="s">
        <v>19</v>
      </c>
      <c r="C6" t="s">
        <v>20</v>
      </c>
      <c r="D6" s="1">
        <v>2</v>
      </c>
      <c r="E6" s="1" t="s">
        <v>14</v>
      </c>
      <c r="F6" s="1">
        <v>2012</v>
      </c>
      <c r="G6" s="1" t="s">
        <v>44</v>
      </c>
      <c r="H6" s="1"/>
      <c r="I6" s="3" t="str">
        <f t="shared" si="0"/>
        <v>Kecamatan Boalemo</v>
      </c>
      <c r="J6" s="1"/>
      <c r="K6" s="1"/>
      <c r="L6" s="1"/>
      <c r="M6" t="s">
        <v>49</v>
      </c>
      <c r="N6" t="s">
        <v>49</v>
      </c>
    </row>
    <row r="7" spans="1:14" x14ac:dyDescent="0.25">
      <c r="A7">
        <v>259938</v>
      </c>
      <c r="B7" t="s">
        <v>21</v>
      </c>
      <c r="C7" t="s">
        <v>20</v>
      </c>
      <c r="D7" s="1">
        <v>2</v>
      </c>
      <c r="E7" s="1" t="s">
        <v>14</v>
      </c>
      <c r="F7" s="1">
        <v>2012</v>
      </c>
      <c r="G7" s="1" t="s">
        <v>44</v>
      </c>
      <c r="H7" s="1"/>
      <c r="I7" s="3" t="str">
        <f t="shared" si="0"/>
        <v>Kecamatan Botumoito</v>
      </c>
      <c r="J7" s="1"/>
      <c r="K7" s="1"/>
      <c r="L7" s="1"/>
      <c r="M7" t="s">
        <v>45</v>
      </c>
      <c r="N7" t="s">
        <v>45</v>
      </c>
    </row>
    <row r="8" spans="1:14" x14ac:dyDescent="0.25">
      <c r="A8">
        <v>259965</v>
      </c>
      <c r="B8" t="s">
        <v>22</v>
      </c>
      <c r="C8" t="s">
        <v>20</v>
      </c>
      <c r="D8" s="1">
        <v>2</v>
      </c>
      <c r="E8" s="1" t="s">
        <v>14</v>
      </c>
      <c r="F8" s="1">
        <v>2012</v>
      </c>
      <c r="G8" s="1" t="s">
        <v>44</v>
      </c>
      <c r="H8" s="1"/>
      <c r="I8" s="3" t="str">
        <f t="shared" si="0"/>
        <v>Kecamatan Dulupi</v>
      </c>
      <c r="J8" s="1"/>
      <c r="K8" s="1"/>
      <c r="L8" s="1"/>
      <c r="M8" t="s">
        <v>46</v>
      </c>
      <c r="N8" t="s">
        <v>46</v>
      </c>
    </row>
    <row r="9" spans="1:14" x14ac:dyDescent="0.25">
      <c r="A9">
        <v>260019</v>
      </c>
      <c r="B9" t="s">
        <v>23</v>
      </c>
      <c r="C9" t="s">
        <v>20</v>
      </c>
      <c r="D9" s="1">
        <v>2</v>
      </c>
      <c r="E9" s="1" t="s">
        <v>14</v>
      </c>
      <c r="F9" s="1">
        <v>2012</v>
      </c>
      <c r="G9" s="1" t="s">
        <v>44</v>
      </c>
      <c r="H9" s="1"/>
      <c r="I9" s="3" t="str">
        <f t="shared" si="0"/>
        <v>Kecamatan Tilamuta</v>
      </c>
      <c r="J9" s="1"/>
      <c r="K9" s="1"/>
      <c r="L9" s="1"/>
      <c r="M9" t="s">
        <v>47</v>
      </c>
      <c r="N9" t="s">
        <v>47</v>
      </c>
    </row>
    <row r="10" spans="1:14" x14ac:dyDescent="0.25">
      <c r="A10">
        <v>57141</v>
      </c>
      <c r="B10" t="s">
        <v>24</v>
      </c>
      <c r="C10" t="s">
        <v>25</v>
      </c>
      <c r="D10" s="1">
        <v>2</v>
      </c>
      <c r="E10" s="1" t="s">
        <v>14</v>
      </c>
      <c r="F10" s="1">
        <v>2012</v>
      </c>
      <c r="G10" s="1" t="s">
        <v>44</v>
      </c>
      <c r="H10" s="1"/>
      <c r="I10" s="3" t="str">
        <f t="shared" si="0"/>
        <v>Kecamatan Mananggu</v>
      </c>
      <c r="J10" s="1"/>
      <c r="K10" s="1"/>
      <c r="L10" s="1"/>
      <c r="M10" t="s">
        <v>48</v>
      </c>
      <c r="N10" t="s">
        <v>48</v>
      </c>
    </row>
    <row r="11" spans="1:14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autoFilter ref="A1:N46" xr:uid="{4193F220-8647-4D55-BC83-FD2FD1EA7F3C}"/>
  <conditionalFormatting sqref="N27:N1048576 N25 N1 N12:N22">
    <cfRule type="duplicateValues" dxfId="4" priority="8"/>
  </conditionalFormatting>
  <conditionalFormatting sqref="I11">
    <cfRule type="duplicateValues" dxfId="3" priority="4"/>
  </conditionalFormatting>
  <conditionalFormatting sqref="I2:I10">
    <cfRule type="duplicateValues" dxfId="2" priority="3"/>
  </conditionalFormatting>
  <conditionalFormatting sqref="N2:N11">
    <cfRule type="duplicateValues" dxfId="1" priority="2"/>
  </conditionalFormatting>
  <conditionalFormatting sqref="M2:M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2:H33"/>
  <sheetViews>
    <sheetView workbookViewId="0">
      <selection activeCell="B2" sqref="B2:D6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2" spans="2:8" x14ac:dyDescent="0.25">
      <c r="B2">
        <v>259688</v>
      </c>
      <c r="C2" t="s">
        <v>19</v>
      </c>
      <c r="D2" t="s">
        <v>20</v>
      </c>
      <c r="H2" t="s">
        <v>49</v>
      </c>
    </row>
    <row r="3" spans="2:8" x14ac:dyDescent="0.25">
      <c r="B3">
        <v>259938</v>
      </c>
      <c r="C3" t="s">
        <v>21</v>
      </c>
      <c r="D3" t="s">
        <v>20</v>
      </c>
      <c r="H3" t="s">
        <v>45</v>
      </c>
    </row>
    <row r="4" spans="2:8" x14ac:dyDescent="0.25">
      <c r="B4">
        <v>259965</v>
      </c>
      <c r="C4" t="s">
        <v>22</v>
      </c>
      <c r="D4" t="s">
        <v>20</v>
      </c>
      <c r="H4" t="s">
        <v>46</v>
      </c>
    </row>
    <row r="5" spans="2:8" x14ac:dyDescent="0.25">
      <c r="B5">
        <v>260019</v>
      </c>
      <c r="C5" t="s">
        <v>23</v>
      </c>
      <c r="D5" t="s">
        <v>20</v>
      </c>
      <c r="H5" t="s">
        <v>47</v>
      </c>
    </row>
    <row r="6" spans="2:8" x14ac:dyDescent="0.25">
      <c r="B6">
        <v>57141</v>
      </c>
      <c r="C6" t="s">
        <v>24</v>
      </c>
      <c r="D6" t="s">
        <v>25</v>
      </c>
      <c r="H6" t="s">
        <v>48</v>
      </c>
    </row>
    <row r="21" spans="2:4" x14ac:dyDescent="0.25">
      <c r="D21" t="s">
        <v>29</v>
      </c>
    </row>
    <row r="23" spans="2:4" x14ac:dyDescent="0.25">
      <c r="D23" t="s">
        <v>29</v>
      </c>
    </row>
    <row r="25" spans="2:4" x14ac:dyDescent="0.25">
      <c r="B25">
        <v>57119</v>
      </c>
      <c r="C25" t="s">
        <v>31</v>
      </c>
      <c r="D25" t="s">
        <v>32</v>
      </c>
    </row>
    <row r="26" spans="2:4" x14ac:dyDescent="0.25">
      <c r="B26">
        <v>339527</v>
      </c>
      <c r="C26" t="s">
        <v>33</v>
      </c>
      <c r="D26" t="s">
        <v>34</v>
      </c>
    </row>
    <row r="28" spans="2:4" x14ac:dyDescent="0.25">
      <c r="D28" t="s">
        <v>35</v>
      </c>
    </row>
    <row r="29" spans="2:4" x14ac:dyDescent="0.25">
      <c r="B29">
        <v>57052</v>
      </c>
      <c r="C29" t="s">
        <v>36</v>
      </c>
      <c r="D29" t="s">
        <v>37</v>
      </c>
    </row>
    <row r="30" spans="2:4" x14ac:dyDescent="0.25">
      <c r="B30">
        <v>57010</v>
      </c>
      <c r="C30" t="s">
        <v>38</v>
      </c>
      <c r="D30" t="s">
        <v>39</v>
      </c>
    </row>
    <row r="31" spans="2:4" x14ac:dyDescent="0.25">
      <c r="B31">
        <v>57031</v>
      </c>
      <c r="C31" t="s">
        <v>40</v>
      </c>
      <c r="D31" t="s">
        <v>39</v>
      </c>
    </row>
    <row r="32" spans="2:4" x14ac:dyDescent="0.25">
      <c r="B32">
        <v>57073</v>
      </c>
      <c r="C32" t="s">
        <v>41</v>
      </c>
      <c r="D32" t="s">
        <v>39</v>
      </c>
    </row>
    <row r="33" spans="2:4" x14ac:dyDescent="0.25">
      <c r="B33">
        <v>339467</v>
      </c>
      <c r="C33" t="s">
        <v>42</v>
      </c>
      <c r="D33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1"/>
  <sheetViews>
    <sheetView workbookViewId="0">
      <selection activeCell="D3" sqref="D3:D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Pemilikan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2018-10-01T09:59:06Z</dcterms:modified>
</cp:coreProperties>
</file>