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276E42-30C8-4C52-A9A2-7896C24318F8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Penguasaan_Aceh!$A$2:$R$30</definedName>
    <definedName name="_xlnm._FilterDatabase" localSheetId="1" hidden="1">'Udah ADA'!$B$1:$K$29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I2" i="1" l="1"/>
  <c r="I15" i="1"/>
  <c r="I8" i="1"/>
  <c r="I4" i="1"/>
  <c r="I20" i="1"/>
  <c r="I9" i="1"/>
  <c r="I25" i="1"/>
  <c r="I19" i="1"/>
  <c r="I18" i="1"/>
  <c r="I21" i="1"/>
  <c r="I24" i="1"/>
  <c r="I5" i="1"/>
  <c r="I22" i="1"/>
  <c r="I6" i="1"/>
  <c r="I28" i="1"/>
  <c r="I3" i="1"/>
  <c r="I23" i="1"/>
  <c r="I12" i="1"/>
  <c r="I29" i="1"/>
  <c r="I11" i="1"/>
  <c r="I10" i="1"/>
  <c r="I14" i="1"/>
  <c r="I13" i="1"/>
  <c r="I16" i="1"/>
  <c r="I7" i="1"/>
  <c r="I27" i="1"/>
  <c r="I26" i="1"/>
  <c r="I17" i="1"/>
</calcChain>
</file>

<file path=xl/sharedStrings.xml><?xml version="1.0" encoding="utf-8"?>
<sst xmlns="http://schemas.openxmlformats.org/spreadsheetml/2006/main" count="312" uniqueCount="136">
  <si>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</si>
  <si>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</si>
  <si>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</si>
  <si>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</si>
  <si>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</si>
  <si>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</si>
  <si>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</si>
  <si>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</si>
  <si>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</si>
  <si>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</si>
  <si>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</si>
  <si>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</si>
  <si>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</si>
  <si>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</si>
  <si>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</si>
  <si>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</si>
  <si>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</si>
  <si>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</si>
  <si>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</si>
  <si>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</si>
  <si>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</si>
  <si>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</si>
  <si>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</si>
  <si>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</si>
  <si>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</si>
  <si>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</si>
  <si>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</si>
  <si>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</si>
  <si>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</si>
  <si>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</si>
  <si>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</si>
  <si>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</si>
  <si>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</si>
  <si>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</si>
  <si>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</si>
  <si>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</si>
  <si>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</si>
  <si>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</si>
  <si>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</si>
  <si>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</si>
  <si>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</si>
  <si>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</si>
  <si>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</si>
  <si>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</si>
  <si>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</si>
  <si>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</si>
  <si>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</si>
  <si>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</si>
  <si>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</si>
  <si>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</si>
  <si>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['']</t>
  </si>
  <si>
    <t>['FID_Pgt2', 'OBJECTID', 'SHAPE_Leng', 'SHAPE_Area', 'Penggunaan', 'Pemanfaata', 'FID_Pemili', 'SHAPE_Le_1', 'SHAPE_Ar_1', 'Pemilikan', 'Penguasaan', 'Pngasan_Co', 'Penggn_Cod', 'Luas']</t>
  </si>
  <si>
    <t>Singkil</t>
  </si>
  <si>
    <t>Panga</t>
  </si>
  <si>
    <t>Kuala</t>
  </si>
  <si>
    <t>Sigli</t>
  </si>
  <si>
    <t>SetiaBakti</t>
  </si>
  <si>
    <t>Jangka</t>
  </si>
  <si>
    <t>Samalanga</t>
  </si>
  <si>
    <t>Jaya</t>
  </si>
  <si>
    <t>SingkilUtara</t>
  </si>
  <si>
    <t>AronganLambalek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</si>
  <si>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</si>
  <si>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</si>
  <si>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</si>
  <si>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</si>
  <si>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</si>
  <si>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</si>
  <si>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</si>
  <si>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</si>
  <si>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SimpangMamplam</t>
  </si>
  <si>
    <t>Pulau_SalautBesar</t>
  </si>
  <si>
    <t>Pulau_Rusa</t>
  </si>
  <si>
    <t>Pulau_Rondo</t>
  </si>
  <si>
    <t>Aceh</t>
  </si>
  <si>
    <t>Pulau_Simeuleuceut</t>
  </si>
  <si>
    <t>F:\WP3WT\Hasil Inventarisasi Daerah\@ Data Inventarisasi Daerah 2009-2010\2010\Ada Spasial\01. Aceh 2010\Simpang Tiga\Pertanahan_Union.shp</t>
  </si>
  <si>
    <t>SimpangTiga</t>
  </si>
  <si>
    <t>F:\WP3WT\Hasil Inventarisasi Daerah\@ Data Inventarisasi Daerah 2013-2014-2015-2016\2013\Aceh 2013\Pesisir 2013\Kec.Samalanga 13\Kecamatan Samalanga Project\KECAMATAN SAMALANGA\SHP\penggunaan_ortophoto.shp</t>
  </si>
  <si>
    <t>F:\WP3WT\Hasil Inventarisasi Daerah\@ Data Daerah 2017\1. Aceh\KECAMATAN SINGKIL\SINGKIL\SHP\SHP HASIL\Penggunaan.shp</t>
  </si>
  <si>
    <t>['DESA', 'luas_ha', 'objType', 'objYear', 'wapName', 'wakName', 'wacName', 'ptnID', 'ptnObjName', 'manfaat']</t>
  </si>
  <si>
    <t>F:\WP3WT\@ Integrasi Data\2013\1 Aceh 2013\2012\Kecamatan Samatiga\Penggunaan_Kec.shp</t>
  </si>
  <si>
    <t>['FID_BatasK', 'Id', 'Keterangan', 'Luas', 'FID_Pengg', 'Penggunaan', 'Kode', 'Luas__M2_']</t>
  </si>
  <si>
    <t>F:\WP3WT\Hasil Inventarisasi Daerah\@ Data Inventarisasi Daerah 2011-2012\2011\Ada Spasial\01. Aceh 2011\05 06 12\LAPORAN AKHIR_2011_ACEH\LAPORAN AKHIR PESISIR 2011\1. JAYA\JAYA_2011\SHP\PENGGUNAAN.shp</t>
  </si>
  <si>
    <t>['FID_Peng_B', 'ID_PENGSKR', 'PENGSKR', 'KECAMATAN', 'LUAS', 'PEMANFAATA']</t>
  </si>
  <si>
    <t>F:\WP3WT\Hasil Inventarisasi Daerah\@ Data Inventarisasi Daerah 2013-2014-2015-2016\2013\01. Aceh 2013\18 02 2014\Kecamatan Simpang Mamplam Project\SHP_MAMPLAM\dd\penggunaan3_utm.shp</t>
  </si>
  <si>
    <t>['FID_pengg', 'FID_ACEH_B', 'FID_', 'AREA', 'PERIMETER', 'QCODE100', 'QNAME100', 'Manfaat', 'Shape_Leng', 'Shape_Area', 'ORIG_FID', 'luas']</t>
  </si>
  <si>
    <t>F:\WP3WT\Hasil Inventarisasi Daerah\@ Data Inventarisasi Daerah 2013-2014-2015-2016\2013\01. Aceh 2013\18 02 2014\Kecamatan Kuala Project\SHP_KUALA\penggunaantanah_kuala3.shp</t>
  </si>
  <si>
    <t>['FID_pengg', 'FID_peng_1', 'FID_pgt_dr', 'FID_ACEH_B', 'FID_', 'AREA', 'PERIMETER', 'QCODE100', 'QNAME100', 'Pemilikan', 'Shape_Leng', 'Shape_Area', 'FID_sawah_', 'luas']</t>
  </si>
  <si>
    <t>F:\WP3WT\Hasil Inventarisasi Daerah\@ Data Inventarisasi Daerah 2011-2012\2011\Ada Spasial\01. Aceh 2011\05 06 12\LAPORAN AKHIR_2011_ACEH\LAPORAN AKHIR PESISIR 2011\5. PANGA\Peta Pesisir Panga\Penggunaan_Code.shp</t>
  </si>
  <si>
    <t>F:\WP3WT\Hasil Inventarisasi Daerah\@ Data Daerah 2017\1. Aceh\KECAMATAN TRUMON\ptn_trumon.shp</t>
  </si>
  <si>
    <t>['FID_ptn_Ol', 'FID_ptn_', 'objID', 'objType', 'objYear', 'wapName', 'wakName', 'wacName', 'wadName', 'ptnID', 'ptnObjName', 'area', 'ptnRemarks']</t>
  </si>
  <si>
    <t>F:\WP3WT\Hasil Inventarisasi Daerah\@ Data Inventarisasi Daerah 2011-2012\2011\Ada Spasial\01. Aceh 2011\22 11 11\Aceh 2011\Pulau\SHP_Benggala\SHP\Penggunaan_Benggala.shp</t>
  </si>
  <si>
    <t>F:\WP3WT\Hasil Inventarisasi Daerah\@ Data Inventarisasi Daerah 2009-2010\2010\Ada Spasial\01. Aceh 2010\back up WP3WT 2010\PULAU2 KECIL\SALAUT BESAR\Penggunaan.shp</t>
  </si>
  <si>
    <t>['Id', 'Nama', 'Luas', 'PGT', 'Manfaat']</t>
  </si>
  <si>
    <t>['Id', 'objID', 'objType', 'objYear', 'wapName', 'wakName', 'wacName', 'ptnID', 'ptnObjName', 'Area', 'ptnRemark']</t>
  </si>
  <si>
    <t>F:\WP3WT\Hasil Inventarisasi Daerah\@ Data Daerah 2017\1. Aceh\KECAMATAN KUALA BARU\Digit\Peta\ptn_kualabaru.shp</t>
  </si>
  <si>
    <t>['Id', 'Penggunaan', 'luas', 'Ha']</t>
  </si>
  <si>
    <t>F:\WP3WT\Hasil Inventarisasi Daerah\@ Data Inventarisasi Daerah 2013-2014-2015-2016\2013\01. Aceh 2013\Aceh 2013\Pesisir 2013\Kec.Peudada 2013\Kecamatan Peudada Project\SHP\Penggunaan.shp</t>
  </si>
  <si>
    <t>F:\WP3WT\Hasil Inventarisasi Daerah\@ Data Inventarisasi Daerah 2011-2012\2011\Ada Spasial\01. Aceh 2011\22 11 11\Aceh 2011\Pulau\Rusa\Penggunaan.shp</t>
  </si>
  <si>
    <t>['Id', 'Penggunaan', 'Pmanfaatan', 'Luas']</t>
  </si>
  <si>
    <t>['Id', 'PGT', 'Pemanfaata', 'Luas']</t>
  </si>
  <si>
    <t>F:\WP3WT\Hasil Inventarisasi Daerah\@ Data Inventarisasi Daerah 2009-2010\2010\Ada Spasial\01. Aceh 2010\KOTA SIGLI SHP\Penggunaan lahan Kota Sigli.shp</t>
  </si>
  <si>
    <t>F:\WP3WT\Hasil Inventarisasi Daerah\@ Data Inventarisasi Daerah 2011-2012\2011\Ada Spasial\01. Aceh 2011\22 11 11\Aceh 2011\Pulau\Pulau Rondo\PGT_Rondo.shp</t>
  </si>
  <si>
    <t>['Id', 'PGT', 'Point', 'Kecamatan', 'Luas']</t>
  </si>
  <si>
    <t>F:\WP3WT\Hasil Inventarisasi Daerah\@ Data Inventarisasi Daerah 2009-2010\2010\Ada Spasial\01. Aceh 2010\back up WP3WT 2010\PULAU2 KECIL\SIMEULUE CUT\PENGGUNAAN.shp</t>
  </si>
  <si>
    <t>['Id', 'PULAU', 'PGT', 'Luas_1', 'Luas_Ha']</t>
  </si>
  <si>
    <t>F:\WP3WT\Hasil Inventarisasi Daerah\@ Data Inventarisasi Daerah 2011-2012\2011\Ada Spasial\01. Aceh 2011\05 06 12\LAPORAN AKHIR_2011_ACEH\LAPORAN AKHIR PESISIR 2011\3. SETIA BAKTI\PETA KEC.SETIA BAKTI\SHP\Setia Bakti_PGT.shp</t>
  </si>
  <si>
    <t>['ID_PENGSKR', 'PENGSKR', 'ID_KEC', 'KECAMATAN', 'LUAS']</t>
  </si>
  <si>
    <t>F:\WP3WT\Hasil Inventarisasi Daerah\@ Data Inventarisasi Daerah 2013-2014-2015-2016\2013\01. Aceh 2013\18 02 2014\Kecamatan Jangka Project\SHP JANGKA\Penggunaan_Jangka.shp</t>
  </si>
  <si>
    <t>['Kab_Code', 'Kec_Code', 'Kabupaten', 'Kecamatan', 'PGT', 'Kode_PGT', 'Keterangan', 'Penguasaan', 'Kode_Peng', 'Pemilikan', 'Kode_milik', 'Pemanfaata', 'Luas']</t>
  </si>
  <si>
    <t>F:\WP3WT\Hasil Inventarisasi Daerah\@ Data Inventarisasi Daerah 2011-2012\2012\Ada Spasial\01. Aceh 2012\12 11 12\Kec Meureubo\Peta Hasil_Meureubo .Pdf\SHP\Penggunaan_Pemanfaatan_Kompilasi.shp</t>
  </si>
  <si>
    <t>['KETERANG_1', 'qKode', 'Id', 'Keterangan', 'Pemanfaata', 'Luas_M2']</t>
  </si>
  <si>
    <t>F:\WP3WT\Hasil Inventarisasi Daerah\@ Data Inventarisasi Daerah 2011-2012\2012\Ada Spasial\01. Aceh 2012\12 11 12\Kec Johan Pahlawan\1.SHP\PENGGUNAAN TANAH.shp</t>
  </si>
  <si>
    <t>['KETERANGAN', 'Luas', 'kode']</t>
  </si>
  <si>
    <t>F:\WP3WT\Hasil Inventarisasi Daerah\@ Data Daerah 2017\1. Aceh\KECAMATAN SINGKIL UTARA\Peta\penggunaan_singkilutara.shp</t>
  </si>
  <si>
    <t>['Kode', 'objID', 'objType', 'objYear', 'wapName', 'wakName', 'wacName', 'ptnID', 'ptnObjName', 'Area', 'ptnRemark']</t>
  </si>
  <si>
    <t>F:\WP3WT\@ Integrasi Data\2013\1 Aceh 2013\2012\Kecamatan Arongan Lambalek\Penggunaan_Tanah.shp</t>
  </si>
  <si>
    <t>['Kode_PGT', 'Jenis_PGT', 'Manfaat']</t>
  </si>
  <si>
    <t>F:\WP3WT\Hasil Inventarisasi Daerah\@ Data Inventarisasi Daerah 2013-2014-2015-2016\2015\1. Aceh\LAPORAN AKHIR PESISIR\3. Labuhan Haji\SHP\penggunaan_LH.shp</t>
  </si>
  <si>
    <t>['Luas_ha', 'penggunaan']</t>
  </si>
  <si>
    <t>F:\WP3WT\@ Integrasi Data\2013\1 Aceh 2013\2012\Kecamatan Kuala Pesisir\Penggunaan_Kuala_Pesisir.shp</t>
  </si>
  <si>
    <t>['MANFAAT', 'Jenis_Guna', 'Kode_Guna']</t>
  </si>
  <si>
    <t>F:\WP3WT\Hasil Inventarisasi Daerah\@ Data Inventarisasi Daerah 2013-2014-2015-2016\2015\1. Aceh\LAPORAN AKHIR PESISIR\4. LABUHAN HAJI TIMUR\SHP\Penggunaan_lahan_labuhanhajitimur1.shp</t>
  </si>
  <si>
    <t>['OBJECTID', 'Keterangan', 'Luas_Ha', 'Shape_Leng', 'Shape_Area', 'Kode_Pengg', 'ORIG_FID', 'L_Pguan_Ha']</t>
  </si>
  <si>
    <t>['qname', 'kode']</t>
  </si>
  <si>
    <t>F:\WP3WT\@ Integrasi Data\2013\1 Aceh 2013\2012\Kecamatan Tadu Raya\PGT_TaduRaya.shp</t>
  </si>
  <si>
    <t>['Qname100', 'Shape_Leng', 'Shape_Area']</t>
  </si>
  <si>
    <t>Samatiga</t>
  </si>
  <si>
    <t>KualaBaru</t>
  </si>
  <si>
    <t>JohanPahlawan</t>
  </si>
  <si>
    <t>KualaPesisir</t>
  </si>
  <si>
    <t>F:\WP3WT\Hasil Inventarisasi Daerah\@ Data Inventarisasi Daerah 2013-2014-2015-2016\2015\1. Aceh\LAPORAN AKHIR PESISIR\2. labuhan Haji Barat\shp\q_lhb_singleparttutupan3.shp</t>
  </si>
  <si>
    <t>TaduRaya</t>
  </si>
  <si>
    <t>Pulau_Bengala</t>
  </si>
  <si>
    <t>F:\WP3WT\Hasil Inventarisasi Daerah\@ Data Inventarisasi Daerah 2013-2014-2015-2016\2015\1. Aceh\LAPORAN AKHIR PESISIR\1. MEUKEK\SHP\pgt_meukek2_.shp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</si>
</sst>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0" fillId="0" borderId="10" xfId="0" applyBorder="1"/>
    <xf numFmtId="0" fontId="19" fillId="0" borderId="0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C1" zoomScale="70" zoomScaleNormal="70" workbookViewId="0">
      <selection activeCell="P13" sqref="P13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0</v>
      </c>
      <c r="B2" t="s">
        <v>76</v>
      </c>
      <c r="C2" t="s">
        <v>50</v>
      </c>
      <c r="D2" s="1">
        <v>2</v>
      </c>
      <c r="E2" s="1" t="s">
        <v>14</v>
      </c>
      <c r="F2">
        <v>2010</v>
      </c>
      <c r="G2" s="1" t="s">
        <v>74</v>
      </c>
      <c r="H2" s="1"/>
      <c r="I2" s="3" t="str">
        <f t="shared" ref="I2" si="0">IF(E2="Pulau",N2,CONCATENATE("Kecamatan ",N2))</f>
        <v>Kecamatan SimpangTiga</v>
      </c>
      <c r="M2" t="s">
        <v>77</v>
      </c>
      <c r="N2" t="s">
        <v>77</v>
      </c>
    </row>
    <row r="3" spans="1:18" x14ac:dyDescent="0.25">
      <c r="A3">
        <v>48737</v>
      </c>
      <c r="B3" t="s">
        <v>117</v>
      </c>
      <c r="C3" t="s">
        <v>118</v>
      </c>
      <c r="D3" s="1">
        <v>2</v>
      </c>
      <c r="E3" s="1" t="s">
        <v>14</v>
      </c>
      <c r="F3">
        <v>2012</v>
      </c>
      <c r="G3" s="1" t="s">
        <v>74</v>
      </c>
      <c r="H3" s="1"/>
      <c r="I3" s="3" t="str">
        <f t="shared" ref="I3:I30" si="1">IF(E3="Pulau",N3,CONCATENATE("Kecamatan ",N3))</f>
        <v>Kecamatan AronganLambalek</v>
      </c>
      <c r="J3" s="1"/>
      <c r="K3" s="1"/>
      <c r="L3" s="1"/>
      <c r="M3" t="s">
        <v>61</v>
      </c>
      <c r="N3" t="s">
        <v>61</v>
      </c>
      <c r="R3" s="5"/>
    </row>
    <row r="4" spans="1:18" x14ac:dyDescent="0.25">
      <c r="A4">
        <v>272073</v>
      </c>
      <c r="B4" t="s">
        <v>109</v>
      </c>
      <c r="C4" t="s">
        <v>110</v>
      </c>
      <c r="D4" s="1">
        <v>2</v>
      </c>
      <c r="E4" s="1" t="s">
        <v>14</v>
      </c>
      <c r="F4">
        <v>2013</v>
      </c>
      <c r="G4" s="1" t="s">
        <v>74</v>
      </c>
      <c r="H4" s="1"/>
      <c r="I4" s="3" t="str">
        <f t="shared" si="1"/>
        <v>Kecamatan Jangka</v>
      </c>
      <c r="J4" s="1"/>
      <c r="K4" s="1"/>
      <c r="L4" s="1"/>
      <c r="M4" t="s">
        <v>57</v>
      </c>
      <c r="N4" t="s">
        <v>57</v>
      </c>
      <c r="R4" s="5"/>
    </row>
    <row r="5" spans="1:18" x14ac:dyDescent="0.25">
      <c r="A5">
        <v>123520</v>
      </c>
      <c r="B5" t="s">
        <v>83</v>
      </c>
      <c r="C5" t="s">
        <v>84</v>
      </c>
      <c r="D5" s="1">
        <v>2</v>
      </c>
      <c r="E5" s="1" t="s">
        <v>14</v>
      </c>
      <c r="F5">
        <v>2011</v>
      </c>
      <c r="G5" s="1" t="s">
        <v>74</v>
      </c>
      <c r="H5" s="1"/>
      <c r="I5" s="3" t="str">
        <f t="shared" si="1"/>
        <v>Kecamatan Jaya</v>
      </c>
      <c r="J5" s="1"/>
      <c r="K5" s="1"/>
      <c r="L5" s="1"/>
      <c r="M5" t="s">
        <v>59</v>
      </c>
      <c r="N5" t="s">
        <v>59</v>
      </c>
      <c r="R5" s="5"/>
    </row>
    <row r="6" spans="1:18" x14ac:dyDescent="0.25">
      <c r="A6">
        <v>213849</v>
      </c>
      <c r="B6" t="s">
        <v>113</v>
      </c>
      <c r="C6" t="s">
        <v>114</v>
      </c>
      <c r="D6" s="1">
        <v>2</v>
      </c>
      <c r="E6" s="1" t="s">
        <v>14</v>
      </c>
      <c r="F6">
        <v>2012</v>
      </c>
      <c r="G6" s="1" t="s">
        <v>74</v>
      </c>
      <c r="H6" s="1"/>
      <c r="I6" s="3" t="str">
        <f t="shared" si="1"/>
        <v>Kecamatan JohanPahlawan</v>
      </c>
      <c r="J6" s="1"/>
      <c r="K6" s="1"/>
      <c r="L6" s="1"/>
      <c r="M6" t="s">
        <v>130</v>
      </c>
      <c r="N6" t="s">
        <v>130</v>
      </c>
      <c r="R6" s="5"/>
    </row>
    <row r="7" spans="1:18" x14ac:dyDescent="0.25">
      <c r="A7">
        <v>272826</v>
      </c>
      <c r="B7" t="s">
        <v>87</v>
      </c>
      <c r="C7" t="s">
        <v>88</v>
      </c>
      <c r="D7" s="1">
        <v>2</v>
      </c>
      <c r="E7" s="1" t="s">
        <v>14</v>
      </c>
      <c r="F7">
        <v>2013</v>
      </c>
      <c r="G7" s="1" t="s">
        <v>74</v>
      </c>
      <c r="H7" s="1"/>
      <c r="I7" s="3" t="str">
        <f t="shared" si="1"/>
        <v>Kecamatan Kuala</v>
      </c>
      <c r="J7" s="1"/>
      <c r="K7" s="1"/>
      <c r="L7" s="1"/>
      <c r="M7" t="s">
        <v>54</v>
      </c>
      <c r="N7" t="s">
        <v>54</v>
      </c>
      <c r="R7" s="4"/>
    </row>
    <row r="8" spans="1:18" x14ac:dyDescent="0.25">
      <c r="A8">
        <v>73012</v>
      </c>
      <c r="B8" t="s">
        <v>96</v>
      </c>
      <c r="C8" t="s">
        <v>95</v>
      </c>
      <c r="D8" s="1">
        <v>2</v>
      </c>
      <c r="E8" s="1" t="s">
        <v>14</v>
      </c>
      <c r="F8">
        <v>2017</v>
      </c>
      <c r="G8" s="1" t="s">
        <v>74</v>
      </c>
      <c r="H8" s="1"/>
      <c r="I8" s="3" t="str">
        <f t="shared" si="1"/>
        <v>Kecamatan KualaBaru</v>
      </c>
      <c r="J8" s="1"/>
      <c r="K8" s="1"/>
      <c r="L8" s="1"/>
      <c r="M8" t="s">
        <v>129</v>
      </c>
      <c r="N8" t="s">
        <v>129</v>
      </c>
    </row>
    <row r="9" spans="1:18" x14ac:dyDescent="0.25">
      <c r="A9">
        <v>48780</v>
      </c>
      <c r="B9" t="s">
        <v>121</v>
      </c>
      <c r="C9" t="s">
        <v>122</v>
      </c>
      <c r="D9" s="1">
        <v>2</v>
      </c>
      <c r="E9" s="1" t="s">
        <v>14</v>
      </c>
      <c r="F9">
        <v>2012</v>
      </c>
      <c r="G9" s="1" t="s">
        <v>74</v>
      </c>
      <c r="H9" s="1"/>
      <c r="I9" s="3" t="str">
        <f t="shared" si="1"/>
        <v>Kecamatan KualaPesisir</v>
      </c>
      <c r="J9" s="1"/>
      <c r="K9" s="1"/>
      <c r="L9" s="1"/>
      <c r="M9" t="s">
        <v>131</v>
      </c>
      <c r="N9" t="s">
        <v>131</v>
      </c>
    </row>
    <row r="10" spans="1:18" x14ac:dyDescent="0.25">
      <c r="A10">
        <v>349859</v>
      </c>
      <c r="B10" t="s">
        <v>119</v>
      </c>
      <c r="C10" t="s">
        <v>120</v>
      </c>
      <c r="D10" s="1">
        <v>2</v>
      </c>
      <c r="E10" s="1" t="s">
        <v>14</v>
      </c>
      <c r="F10">
        <v>2015</v>
      </c>
      <c r="G10" s="1" t="s">
        <v>74</v>
      </c>
      <c r="H10" s="1"/>
      <c r="I10" s="3" t="str">
        <f t="shared" si="1"/>
        <v>Kecamatan LabuhanHaji</v>
      </c>
      <c r="J10" s="1"/>
      <c r="K10" s="1"/>
      <c r="L10" s="1"/>
      <c r="M10" t="s">
        <v>65</v>
      </c>
      <c r="N10" t="s">
        <v>65</v>
      </c>
    </row>
    <row r="11" spans="1:18" x14ac:dyDescent="0.25">
      <c r="A11" t="s">
        <v>0</v>
      </c>
      <c r="B11" t="s">
        <v>132</v>
      </c>
      <c r="D11" s="1">
        <v>2</v>
      </c>
      <c r="E11" s="1" t="s">
        <v>14</v>
      </c>
      <c r="F11">
        <v>2015</v>
      </c>
      <c r="G11" s="1" t="s">
        <v>74</v>
      </c>
      <c r="H11" s="1"/>
      <c r="I11" s="3" t="str">
        <f t="shared" si="1"/>
        <v>Kecamatan LabuhanHajiBarat</v>
      </c>
      <c r="J11" s="1"/>
      <c r="K11" s="1"/>
      <c r="L11" s="1"/>
      <c r="M11" t="s">
        <v>64</v>
      </c>
      <c r="N11" t="s">
        <v>64</v>
      </c>
    </row>
    <row r="12" spans="1:18" x14ac:dyDescent="0.25">
      <c r="A12">
        <v>350038</v>
      </c>
      <c r="B12" t="s">
        <v>123</v>
      </c>
      <c r="C12" t="s">
        <v>124</v>
      </c>
      <c r="D12" s="1">
        <v>2</v>
      </c>
      <c r="E12" s="1" t="s">
        <v>14</v>
      </c>
      <c r="F12">
        <v>2015</v>
      </c>
      <c r="G12" s="1" t="s">
        <v>74</v>
      </c>
      <c r="H12" s="1"/>
      <c r="I12" s="3" t="str">
        <f t="shared" si="1"/>
        <v>Kecamatan LabuhanHajiTimur</v>
      </c>
      <c r="J12" s="1"/>
      <c r="K12" s="1"/>
      <c r="L12" s="1"/>
      <c r="M12" t="s">
        <v>62</v>
      </c>
      <c r="N12" t="s">
        <v>62</v>
      </c>
    </row>
    <row r="13" spans="1:18" x14ac:dyDescent="0.25">
      <c r="A13">
        <v>349195</v>
      </c>
      <c r="B13" t="s">
        <v>135</v>
      </c>
      <c r="C13" t="s">
        <v>125</v>
      </c>
      <c r="D13" s="1">
        <v>2</v>
      </c>
      <c r="E13" s="1" t="s">
        <v>14</v>
      </c>
      <c r="F13">
        <v>2015</v>
      </c>
      <c r="G13" s="1" t="s">
        <v>74</v>
      </c>
      <c r="H13" s="1"/>
      <c r="I13" s="3" t="str">
        <f t="shared" si="1"/>
        <v>Kecamatan Meukek</v>
      </c>
      <c r="J13" s="1"/>
      <c r="K13" s="1"/>
      <c r="L13" s="1"/>
      <c r="M13" t="s">
        <v>67</v>
      </c>
      <c r="N13" t="s">
        <v>67</v>
      </c>
    </row>
    <row r="14" spans="1:18" x14ac:dyDescent="0.25">
      <c r="A14">
        <v>214454</v>
      </c>
      <c r="B14" t="s">
        <v>111</v>
      </c>
      <c r="C14" t="s">
        <v>112</v>
      </c>
      <c r="D14" s="1">
        <v>2</v>
      </c>
      <c r="E14" s="1" t="s">
        <v>14</v>
      </c>
      <c r="F14">
        <v>2012</v>
      </c>
      <c r="G14" s="1" t="s">
        <v>74</v>
      </c>
      <c r="H14" s="1"/>
      <c r="I14" s="3" t="str">
        <f t="shared" si="1"/>
        <v>Kecamatan Meureubo</v>
      </c>
      <c r="J14" s="1"/>
      <c r="K14" s="1"/>
      <c r="L14" s="1"/>
      <c r="M14" t="s">
        <v>66</v>
      </c>
      <c r="N14" t="s">
        <v>66</v>
      </c>
    </row>
    <row r="15" spans="1:18" x14ac:dyDescent="0.25">
      <c r="A15">
        <v>132451</v>
      </c>
      <c r="B15" t="s">
        <v>89</v>
      </c>
      <c r="C15" t="s">
        <v>51</v>
      </c>
      <c r="D15" s="1">
        <v>2</v>
      </c>
      <c r="E15" s="1" t="s">
        <v>14</v>
      </c>
      <c r="F15">
        <v>2011</v>
      </c>
      <c r="G15" s="1" t="s">
        <v>74</v>
      </c>
      <c r="H15" s="1"/>
      <c r="I15" s="3" t="str">
        <f t="shared" si="1"/>
        <v>Kecamatan Panga</v>
      </c>
      <c r="J15" s="1"/>
      <c r="K15" s="1"/>
      <c r="L15" s="1"/>
      <c r="M15" t="s">
        <v>53</v>
      </c>
      <c r="N15" t="s">
        <v>53</v>
      </c>
      <c r="R15" s="6"/>
    </row>
    <row r="16" spans="1:18" x14ac:dyDescent="0.25">
      <c r="A16">
        <v>275569</v>
      </c>
      <c r="B16" t="s">
        <v>98</v>
      </c>
      <c r="C16" t="s">
        <v>97</v>
      </c>
      <c r="D16" s="1">
        <v>2</v>
      </c>
      <c r="E16" s="1" t="s">
        <v>14</v>
      </c>
      <c r="F16">
        <v>2013</v>
      </c>
      <c r="G16" s="1" t="s">
        <v>74</v>
      </c>
      <c r="H16" s="1"/>
      <c r="I16" s="3" t="str">
        <f t="shared" si="1"/>
        <v>Kecamatan Peudada</v>
      </c>
      <c r="J16" s="1"/>
      <c r="K16" s="1"/>
      <c r="L16" s="1"/>
      <c r="M16" t="s">
        <v>68</v>
      </c>
      <c r="N16" t="s">
        <v>68</v>
      </c>
    </row>
    <row r="17" spans="1:18" x14ac:dyDescent="0.25">
      <c r="A17" t="s">
        <v>0</v>
      </c>
      <c r="B17" t="s">
        <v>92</v>
      </c>
      <c r="D17" s="1">
        <v>2</v>
      </c>
      <c r="E17" s="1" t="s">
        <v>69</v>
      </c>
      <c r="F17">
        <v>2011</v>
      </c>
      <c r="G17" s="1" t="s">
        <v>74</v>
      </c>
      <c r="H17" s="1"/>
      <c r="I17" s="3" t="str">
        <f t="shared" si="1"/>
        <v>Pulau_Bengala</v>
      </c>
      <c r="J17" s="1"/>
      <c r="K17" s="1"/>
      <c r="L17" s="1"/>
      <c r="M17" t="s">
        <v>134</v>
      </c>
      <c r="N17" t="s">
        <v>134</v>
      </c>
      <c r="R17" s="6"/>
    </row>
    <row r="18" spans="1:18" x14ac:dyDescent="0.25">
      <c r="A18">
        <v>132945</v>
      </c>
      <c r="B18" t="s">
        <v>103</v>
      </c>
      <c r="C18" t="s">
        <v>104</v>
      </c>
      <c r="D18" s="1">
        <v>2</v>
      </c>
      <c r="E18" s="1" t="s">
        <v>69</v>
      </c>
      <c r="F18">
        <v>2011</v>
      </c>
      <c r="G18" s="1" t="s">
        <v>74</v>
      </c>
      <c r="H18" s="1"/>
      <c r="I18" s="3" t="str">
        <f t="shared" si="1"/>
        <v>Pulau_Rondo</v>
      </c>
      <c r="J18" s="1"/>
      <c r="K18" s="1"/>
      <c r="L18" s="1"/>
      <c r="M18" t="s">
        <v>73</v>
      </c>
      <c r="N18" t="s">
        <v>73</v>
      </c>
    </row>
    <row r="19" spans="1:18" x14ac:dyDescent="0.25">
      <c r="A19">
        <v>133023</v>
      </c>
      <c r="B19" t="s">
        <v>99</v>
      </c>
      <c r="C19" t="s">
        <v>100</v>
      </c>
      <c r="D19" s="1">
        <v>2</v>
      </c>
      <c r="E19" s="1" t="s">
        <v>69</v>
      </c>
      <c r="F19">
        <v>2011</v>
      </c>
      <c r="G19" s="1" t="s">
        <v>74</v>
      </c>
      <c r="H19" s="1"/>
      <c r="I19" s="3" t="str">
        <f t="shared" si="1"/>
        <v>Pulau_Rusa</v>
      </c>
      <c r="J19" s="1"/>
      <c r="K19" s="1"/>
      <c r="L19" s="1"/>
      <c r="M19" t="s">
        <v>72</v>
      </c>
      <c r="N19" t="s">
        <v>72</v>
      </c>
    </row>
    <row r="20" spans="1:18" x14ac:dyDescent="0.25">
      <c r="A20">
        <v>81837</v>
      </c>
      <c r="B20" t="s">
        <v>93</v>
      </c>
      <c r="C20" t="s">
        <v>94</v>
      </c>
      <c r="D20" s="1">
        <v>2</v>
      </c>
      <c r="E20" s="1" t="s">
        <v>69</v>
      </c>
      <c r="F20">
        <v>2010</v>
      </c>
      <c r="G20" s="1" t="s">
        <v>74</v>
      </c>
      <c r="H20" s="1"/>
      <c r="I20" s="3" t="str">
        <f t="shared" si="1"/>
        <v>Pulau_SalautBesar</v>
      </c>
      <c r="J20" s="1"/>
      <c r="K20" s="1"/>
      <c r="L20" s="1"/>
      <c r="M20" t="s">
        <v>71</v>
      </c>
      <c r="N20" t="s">
        <v>71</v>
      </c>
    </row>
    <row r="21" spans="1:18" x14ac:dyDescent="0.25">
      <c r="A21">
        <v>82008</v>
      </c>
      <c r="B21" t="s">
        <v>105</v>
      </c>
      <c r="C21" t="s">
        <v>106</v>
      </c>
      <c r="D21" s="1">
        <v>2</v>
      </c>
      <c r="E21" s="1" t="s">
        <v>69</v>
      </c>
      <c r="F21">
        <v>2010</v>
      </c>
      <c r="G21" s="1" t="s">
        <v>74</v>
      </c>
      <c r="I21" s="3" t="str">
        <f t="shared" si="1"/>
        <v>Pulau_Simeuleuceut</v>
      </c>
      <c r="M21" t="s">
        <v>75</v>
      </c>
      <c r="N21" t="s">
        <v>75</v>
      </c>
    </row>
    <row r="22" spans="1:18" x14ac:dyDescent="0.25">
      <c r="A22">
        <v>313869</v>
      </c>
      <c r="B22" t="s">
        <v>78</v>
      </c>
      <c r="C22" t="s">
        <v>50</v>
      </c>
      <c r="D22" s="1">
        <v>2</v>
      </c>
      <c r="E22" s="1" t="s">
        <v>14</v>
      </c>
      <c r="F22">
        <v>2013</v>
      </c>
      <c r="G22" s="1" t="s">
        <v>74</v>
      </c>
      <c r="H22" s="1"/>
      <c r="I22" s="3" t="str">
        <f t="shared" si="1"/>
        <v>Kecamatan Samalanga</v>
      </c>
      <c r="J22" s="1"/>
      <c r="K22" s="1"/>
      <c r="L22" s="1"/>
      <c r="M22" t="s">
        <v>58</v>
      </c>
      <c r="N22" t="s">
        <v>58</v>
      </c>
    </row>
    <row r="23" spans="1:18" x14ac:dyDescent="0.25">
      <c r="A23">
        <v>48896</v>
      </c>
      <c r="B23" t="s">
        <v>81</v>
      </c>
      <c r="C23" t="s">
        <v>82</v>
      </c>
      <c r="D23" s="1">
        <v>2</v>
      </c>
      <c r="E23" s="1" t="s">
        <v>14</v>
      </c>
      <c r="F23">
        <v>2012</v>
      </c>
      <c r="G23" s="1" t="s">
        <v>74</v>
      </c>
      <c r="H23" s="1"/>
      <c r="I23" s="3" t="str">
        <f t="shared" si="1"/>
        <v>Kecamatan Samatiga</v>
      </c>
      <c r="J23" s="1"/>
      <c r="K23" s="1"/>
      <c r="L23" s="1"/>
      <c r="M23" t="s">
        <v>128</v>
      </c>
      <c r="N23" t="s">
        <v>128</v>
      </c>
    </row>
    <row r="24" spans="1:18" x14ac:dyDescent="0.25">
      <c r="A24">
        <v>131206</v>
      </c>
      <c r="B24" t="s">
        <v>107</v>
      </c>
      <c r="C24" t="s">
        <v>108</v>
      </c>
      <c r="D24" s="1">
        <v>2</v>
      </c>
      <c r="E24" s="1" t="s">
        <v>14</v>
      </c>
      <c r="F24">
        <v>2011</v>
      </c>
      <c r="G24" s="1" t="s">
        <v>74</v>
      </c>
      <c r="I24" s="3" t="str">
        <f t="shared" si="1"/>
        <v>Kecamatan SetiaBakti</v>
      </c>
      <c r="M24" t="s">
        <v>56</v>
      </c>
      <c r="N24" t="s">
        <v>56</v>
      </c>
    </row>
    <row r="25" spans="1:18" x14ac:dyDescent="0.25">
      <c r="A25">
        <v>82251</v>
      </c>
      <c r="B25" t="s">
        <v>102</v>
      </c>
      <c r="C25" t="s">
        <v>101</v>
      </c>
      <c r="D25" s="1">
        <v>2</v>
      </c>
      <c r="E25" s="1" t="s">
        <v>14</v>
      </c>
      <c r="F25">
        <v>2010</v>
      </c>
      <c r="G25" s="1" t="s">
        <v>74</v>
      </c>
      <c r="H25" s="1"/>
      <c r="I25" s="3" t="str">
        <f t="shared" si="1"/>
        <v>Kecamatan Sigli</v>
      </c>
      <c r="J25" s="1"/>
      <c r="K25" s="1"/>
      <c r="L25" s="1"/>
      <c r="M25" t="s">
        <v>55</v>
      </c>
      <c r="N25" t="s">
        <v>55</v>
      </c>
    </row>
    <row r="26" spans="1:18" x14ac:dyDescent="0.25">
      <c r="A26">
        <v>273820</v>
      </c>
      <c r="B26" t="s">
        <v>85</v>
      </c>
      <c r="C26" t="s">
        <v>86</v>
      </c>
      <c r="D26" s="1">
        <v>2</v>
      </c>
      <c r="E26" s="1" t="s">
        <v>14</v>
      </c>
      <c r="F26">
        <v>2013</v>
      </c>
      <c r="G26" s="1" t="s">
        <v>74</v>
      </c>
      <c r="H26" s="1"/>
      <c r="I26" s="3" t="str">
        <f t="shared" si="1"/>
        <v>Kecamatan SimpangMamplam</v>
      </c>
      <c r="J26" s="1"/>
      <c r="K26" s="1"/>
      <c r="L26" s="1"/>
      <c r="M26" t="s">
        <v>70</v>
      </c>
      <c r="N26" t="s">
        <v>70</v>
      </c>
      <c r="R26" s="6"/>
    </row>
    <row r="27" spans="1:18" x14ac:dyDescent="0.25">
      <c r="A27">
        <v>73291</v>
      </c>
      <c r="B27" t="s">
        <v>79</v>
      </c>
      <c r="C27" t="s">
        <v>80</v>
      </c>
      <c r="D27" s="1">
        <v>2</v>
      </c>
      <c r="E27" s="1" t="s">
        <v>14</v>
      </c>
      <c r="F27">
        <v>2017</v>
      </c>
      <c r="G27" s="1" t="s">
        <v>74</v>
      </c>
      <c r="H27" s="1"/>
      <c r="I27" s="3" t="str">
        <f t="shared" si="1"/>
        <v>Kecamatan Singkil</v>
      </c>
      <c r="J27" s="1"/>
      <c r="K27" s="1"/>
      <c r="L27" s="1"/>
      <c r="M27" t="s">
        <v>52</v>
      </c>
      <c r="N27" t="s">
        <v>52</v>
      </c>
      <c r="R27" s="6"/>
    </row>
    <row r="28" spans="1:18" x14ac:dyDescent="0.25">
      <c r="A28">
        <v>73532</v>
      </c>
      <c r="B28" t="s">
        <v>115</v>
      </c>
      <c r="C28" t="s">
        <v>116</v>
      </c>
      <c r="D28" s="1">
        <v>2</v>
      </c>
      <c r="E28" s="1" t="s">
        <v>14</v>
      </c>
      <c r="F28">
        <v>2017</v>
      </c>
      <c r="G28" s="1" t="s">
        <v>74</v>
      </c>
      <c r="H28" s="1"/>
      <c r="I28" s="3" t="str">
        <f t="shared" si="1"/>
        <v>Kecamatan SingkilUtara</v>
      </c>
      <c r="J28" s="1"/>
      <c r="K28" s="1"/>
      <c r="L28" s="1"/>
      <c r="M28" t="s">
        <v>60</v>
      </c>
      <c r="N28" t="s">
        <v>60</v>
      </c>
    </row>
    <row r="29" spans="1:18" x14ac:dyDescent="0.25">
      <c r="A29">
        <v>49039</v>
      </c>
      <c r="B29" t="s">
        <v>126</v>
      </c>
      <c r="C29" t="s">
        <v>127</v>
      </c>
      <c r="D29" s="1">
        <v>2</v>
      </c>
      <c r="E29" s="1" t="s">
        <v>14</v>
      </c>
      <c r="F29">
        <v>2013</v>
      </c>
      <c r="G29" s="1" t="s">
        <v>74</v>
      </c>
      <c r="H29" s="1"/>
      <c r="I29" s="3" t="str">
        <f t="shared" si="1"/>
        <v>Kecamatan TaduRaya</v>
      </c>
      <c r="J29" s="1"/>
      <c r="K29" s="1"/>
      <c r="L29" s="1"/>
      <c r="M29" t="s">
        <v>133</v>
      </c>
      <c r="N29" t="s">
        <v>133</v>
      </c>
    </row>
    <row r="30" spans="1:18" x14ac:dyDescent="0.25">
      <c r="A30">
        <v>73734</v>
      </c>
      <c r="B30" t="s">
        <v>90</v>
      </c>
      <c r="C30" t="s">
        <v>91</v>
      </c>
      <c r="D30" s="1">
        <v>2</v>
      </c>
      <c r="E30" s="1" t="s">
        <v>14</v>
      </c>
      <c r="F30">
        <v>2017</v>
      </c>
      <c r="G30" s="1" t="s">
        <v>74</v>
      </c>
      <c r="H30" s="1"/>
      <c r="I30" s="3" t="str">
        <f t="shared" si="1"/>
        <v>Kecamatan Trumon</v>
      </c>
      <c r="J30" s="1"/>
      <c r="K30" s="1"/>
      <c r="L30" s="1"/>
      <c r="M30" t="s">
        <v>63</v>
      </c>
      <c r="N30" t="s">
        <v>63</v>
      </c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2:R30" xr:uid="{41360E2D-A1E8-44BA-8C01-8B6B025991FE}"/>
  <conditionalFormatting sqref="I3:I29">
    <cfRule type="duplicateValues" dxfId="10" priority="6"/>
  </conditionalFormatting>
  <conditionalFormatting sqref="N31:N1048576 N1:N2">
    <cfRule type="duplicateValues" dxfId="9" priority="12"/>
  </conditionalFormatting>
  <conditionalFormatting sqref="I2">
    <cfRule type="duplicateValues" dxfId="6" priority="3"/>
  </conditionalFormatting>
  <conditionalFormatting sqref="M2">
    <cfRule type="duplicateValues" dxfId="5" priority="2"/>
  </conditionalFormatting>
  <conditionalFormatting sqref="I30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H29"/>
  <sheetViews>
    <sheetView topLeftCell="A10" workbookViewId="0">
      <selection activeCell="H2" sqref="H2:H29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8" x14ac:dyDescent="0.25">
      <c r="C1" t="s">
        <v>23</v>
      </c>
      <c r="H1" t="s">
        <v>0</v>
      </c>
    </row>
    <row r="2" spans="2:8" x14ac:dyDescent="0.25">
      <c r="B2">
        <v>48737</v>
      </c>
      <c r="C2" t="s">
        <v>117</v>
      </c>
      <c r="D2" t="s">
        <v>118</v>
      </c>
      <c r="G2">
        <v>2012</v>
      </c>
      <c r="H2" t="s">
        <v>61</v>
      </c>
    </row>
    <row r="3" spans="2:8" x14ac:dyDescent="0.25">
      <c r="B3">
        <v>272073</v>
      </c>
      <c r="C3" t="s">
        <v>109</v>
      </c>
      <c r="D3" t="s">
        <v>110</v>
      </c>
      <c r="G3">
        <v>2013</v>
      </c>
      <c r="H3" t="s">
        <v>57</v>
      </c>
    </row>
    <row r="4" spans="2:8" x14ac:dyDescent="0.25">
      <c r="B4">
        <v>123520</v>
      </c>
      <c r="C4" t="s">
        <v>83</v>
      </c>
      <c r="D4" t="s">
        <v>84</v>
      </c>
      <c r="G4">
        <v>2011</v>
      </c>
      <c r="H4" t="s">
        <v>59</v>
      </c>
    </row>
    <row r="5" spans="2:8" x14ac:dyDescent="0.25">
      <c r="B5">
        <v>213849</v>
      </c>
      <c r="C5" t="s">
        <v>113</v>
      </c>
      <c r="D5" t="s">
        <v>114</v>
      </c>
      <c r="G5">
        <v>2012</v>
      </c>
      <c r="H5" t="s">
        <v>130</v>
      </c>
    </row>
    <row r="6" spans="2:8" x14ac:dyDescent="0.25">
      <c r="B6">
        <v>272826</v>
      </c>
      <c r="C6" t="s">
        <v>87</v>
      </c>
      <c r="D6" t="s">
        <v>88</v>
      </c>
      <c r="G6">
        <v>2013</v>
      </c>
      <c r="H6" t="s">
        <v>54</v>
      </c>
    </row>
    <row r="7" spans="2:8" x14ac:dyDescent="0.25">
      <c r="B7">
        <v>73012</v>
      </c>
      <c r="C7" t="s">
        <v>96</v>
      </c>
      <c r="D7" t="s">
        <v>95</v>
      </c>
      <c r="G7">
        <v>2017</v>
      </c>
      <c r="H7" t="s">
        <v>129</v>
      </c>
    </row>
    <row r="8" spans="2:8" x14ac:dyDescent="0.25">
      <c r="B8">
        <v>48780</v>
      </c>
      <c r="C8" t="s">
        <v>121</v>
      </c>
      <c r="D8" t="s">
        <v>122</v>
      </c>
      <c r="G8">
        <v>2012</v>
      </c>
      <c r="H8" t="s">
        <v>131</v>
      </c>
    </row>
    <row r="9" spans="2:8" x14ac:dyDescent="0.25">
      <c r="B9">
        <v>349859</v>
      </c>
      <c r="C9" t="s">
        <v>119</v>
      </c>
      <c r="D9" t="s">
        <v>120</v>
      </c>
      <c r="G9">
        <v>2015</v>
      </c>
      <c r="H9" t="s">
        <v>65</v>
      </c>
    </row>
    <row r="10" spans="2:8" x14ac:dyDescent="0.25">
      <c r="B10" t="s">
        <v>0</v>
      </c>
      <c r="C10" t="s">
        <v>132</v>
      </c>
      <c r="G10">
        <v>2015</v>
      </c>
      <c r="H10" t="s">
        <v>64</v>
      </c>
    </row>
    <row r="11" spans="2:8" x14ac:dyDescent="0.25">
      <c r="B11">
        <v>350038</v>
      </c>
      <c r="C11" t="s">
        <v>123</v>
      </c>
      <c r="D11" t="s">
        <v>124</v>
      </c>
      <c r="G11">
        <v>2015</v>
      </c>
      <c r="H11" t="s">
        <v>62</v>
      </c>
    </row>
    <row r="12" spans="2:8" x14ac:dyDescent="0.25">
      <c r="B12">
        <v>349195</v>
      </c>
      <c r="C12" t="s">
        <v>135</v>
      </c>
      <c r="D12" t="s">
        <v>125</v>
      </c>
      <c r="G12">
        <v>2015</v>
      </c>
      <c r="H12" t="s">
        <v>67</v>
      </c>
    </row>
    <row r="13" spans="2:8" x14ac:dyDescent="0.25">
      <c r="B13">
        <v>214454</v>
      </c>
      <c r="C13" t="s">
        <v>111</v>
      </c>
      <c r="D13" t="s">
        <v>112</v>
      </c>
      <c r="G13">
        <v>2012</v>
      </c>
      <c r="H13" t="s">
        <v>66</v>
      </c>
    </row>
    <row r="14" spans="2:8" x14ac:dyDescent="0.25">
      <c r="B14">
        <v>132451</v>
      </c>
      <c r="C14" t="s">
        <v>89</v>
      </c>
      <c r="D14" t="s">
        <v>51</v>
      </c>
      <c r="G14">
        <v>2011</v>
      </c>
      <c r="H14" t="s">
        <v>53</v>
      </c>
    </row>
    <row r="15" spans="2:8" x14ac:dyDescent="0.25">
      <c r="B15">
        <v>275569</v>
      </c>
      <c r="C15" t="s">
        <v>98</v>
      </c>
      <c r="D15" t="s">
        <v>97</v>
      </c>
      <c r="G15">
        <v>2013</v>
      </c>
      <c r="H15" t="s">
        <v>68</v>
      </c>
    </row>
    <row r="16" spans="2:8" x14ac:dyDescent="0.25">
      <c r="B16" t="s">
        <v>0</v>
      </c>
      <c r="C16" t="s">
        <v>92</v>
      </c>
      <c r="G16">
        <v>2011</v>
      </c>
      <c r="H16" t="s">
        <v>134</v>
      </c>
    </row>
    <row r="17" spans="2:8" x14ac:dyDescent="0.25">
      <c r="B17">
        <v>132945</v>
      </c>
      <c r="C17" t="s">
        <v>103</v>
      </c>
      <c r="D17" t="s">
        <v>104</v>
      </c>
      <c r="G17">
        <v>2011</v>
      </c>
      <c r="H17" t="s">
        <v>73</v>
      </c>
    </row>
    <row r="18" spans="2:8" x14ac:dyDescent="0.25">
      <c r="B18">
        <v>133023</v>
      </c>
      <c r="C18" t="s">
        <v>99</v>
      </c>
      <c r="D18" t="s">
        <v>100</v>
      </c>
      <c r="G18">
        <v>2011</v>
      </c>
      <c r="H18" t="s">
        <v>72</v>
      </c>
    </row>
    <row r="19" spans="2:8" x14ac:dyDescent="0.25">
      <c r="B19">
        <v>81837</v>
      </c>
      <c r="C19" t="s">
        <v>93</v>
      </c>
      <c r="D19" t="s">
        <v>94</v>
      </c>
      <c r="G19">
        <v>2010</v>
      </c>
      <c r="H19" t="s">
        <v>71</v>
      </c>
    </row>
    <row r="20" spans="2:8" x14ac:dyDescent="0.25">
      <c r="B20">
        <v>82008</v>
      </c>
      <c r="C20" t="s">
        <v>105</v>
      </c>
      <c r="D20" t="s">
        <v>106</v>
      </c>
      <c r="G20">
        <v>2010</v>
      </c>
      <c r="H20" t="s">
        <v>75</v>
      </c>
    </row>
    <row r="21" spans="2:8" x14ac:dyDescent="0.25">
      <c r="B21">
        <v>313869</v>
      </c>
      <c r="C21" t="s">
        <v>78</v>
      </c>
      <c r="D21" t="s">
        <v>50</v>
      </c>
      <c r="G21">
        <v>2013</v>
      </c>
      <c r="H21" t="s">
        <v>58</v>
      </c>
    </row>
    <row r="22" spans="2:8" x14ac:dyDescent="0.25">
      <c r="B22">
        <v>48896</v>
      </c>
      <c r="C22" t="s">
        <v>81</v>
      </c>
      <c r="D22" t="s">
        <v>82</v>
      </c>
      <c r="G22">
        <v>2012</v>
      </c>
      <c r="H22" t="s">
        <v>128</v>
      </c>
    </row>
    <row r="23" spans="2:8" x14ac:dyDescent="0.25">
      <c r="B23">
        <v>131206</v>
      </c>
      <c r="C23" t="s">
        <v>107</v>
      </c>
      <c r="D23" t="s">
        <v>108</v>
      </c>
      <c r="G23">
        <v>2011</v>
      </c>
      <c r="H23" t="s">
        <v>56</v>
      </c>
    </row>
    <row r="24" spans="2:8" x14ac:dyDescent="0.25">
      <c r="B24">
        <v>82251</v>
      </c>
      <c r="C24" t="s">
        <v>102</v>
      </c>
      <c r="D24" t="s">
        <v>101</v>
      </c>
      <c r="G24">
        <v>2010</v>
      </c>
      <c r="H24" t="s">
        <v>55</v>
      </c>
    </row>
    <row r="25" spans="2:8" x14ac:dyDescent="0.25">
      <c r="B25">
        <v>273820</v>
      </c>
      <c r="C25" t="s">
        <v>85</v>
      </c>
      <c r="D25" t="s">
        <v>86</v>
      </c>
      <c r="G25">
        <v>2013</v>
      </c>
      <c r="H25" t="s">
        <v>70</v>
      </c>
    </row>
    <row r="26" spans="2:8" x14ac:dyDescent="0.25">
      <c r="B26">
        <v>73291</v>
      </c>
      <c r="C26" t="s">
        <v>79</v>
      </c>
      <c r="D26" t="s">
        <v>80</v>
      </c>
      <c r="G26">
        <v>2017</v>
      </c>
      <c r="H26" t="s">
        <v>52</v>
      </c>
    </row>
    <row r="27" spans="2:8" x14ac:dyDescent="0.25">
      <c r="B27">
        <v>73532</v>
      </c>
      <c r="C27" t="s">
        <v>115</v>
      </c>
      <c r="D27" t="s">
        <v>116</v>
      </c>
      <c r="G27">
        <v>2017</v>
      </c>
      <c r="H27" t="s">
        <v>60</v>
      </c>
    </row>
    <row r="28" spans="2:8" x14ac:dyDescent="0.25">
      <c r="B28">
        <v>49039</v>
      </c>
      <c r="C28" t="s">
        <v>126</v>
      </c>
      <c r="D28" t="s">
        <v>127</v>
      </c>
      <c r="G28">
        <v>2013</v>
      </c>
      <c r="H28" t="s">
        <v>133</v>
      </c>
    </row>
    <row r="29" spans="2:8" x14ac:dyDescent="0.25">
      <c r="B29">
        <v>73734</v>
      </c>
      <c r="C29" t="s">
        <v>90</v>
      </c>
      <c r="D29" t="s">
        <v>91</v>
      </c>
      <c r="G29">
        <v>2017</v>
      </c>
      <c r="H29" t="s">
        <v>63</v>
      </c>
    </row>
  </sheetData>
  <autoFilter ref="B1:K29" xr:uid="{67D6AEDB-F803-4ABB-8FB2-D3F48DA7625C}"/>
  <sortState ref="B2:H29">
    <sortCondition ref="H2"/>
  </sortState>
  <conditionalFormatting sqref="K25:K28 K23 K15:K20 K9:K12">
    <cfRule type="duplicateValues" dxfId="3" priority="1"/>
  </conditionalFormatting>
  <conditionalFormatting sqref="K2:K8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2018-10-05T11:43:33Z</dcterms:modified>
</cp:coreProperties>
</file>