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chukai-my.sharepoint.com/personal/energysuport_chukai_onmicrosoft_com/Documents/1電気管理/1.1事業場別書類/56 GE発電所56～64/57GE大崎1太陽光/使用前自己確認（竣工検査含む）/"/>
    </mc:Choice>
  </mc:AlternateContent>
  <xr:revisionPtr revIDLastSave="661" documentId="8_{2E326567-6932-4C10-97F2-CAD54C82890A}" xr6:coauthVersionLast="47" xr6:coauthVersionMax="47" xr10:uidLastSave="{4866D374-61B2-48C2-BFFA-0C50917984EC}"/>
  <bookViews>
    <workbookView xWindow="-110" yWindow="-110" windowWidth="19420" windowHeight="10300" firstSheet="5" activeTab="9" xr2:uid="{00000000-000D-0000-FFFF-FFFF00000000}"/>
  </bookViews>
  <sheets>
    <sheet name="表紙 " sheetId="17" r:id="rId1"/>
    <sheet name="外観" sheetId="18" r:id="rId2"/>
    <sheet name="接地抵抗試験" sheetId="19" r:id="rId3"/>
    <sheet name="耐圧" sheetId="20" r:id="rId4"/>
    <sheet name="地絡継電器" sheetId="21" r:id="rId5"/>
    <sheet name="過電流継電器" sheetId="22" r:id="rId6"/>
    <sheet name="不足電圧" sheetId="23" r:id="rId7"/>
    <sheet name="地絡過電圧" sheetId="24" r:id="rId8"/>
    <sheet name="低圧幹線絶縁抵抗測定" sheetId="25" r:id="rId9"/>
    <sheet name="主要機器" sheetId="26" r:id="rId10"/>
    <sheet name="アルバム (4)" sheetId="29" r:id="rId11"/>
    <sheet name="アルバム (5)" sheetId="32" r:id="rId12"/>
    <sheet name="アルバム (3)" sheetId="28" r:id="rId13"/>
    <sheet name="アルバム (2)" sheetId="27" r:id="rId14"/>
    <sheet name="アルバム" sheetId="15" r:id="rId15"/>
    <sheet name="用語集" sheetId="14" r:id="rId16"/>
  </sheets>
  <functionGroups builtInGroupCount="19"/>
  <definedNames>
    <definedName name="_xlnm.Print_Area" localSheetId="7">地絡過電圧!$A$1:$AH$35</definedName>
    <definedName name="_xlnm.Print_Area" localSheetId="6">不足電圧!$A$4:$AH$51</definedName>
    <definedName name="見出しの作成">#REF!</definedName>
    <definedName name="用紙変更">#REF!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6" i="23" l="1"/>
  <c r="W15" i="23"/>
  <c r="W14" i="23"/>
  <c r="W13" i="23"/>
  <c r="K13" i="24"/>
  <c r="K11" i="24"/>
  <c r="K10" i="24"/>
  <c r="K9" i="24"/>
  <c r="K16" i="23"/>
  <c r="K15" i="23"/>
  <c r="K14" i="23"/>
  <c r="K13" i="23"/>
  <c r="K13" i="22"/>
  <c r="V13" i="22" s="1"/>
  <c r="K12" i="22"/>
  <c r="V12" i="22" s="1"/>
  <c r="K11" i="22"/>
  <c r="V11" i="22" s="1"/>
  <c r="K10" i="22"/>
  <c r="S26" i="24"/>
  <c r="AD37" i="22"/>
  <c r="Z37" i="22"/>
  <c r="S37" i="22"/>
  <c r="O37" i="22"/>
  <c r="S33" i="22"/>
  <c r="O33" i="22"/>
  <c r="K33" i="22"/>
  <c r="V33" i="22" s="1"/>
  <c r="AD31" i="22"/>
  <c r="Z31" i="22"/>
  <c r="S31" i="22"/>
  <c r="O31" i="22"/>
  <c r="K31" i="22"/>
  <c r="AD29" i="22"/>
  <c r="Z29" i="22"/>
  <c r="S29" i="22"/>
  <c r="O29" i="22"/>
  <c r="K29" i="22"/>
  <c r="V29" i="22" s="1"/>
  <c r="AD27" i="22"/>
  <c r="Z27" i="22"/>
  <c r="S27" i="22"/>
  <c r="O27" i="22"/>
  <c r="K27" i="22"/>
  <c r="V27" i="22" s="1"/>
  <c r="AD25" i="22"/>
  <c r="Z25" i="22"/>
  <c r="S25" i="22"/>
  <c r="O25" i="22"/>
  <c r="K25" i="22"/>
  <c r="V25" i="22" s="1"/>
  <c r="V19" i="22"/>
  <c r="V18" i="22"/>
  <c r="V17" i="22"/>
  <c r="V31" i="22" s="1"/>
  <c r="V14" i="22"/>
  <c r="V10" i="22"/>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HIDEO</author>
  </authors>
  <commentList>
    <comment ref="A2" authorId="0" shapeId="0" xr:uid="{C0ABD1D9-EDED-4B67-9E28-F30EBD90105B}">
      <text>
        <r>
          <rPr>
            <sz val="12"/>
            <color indexed="81"/>
            <rFont val="ＭＳ Ｐゴシック"/>
            <family val="3"/>
            <charset val="128"/>
          </rPr>
          <t>（１）マクロを有効にしてください。
（２）ここをダブルクリックして写真を挿入してください。
（３）写真を左クリックするとメニューが表示されます。
（４）セルを右クリックするとメニューが表示されます。
　　　印刷、ページ追加はメニューより行ってください。
（５）行や列の追加や削除、セルの結合や解除は
　　　行わないでください。正しく動作しなくなります。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HIDEO</author>
  </authors>
  <commentList>
    <comment ref="A2" authorId="0" shapeId="0" xr:uid="{03615D16-6CD1-4E83-9A4E-BEAE4AE4BC60}">
      <text>
        <r>
          <rPr>
            <sz val="12"/>
            <color indexed="81"/>
            <rFont val="ＭＳ Ｐゴシック"/>
            <family val="3"/>
            <charset val="128"/>
          </rPr>
          <t>（１）マクロを有効にしてください。
（２）ここをダブルクリックして写真を挿入してください。
（３）写真を左クリックするとメニューが表示されます。
（４）セルを右クリックするとメニューが表示されます。
　　　印刷、ページ追加はメニューより行ってください。
（５）行や列の追加や削除、セルの結合や解除は
　　　行わないでください。正しく動作しなくなります。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HIDEO</author>
  </authors>
  <commentList>
    <comment ref="A2" authorId="0" shapeId="0" xr:uid="{56BF354A-2461-46B8-BB6D-2923D8BAFC7C}">
      <text>
        <r>
          <rPr>
            <sz val="12"/>
            <color indexed="81"/>
            <rFont val="ＭＳ Ｐゴシック"/>
            <family val="3"/>
            <charset val="128"/>
          </rPr>
          <t>（１）マクロを有効にしてください。
（２）ここをダブルクリックして写真を挿入してください。
（３）写真を左クリックするとメニューが表示されます。
（４）セルを右クリックするとメニューが表示されます。
　　　印刷、ページ追加はメニューより行ってください。
（５）行や列の追加や削除、セルの結合や解除は
　　　行わないでください。正しく動作しなくなります。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HIDEO</author>
  </authors>
  <commentList>
    <comment ref="A2" authorId="0" shapeId="0" xr:uid="{00000000-0006-0000-0100-000001000000}">
      <text>
        <r>
          <rPr>
            <sz val="12"/>
            <color indexed="81"/>
            <rFont val="ＭＳ Ｐゴシック"/>
            <family val="3"/>
            <charset val="128"/>
          </rPr>
          <t>（１）マクロを有効にしてください。
（２）ここをダブルクリックして写真を挿入してください。
（３）写真を左クリックするとメニューが表示されます。
（４）セルを右クリックするとメニューが表示されます。
　　　印刷、ページ追加はメニューより行ってください。
（５）行や列の追加や削除、セルの結合や解除は
　　　行わないでください。正しく動作しなくなります。</t>
        </r>
      </text>
    </comment>
  </commentList>
</comments>
</file>

<file path=xl/sharedStrings.xml><?xml version="1.0" encoding="utf-8"?>
<sst xmlns="http://schemas.openxmlformats.org/spreadsheetml/2006/main" count="796" uniqueCount="533">
  <si>
    <t>余白</t>
    <rPh sb="0" eb="2">
      <t>ヨハク</t>
    </rPh>
    <phoneticPr fontId="5"/>
  </si>
  <si>
    <t>No.2</t>
    <phoneticPr fontId="5"/>
  </si>
  <si>
    <t>No.1</t>
    <phoneticPr fontId="5"/>
  </si>
  <si>
    <r>
      <t>N</t>
    </r>
    <r>
      <rPr>
        <sz val="11"/>
        <rFont val="ＭＳ Ｐゴシック"/>
        <family val="3"/>
        <charset val="128"/>
      </rPr>
      <t>o.3</t>
    </r>
    <phoneticPr fontId="5"/>
  </si>
  <si>
    <t>着工前</t>
    <rPh sb="0" eb="2">
      <t>チャッコウ</t>
    </rPh>
    <rPh sb="2" eb="3">
      <t>マエ</t>
    </rPh>
    <phoneticPr fontId="5"/>
  </si>
  <si>
    <t>EM-EEF1.6mm-2C</t>
    <phoneticPr fontId="5"/>
  </si>
  <si>
    <t>VE16</t>
    <phoneticPr fontId="5"/>
  </si>
  <si>
    <t>P.BOX SUS WP 150x150x100</t>
    <phoneticPr fontId="5"/>
  </si>
  <si>
    <t>電灯分電盤Ｌ－１</t>
    <rPh sb="0" eb="2">
      <t>デントウ</t>
    </rPh>
    <rPh sb="2" eb="3">
      <t>ブン</t>
    </rPh>
    <rPh sb="3" eb="4">
      <t>デン</t>
    </rPh>
    <rPh sb="4" eb="5">
      <t>バン</t>
    </rPh>
    <phoneticPr fontId="5"/>
  </si>
  <si>
    <t>非常灯</t>
    <rPh sb="0" eb="3">
      <t>ヒジョウトウ</t>
    </rPh>
    <phoneticPr fontId="5"/>
  </si>
  <si>
    <t>材料検収</t>
  </si>
  <si>
    <t>EM-EEF1.6mm-3C</t>
    <phoneticPr fontId="5"/>
  </si>
  <si>
    <t>VE22</t>
    <phoneticPr fontId="5"/>
  </si>
  <si>
    <t>P.BOX SUS WP 200x200x100</t>
    <phoneticPr fontId="5"/>
  </si>
  <si>
    <t>電灯分電盤Ｌ－２</t>
    <rPh sb="0" eb="2">
      <t>デントウ</t>
    </rPh>
    <rPh sb="2" eb="3">
      <t>ブン</t>
    </rPh>
    <rPh sb="3" eb="4">
      <t>デン</t>
    </rPh>
    <rPh sb="4" eb="5">
      <t>バン</t>
    </rPh>
    <phoneticPr fontId="5"/>
  </si>
  <si>
    <t>通路誘導灯</t>
    <rPh sb="0" eb="2">
      <t>ツウロ</t>
    </rPh>
    <rPh sb="2" eb="4">
      <t>ユウドウ</t>
    </rPh>
    <rPh sb="4" eb="5">
      <t>トウ</t>
    </rPh>
    <phoneticPr fontId="5"/>
  </si>
  <si>
    <t>配管布設状況</t>
    <rPh sb="0" eb="2">
      <t>ハイカン</t>
    </rPh>
    <rPh sb="2" eb="4">
      <t>フセツ</t>
    </rPh>
    <rPh sb="4" eb="6">
      <t>ジョウキョウ</t>
    </rPh>
    <phoneticPr fontId="5"/>
  </si>
  <si>
    <t>EM-EEF2.0mm-2C</t>
    <phoneticPr fontId="5"/>
  </si>
  <si>
    <t>VE28</t>
    <phoneticPr fontId="5"/>
  </si>
  <si>
    <t>P.BOX SUS WP 200x200x150</t>
    <phoneticPr fontId="5"/>
  </si>
  <si>
    <t>電灯分電盤Ｌ－３</t>
    <rPh sb="0" eb="2">
      <t>デントウ</t>
    </rPh>
    <rPh sb="2" eb="3">
      <t>ブン</t>
    </rPh>
    <rPh sb="3" eb="4">
      <t>デン</t>
    </rPh>
    <rPh sb="4" eb="5">
      <t>バン</t>
    </rPh>
    <phoneticPr fontId="5"/>
  </si>
  <si>
    <t>避難口誘導灯</t>
    <rPh sb="0" eb="2">
      <t>ヒナン</t>
    </rPh>
    <rPh sb="2" eb="3">
      <t>グチ</t>
    </rPh>
    <rPh sb="3" eb="5">
      <t>ユウドウ</t>
    </rPh>
    <rPh sb="5" eb="6">
      <t>トウ</t>
    </rPh>
    <phoneticPr fontId="5"/>
  </si>
  <si>
    <t>配線布設状況</t>
    <rPh sb="0" eb="2">
      <t>ハイセン</t>
    </rPh>
    <rPh sb="2" eb="4">
      <t>フセツ</t>
    </rPh>
    <rPh sb="4" eb="6">
      <t>ジョウキョウ</t>
    </rPh>
    <phoneticPr fontId="5"/>
  </si>
  <si>
    <t>EM-EEF2.0mm-3C</t>
    <phoneticPr fontId="5"/>
  </si>
  <si>
    <t>PF16</t>
    <phoneticPr fontId="5"/>
  </si>
  <si>
    <t>P.BOX SUS WP 200x200x200</t>
    <phoneticPr fontId="5"/>
  </si>
  <si>
    <t>動力分電盤Ｍ－１</t>
    <rPh sb="0" eb="2">
      <t>ドウリョク</t>
    </rPh>
    <rPh sb="2" eb="3">
      <t>ブン</t>
    </rPh>
    <rPh sb="3" eb="4">
      <t>デン</t>
    </rPh>
    <rPh sb="4" eb="5">
      <t>バン</t>
    </rPh>
    <phoneticPr fontId="5"/>
  </si>
  <si>
    <t>床掘状況</t>
    <rPh sb="0" eb="1">
      <t>ユカ</t>
    </rPh>
    <rPh sb="1" eb="2">
      <t>ボ</t>
    </rPh>
    <rPh sb="2" eb="4">
      <t>ジョウキョウ</t>
    </rPh>
    <phoneticPr fontId="5"/>
  </si>
  <si>
    <t>EM-IE1.6mm</t>
    <phoneticPr fontId="5"/>
  </si>
  <si>
    <t>PF22</t>
    <phoneticPr fontId="5"/>
  </si>
  <si>
    <t>P.BOX SUS WP 300x300x150</t>
    <phoneticPr fontId="5"/>
  </si>
  <si>
    <t>動力分電盤Ｍ－２</t>
    <rPh sb="0" eb="2">
      <t>ドウリョク</t>
    </rPh>
    <rPh sb="2" eb="3">
      <t>ブン</t>
    </rPh>
    <rPh sb="3" eb="4">
      <t>デン</t>
    </rPh>
    <rPh sb="4" eb="5">
      <t>バン</t>
    </rPh>
    <phoneticPr fontId="5"/>
  </si>
  <si>
    <t>床掘検寸</t>
    <rPh sb="0" eb="1">
      <t>ユカ</t>
    </rPh>
    <rPh sb="1" eb="2">
      <t>ボ</t>
    </rPh>
    <rPh sb="2" eb="3">
      <t>ケン</t>
    </rPh>
    <rPh sb="3" eb="4">
      <t>スン</t>
    </rPh>
    <phoneticPr fontId="5"/>
  </si>
  <si>
    <t>EM-IE2.0mm</t>
    <phoneticPr fontId="5"/>
  </si>
  <si>
    <t>PF28</t>
    <phoneticPr fontId="5"/>
  </si>
  <si>
    <t>P.BOX SUS WP 300x300x200</t>
    <phoneticPr fontId="5"/>
  </si>
  <si>
    <t>電灯動力分電盤ＬＭ－1</t>
    <rPh sb="0" eb="2">
      <t>デントウ</t>
    </rPh>
    <rPh sb="2" eb="4">
      <t>ドウリョク</t>
    </rPh>
    <rPh sb="4" eb="5">
      <t>ブン</t>
    </rPh>
    <rPh sb="5" eb="6">
      <t>デン</t>
    </rPh>
    <rPh sb="6" eb="7">
      <t>バン</t>
    </rPh>
    <phoneticPr fontId="5"/>
  </si>
  <si>
    <t>埋設票布設状況</t>
    <rPh sb="0" eb="2">
      <t>マイセツ</t>
    </rPh>
    <rPh sb="2" eb="3">
      <t>ヒョウ</t>
    </rPh>
    <rPh sb="3" eb="5">
      <t>フセツ</t>
    </rPh>
    <rPh sb="5" eb="7">
      <t>ジョウキョウ</t>
    </rPh>
    <phoneticPr fontId="5"/>
  </si>
  <si>
    <t>EM-CE5.5sq-2C</t>
    <phoneticPr fontId="5"/>
  </si>
  <si>
    <t>CD16</t>
    <phoneticPr fontId="5"/>
  </si>
  <si>
    <t>P.BOX SUS WP 400x400x200</t>
    <phoneticPr fontId="5"/>
  </si>
  <si>
    <t>キュービクル</t>
    <phoneticPr fontId="5"/>
  </si>
  <si>
    <t>埋め戻し状況</t>
    <rPh sb="0" eb="1">
      <t>ウ</t>
    </rPh>
    <rPh sb="2" eb="3">
      <t>モド</t>
    </rPh>
    <rPh sb="4" eb="6">
      <t>ジョウキョウ</t>
    </rPh>
    <phoneticPr fontId="5"/>
  </si>
  <si>
    <t>EM-CE5.5sq-3C</t>
    <phoneticPr fontId="5"/>
  </si>
  <si>
    <t>CD22</t>
    <phoneticPr fontId="5"/>
  </si>
  <si>
    <t>自火報Ｐ型１級受信機</t>
    <rPh sb="0" eb="1">
      <t>ジ</t>
    </rPh>
    <rPh sb="1" eb="2">
      <t>カ</t>
    </rPh>
    <rPh sb="2" eb="3">
      <t>ホウ</t>
    </rPh>
    <rPh sb="4" eb="5">
      <t>ガタ</t>
    </rPh>
    <rPh sb="6" eb="7">
      <t>キュウ</t>
    </rPh>
    <rPh sb="7" eb="10">
      <t>ジュシンキ</t>
    </rPh>
    <phoneticPr fontId="5"/>
  </si>
  <si>
    <t>転圧状況</t>
    <rPh sb="0" eb="1">
      <t>テン</t>
    </rPh>
    <rPh sb="1" eb="2">
      <t>アツ</t>
    </rPh>
    <rPh sb="2" eb="4">
      <t>ジョウキョウ</t>
    </rPh>
    <phoneticPr fontId="5"/>
  </si>
  <si>
    <t>EM-CE8sq-2C</t>
    <phoneticPr fontId="5"/>
  </si>
  <si>
    <t>CD28</t>
    <phoneticPr fontId="5"/>
  </si>
  <si>
    <t>自火報Ｐ型２級受信機</t>
    <rPh sb="0" eb="1">
      <t>ジ</t>
    </rPh>
    <rPh sb="1" eb="2">
      <t>カ</t>
    </rPh>
    <rPh sb="2" eb="3">
      <t>ホウ</t>
    </rPh>
    <rPh sb="4" eb="5">
      <t>ガタ</t>
    </rPh>
    <rPh sb="6" eb="7">
      <t>キュウ</t>
    </rPh>
    <rPh sb="7" eb="10">
      <t>ジュシンキ</t>
    </rPh>
    <phoneticPr fontId="5"/>
  </si>
  <si>
    <t>照明器具取付状況</t>
    <rPh sb="0" eb="2">
      <t>ショウメイ</t>
    </rPh>
    <rPh sb="2" eb="4">
      <t>キグ</t>
    </rPh>
    <rPh sb="4" eb="6">
      <t>トリツケ</t>
    </rPh>
    <rPh sb="6" eb="8">
      <t>ジョウキョウ</t>
    </rPh>
    <phoneticPr fontId="5"/>
  </si>
  <si>
    <t>EM-CE8sq-3C</t>
    <phoneticPr fontId="5"/>
  </si>
  <si>
    <t>E19</t>
    <phoneticPr fontId="5"/>
  </si>
  <si>
    <t>差動式スポット型感知器</t>
    <rPh sb="0" eb="2">
      <t>サドウ</t>
    </rPh>
    <rPh sb="2" eb="3">
      <t>シキ</t>
    </rPh>
    <rPh sb="7" eb="8">
      <t>ガタ</t>
    </rPh>
    <rPh sb="8" eb="10">
      <t>カンチ</t>
    </rPh>
    <rPh sb="10" eb="11">
      <t>キ</t>
    </rPh>
    <phoneticPr fontId="5"/>
  </si>
  <si>
    <t>分電盤取付状況</t>
    <rPh sb="0" eb="1">
      <t>ブン</t>
    </rPh>
    <rPh sb="1" eb="2">
      <t>デン</t>
    </rPh>
    <rPh sb="2" eb="3">
      <t>バン</t>
    </rPh>
    <rPh sb="3" eb="5">
      <t>トリツケ</t>
    </rPh>
    <rPh sb="5" eb="7">
      <t>ジョウキョウ</t>
    </rPh>
    <phoneticPr fontId="5"/>
  </si>
  <si>
    <t>EM-CE14sq-3C</t>
    <phoneticPr fontId="5"/>
  </si>
  <si>
    <t>E25</t>
    <phoneticPr fontId="5"/>
  </si>
  <si>
    <t>光電式スポット型感知器</t>
    <rPh sb="0" eb="2">
      <t>コウデン</t>
    </rPh>
    <rPh sb="2" eb="3">
      <t>シキ</t>
    </rPh>
    <rPh sb="7" eb="8">
      <t>ガタ</t>
    </rPh>
    <rPh sb="8" eb="10">
      <t>カンチ</t>
    </rPh>
    <rPh sb="10" eb="11">
      <t>キ</t>
    </rPh>
    <phoneticPr fontId="5"/>
  </si>
  <si>
    <t>接地抵抗測定</t>
    <rPh sb="0" eb="2">
      <t>セッチ</t>
    </rPh>
    <rPh sb="2" eb="4">
      <t>テイコウ</t>
    </rPh>
    <rPh sb="4" eb="6">
      <t>ソクテイ</t>
    </rPh>
    <phoneticPr fontId="5"/>
  </si>
  <si>
    <t>EM-CE22sq-3C</t>
    <phoneticPr fontId="5"/>
  </si>
  <si>
    <t>E31</t>
    <phoneticPr fontId="5"/>
  </si>
  <si>
    <t>絶縁抵抗測定</t>
    <rPh sb="0" eb="2">
      <t>ゼツエン</t>
    </rPh>
    <rPh sb="2" eb="4">
      <t>テイコウ</t>
    </rPh>
    <rPh sb="4" eb="6">
      <t>ソクテイ</t>
    </rPh>
    <phoneticPr fontId="5"/>
  </si>
  <si>
    <t>EM-CE38sq-3C</t>
    <phoneticPr fontId="5"/>
  </si>
  <si>
    <t>E39</t>
    <phoneticPr fontId="5"/>
  </si>
  <si>
    <t>EM-CE60sq-3C</t>
    <phoneticPr fontId="5"/>
  </si>
  <si>
    <t>E51</t>
    <phoneticPr fontId="5"/>
  </si>
  <si>
    <t>EM-CE100sq-3C</t>
    <phoneticPr fontId="5"/>
  </si>
  <si>
    <t>E63</t>
    <phoneticPr fontId="5"/>
  </si>
  <si>
    <t>EM-CET22sq</t>
    <phoneticPr fontId="5"/>
  </si>
  <si>
    <t>E75</t>
    <phoneticPr fontId="5"/>
  </si>
  <si>
    <t>EM-CET38sq</t>
    <phoneticPr fontId="5"/>
  </si>
  <si>
    <t>C19</t>
    <phoneticPr fontId="5"/>
  </si>
  <si>
    <t>EM-CET60sq</t>
    <phoneticPr fontId="5"/>
  </si>
  <si>
    <t>C25</t>
    <phoneticPr fontId="5"/>
  </si>
  <si>
    <t>EM-CET100sq</t>
    <phoneticPr fontId="5"/>
  </si>
  <si>
    <t>C31</t>
    <phoneticPr fontId="5"/>
  </si>
  <si>
    <t>EM-CET150sq</t>
    <phoneticPr fontId="5"/>
  </si>
  <si>
    <t>C39</t>
    <phoneticPr fontId="5"/>
  </si>
  <si>
    <t>EM-CET200sq</t>
    <phoneticPr fontId="5"/>
  </si>
  <si>
    <t>C51</t>
    <phoneticPr fontId="5"/>
  </si>
  <si>
    <t>EM-CET250sq</t>
    <phoneticPr fontId="5"/>
  </si>
  <si>
    <t>C63</t>
    <phoneticPr fontId="5"/>
  </si>
  <si>
    <t>C75</t>
    <phoneticPr fontId="5"/>
  </si>
  <si>
    <t>G16</t>
    <phoneticPr fontId="5"/>
  </si>
  <si>
    <t>G22</t>
    <phoneticPr fontId="5"/>
  </si>
  <si>
    <t>G28</t>
    <phoneticPr fontId="5"/>
  </si>
  <si>
    <t>G36</t>
    <phoneticPr fontId="5"/>
  </si>
  <si>
    <t>G42</t>
    <phoneticPr fontId="5"/>
  </si>
  <si>
    <t>G54</t>
    <phoneticPr fontId="5"/>
  </si>
  <si>
    <t>G70</t>
    <phoneticPr fontId="5"/>
  </si>
  <si>
    <t>G82</t>
    <phoneticPr fontId="5"/>
  </si>
  <si>
    <t>G92</t>
    <phoneticPr fontId="5"/>
  </si>
  <si>
    <t>G104</t>
    <phoneticPr fontId="5"/>
  </si>
  <si>
    <t>FEP30</t>
    <phoneticPr fontId="5"/>
  </si>
  <si>
    <t>FEP40</t>
    <phoneticPr fontId="5"/>
  </si>
  <si>
    <t>FEP50</t>
    <phoneticPr fontId="5"/>
  </si>
  <si>
    <t>FEP65</t>
    <phoneticPr fontId="5"/>
  </si>
  <si>
    <t>FEP80</t>
    <phoneticPr fontId="5"/>
  </si>
  <si>
    <t>FEP100</t>
    <phoneticPr fontId="5"/>
  </si>
  <si>
    <t>FEP125</t>
    <phoneticPr fontId="5"/>
  </si>
  <si>
    <t>FEP150</t>
    <phoneticPr fontId="5"/>
  </si>
  <si>
    <t>FEP200</t>
    <phoneticPr fontId="5"/>
  </si>
  <si>
    <t>No.4</t>
    <phoneticPr fontId="5"/>
  </si>
  <si>
    <t>完成</t>
    <rPh sb="0" eb="2">
      <t>カンセイ</t>
    </rPh>
    <phoneticPr fontId="5"/>
  </si>
  <si>
    <t>PXL_20250515_060353988.jpg</t>
  </si>
  <si>
    <t>‎2025/‎05/‎15 ‏‎15:03</t>
  </si>
  <si>
    <t>電力設備試験結果報告書</t>
  </si>
  <si>
    <t xml:space="preserve">                                             一般社団法人 中国電気管理技術者協会</t>
    <rPh sb="45" eb="47">
      <t>イッパン</t>
    </rPh>
    <phoneticPr fontId="5"/>
  </si>
  <si>
    <t xml:space="preserve">                                                本田電気管理事務所</t>
    <rPh sb="48" eb="50">
      <t>ホンダ</t>
    </rPh>
    <phoneticPr fontId="5"/>
  </si>
  <si>
    <t xml:space="preserve">                                             中国経産局整理番号 鳥－56号</t>
    <rPh sb="47" eb="48">
      <t>ケイ</t>
    </rPh>
    <phoneticPr fontId="5"/>
  </si>
  <si>
    <t xml:space="preserve">                                               電気管理技術者 本田　修</t>
    <rPh sb="47" eb="49">
      <t>デンキ</t>
    </rPh>
    <rPh sb="55" eb="57">
      <t>ホンダ</t>
    </rPh>
    <rPh sb="58" eb="59">
      <t>オサム</t>
    </rPh>
    <phoneticPr fontId="5"/>
  </si>
  <si>
    <t>電気設備の試験結果を以下のとおりご報告いたします。</t>
    <rPh sb="5" eb="7">
      <t>シケン</t>
    </rPh>
    <rPh sb="7" eb="9">
      <t>ケッカ</t>
    </rPh>
    <phoneticPr fontId="5"/>
  </si>
  <si>
    <t>詳細につきましては、添付の試験記録をご覧下さい。</t>
  </si>
  <si>
    <t xml:space="preserve">名称       </t>
    <phoneticPr fontId="5"/>
  </si>
  <si>
    <t>所在地</t>
    <rPh sb="0" eb="3">
      <t>ショザイチ</t>
    </rPh>
    <phoneticPr fontId="5"/>
  </si>
  <si>
    <t>立合者</t>
  </si>
  <si>
    <t>―</t>
    <phoneticPr fontId="5"/>
  </si>
  <si>
    <t>検査責任者</t>
  </si>
  <si>
    <t>本田　修</t>
    <rPh sb="0" eb="2">
      <t>ホンダ</t>
    </rPh>
    <rPh sb="3" eb="4">
      <t>オサム</t>
    </rPh>
    <phoneticPr fontId="5"/>
  </si>
  <si>
    <t>検査実施年月日</t>
  </si>
  <si>
    <t>検査項目</t>
  </si>
  <si>
    <t>太陽電池発電所受変電設備設備等の竣工検査</t>
    <rPh sb="0" eb="2">
      <t>タイヨウ</t>
    </rPh>
    <rPh sb="2" eb="4">
      <t>デンチ</t>
    </rPh>
    <rPh sb="4" eb="6">
      <t>ハツデン</t>
    </rPh>
    <rPh sb="6" eb="7">
      <t>ショ</t>
    </rPh>
    <rPh sb="7" eb="12">
      <t>ジュヘンデンセツビ</t>
    </rPh>
    <rPh sb="14" eb="15">
      <t>ナド</t>
    </rPh>
    <rPh sb="16" eb="20">
      <t>シュンコウケンサ</t>
    </rPh>
    <phoneticPr fontId="5"/>
  </si>
  <si>
    <t>1．　外観点検</t>
    <rPh sb="3" eb="5">
      <t>ガイカン</t>
    </rPh>
    <rPh sb="5" eb="7">
      <t>テンケン</t>
    </rPh>
    <phoneticPr fontId="5"/>
  </si>
  <si>
    <t>2．　接地抵抗測定</t>
    <phoneticPr fontId="5"/>
  </si>
  <si>
    <t>3．　交流絶縁耐力試験</t>
    <rPh sb="3" eb="5">
      <t>コウリュウ</t>
    </rPh>
    <rPh sb="5" eb="7">
      <t>ゼツエン</t>
    </rPh>
    <rPh sb="7" eb="9">
      <t>タイリョク</t>
    </rPh>
    <rPh sb="9" eb="11">
      <t>シケン</t>
    </rPh>
    <phoneticPr fontId="5"/>
  </si>
  <si>
    <t>4．　地絡継電器試験</t>
    <rPh sb="3" eb="5">
      <t>チラク</t>
    </rPh>
    <rPh sb="5" eb="8">
      <t>ケイデンキ</t>
    </rPh>
    <rPh sb="8" eb="10">
      <t>シケン</t>
    </rPh>
    <phoneticPr fontId="5"/>
  </si>
  <si>
    <t>検査結果</t>
  </si>
  <si>
    <t>良</t>
    <rPh sb="0" eb="1">
      <t>リョウ</t>
    </rPh>
    <phoneticPr fontId="5"/>
  </si>
  <si>
    <t>発電設備外観点検報告書</t>
    <rPh sb="0" eb="1">
      <t>ハツ</t>
    </rPh>
    <phoneticPr fontId="5"/>
  </si>
  <si>
    <t>天候：曇り</t>
    <rPh sb="0" eb="2">
      <t>テンコウ</t>
    </rPh>
    <rPh sb="3" eb="4">
      <t>クモ</t>
    </rPh>
    <phoneticPr fontId="5"/>
  </si>
  <si>
    <t>必要な個所に接地工事が行われているか。</t>
  </si>
  <si>
    <t>良</t>
  </si>
  <si>
    <t>アークを発生する機器と可燃物との間隔は十分か。</t>
  </si>
  <si>
    <t>高圧機器の充電部に取扱者が容易に触れない構造となっているか。</t>
  </si>
  <si>
    <t>高圧電路に地絡を生じた時、自動的に電路を遮断する装置が必要な個所に設置されているか。</t>
    <rPh sb="0" eb="2">
      <t>コウアツ</t>
    </rPh>
    <rPh sb="2" eb="4">
      <t>デンロ</t>
    </rPh>
    <rPh sb="5" eb="7">
      <t>チラク</t>
    </rPh>
    <phoneticPr fontId="5"/>
  </si>
  <si>
    <t>高圧電路の必要な個所に遮断器が設置されているか。</t>
    <phoneticPr fontId="5"/>
  </si>
  <si>
    <t>発電所の及び高圧の電路において架空線路から供給を受ける需要所の引き込み口に避雷器が設置されているか。</t>
    <rPh sb="0" eb="2">
      <t>ハツデン</t>
    </rPh>
    <rPh sb="2" eb="3">
      <t>ショ</t>
    </rPh>
    <rPh sb="4" eb="5">
      <t>オヨ</t>
    </rPh>
    <rPh sb="6" eb="8">
      <t>コウアツ</t>
    </rPh>
    <rPh sb="9" eb="11">
      <t>デンロ</t>
    </rPh>
    <phoneticPr fontId="5"/>
  </si>
  <si>
    <t>発電所及び受電場所に必要な柵・塀はあるか。出入り口に危険表示、施錠装置はあるか。</t>
    <rPh sb="0" eb="2">
      <t>ハツデン</t>
    </rPh>
    <rPh sb="2" eb="3">
      <t>ショ</t>
    </rPh>
    <rPh sb="3" eb="4">
      <t>オヨ</t>
    </rPh>
    <phoneticPr fontId="5"/>
  </si>
  <si>
    <t>発電所及び受電所周囲の柵、塀等から充電部までの距離の和が規定値以上であるか。</t>
    <rPh sb="0" eb="2">
      <t>ハツデン</t>
    </rPh>
    <rPh sb="2" eb="3">
      <t>ショ</t>
    </rPh>
    <rPh sb="3" eb="4">
      <t>オヨ</t>
    </rPh>
    <rPh sb="5" eb="7">
      <t>ジュデン</t>
    </rPh>
    <rPh sb="7" eb="8">
      <t>ショ</t>
    </rPh>
    <rPh sb="8" eb="10">
      <t>シュウイ</t>
    </rPh>
    <rPh sb="11" eb="12">
      <t>サク</t>
    </rPh>
    <rPh sb="13" eb="14">
      <t>ヘイ</t>
    </rPh>
    <rPh sb="14" eb="15">
      <t>トウ</t>
    </rPh>
    <rPh sb="17" eb="19">
      <t>ジュウデン</t>
    </rPh>
    <rPh sb="19" eb="20">
      <t>ブ</t>
    </rPh>
    <rPh sb="23" eb="25">
      <t>キョリ</t>
    </rPh>
    <rPh sb="26" eb="27">
      <t>ワ</t>
    </rPh>
    <rPh sb="28" eb="31">
      <t>キテイチ</t>
    </rPh>
    <rPh sb="31" eb="33">
      <t>イジョウ</t>
    </rPh>
    <phoneticPr fontId="5"/>
  </si>
  <si>
    <t>発電機、変圧器、電力用コンデンサ、リアクトル及び調相機に必要な保護装置が施設されているか。</t>
    <rPh sb="0" eb="3">
      <t>ハツデンキ</t>
    </rPh>
    <rPh sb="4" eb="7">
      <t>ヘンアツキ</t>
    </rPh>
    <rPh sb="8" eb="11">
      <t>デンリョクヨウ</t>
    </rPh>
    <rPh sb="22" eb="23">
      <t>オヨ</t>
    </rPh>
    <rPh sb="24" eb="25">
      <t>チョウ</t>
    </rPh>
    <rPh sb="25" eb="26">
      <t>ソウ</t>
    </rPh>
    <rPh sb="26" eb="27">
      <t>キ</t>
    </rPh>
    <rPh sb="28" eb="30">
      <t>ヒツヨウ</t>
    </rPh>
    <rPh sb="31" eb="33">
      <t>ホゴ</t>
    </rPh>
    <rPh sb="33" eb="35">
      <t>ソウチ</t>
    </rPh>
    <rPh sb="36" eb="38">
      <t>シセツ</t>
    </rPh>
    <phoneticPr fontId="5"/>
  </si>
  <si>
    <t>機器は完全に固定されているか。</t>
  </si>
  <si>
    <t>発電設備、受電設備のケーブルの引き込み・引き出し口等の隙間から小動物が侵入する恐れは無いか。</t>
    <rPh sb="0" eb="2">
      <t>ハツデン</t>
    </rPh>
    <rPh sb="2" eb="4">
      <t>セツビ</t>
    </rPh>
    <phoneticPr fontId="5"/>
  </si>
  <si>
    <t>キュービクル内に雨水・雪などの侵入の恐れは無いか。</t>
    <phoneticPr fontId="5"/>
  </si>
  <si>
    <t>太陽電池モジュール充電部が露出しないよう施設されているか。</t>
    <rPh sb="0" eb="2">
      <t>タイヨウ</t>
    </rPh>
    <rPh sb="2" eb="4">
      <t>デンチ</t>
    </rPh>
    <rPh sb="9" eb="11">
      <t>ジュウデン</t>
    </rPh>
    <rPh sb="11" eb="12">
      <t>ブ</t>
    </rPh>
    <rPh sb="13" eb="15">
      <t>ロシュツ</t>
    </rPh>
    <rPh sb="20" eb="22">
      <t>シセツ</t>
    </rPh>
    <phoneticPr fontId="5"/>
  </si>
  <si>
    <t>太陽電池モジュールに接続する電路に必要な開閉器等が施設されているか。</t>
    <rPh sb="0" eb="2">
      <t>タイヨウ</t>
    </rPh>
    <rPh sb="2" eb="4">
      <t>デンチ</t>
    </rPh>
    <rPh sb="10" eb="12">
      <t>セツゾク</t>
    </rPh>
    <rPh sb="14" eb="16">
      <t>デンロ</t>
    </rPh>
    <rPh sb="17" eb="19">
      <t>ヒツヨウ</t>
    </rPh>
    <rPh sb="20" eb="23">
      <t>カイヘイキ</t>
    </rPh>
    <rPh sb="23" eb="24">
      <t>トウ</t>
    </rPh>
    <rPh sb="25" eb="27">
      <t>シセツ</t>
    </rPh>
    <phoneticPr fontId="5"/>
  </si>
  <si>
    <t>接地抵抗試験</t>
  </si>
  <si>
    <t>接　地　場　所</t>
  </si>
  <si>
    <t>種　別</t>
  </si>
  <si>
    <t>規定値</t>
  </si>
  <si>
    <r>
      <t>測定値(</t>
    </r>
    <r>
      <rPr>
        <sz val="10.5"/>
        <color rgb="FF000000"/>
        <rFont val="Times New Roman"/>
        <family val="1"/>
      </rPr>
      <t>M</t>
    </r>
    <r>
      <rPr>
        <sz val="10.5"/>
        <color rgb="FF000000"/>
        <rFont val="ＭＳ 明朝"/>
        <family val="1"/>
        <charset val="128"/>
      </rPr>
      <t>Ω)</t>
    </r>
  </si>
  <si>
    <t>結果</t>
  </si>
  <si>
    <t>備　　考</t>
  </si>
  <si>
    <r>
      <t>構内第１柱　</t>
    </r>
    <r>
      <rPr>
        <sz val="10.5"/>
        <color rgb="FF000000"/>
        <rFont val="Times New Roman"/>
        <family val="1"/>
      </rPr>
      <t>PAS</t>
    </r>
    <r>
      <rPr>
        <sz val="10.5"/>
        <color rgb="FF000000"/>
        <rFont val="ＭＳ 明朝"/>
        <family val="1"/>
        <charset val="128"/>
      </rPr>
      <t>本体</t>
    </r>
  </si>
  <si>
    <r>
      <t>A</t>
    </r>
    <r>
      <rPr>
        <sz val="10.5"/>
        <color rgb="FF000000"/>
        <rFont val="ＭＳ 明朝"/>
        <family val="1"/>
        <charset val="128"/>
      </rPr>
      <t>　種</t>
    </r>
  </si>
  <si>
    <r>
      <t>10</t>
    </r>
    <r>
      <rPr>
        <sz val="10.5"/>
        <color rgb="FF000000"/>
        <rFont val="ＭＳ 明朝"/>
        <family val="1"/>
        <charset val="128"/>
      </rPr>
      <t>Ω以下</t>
    </r>
  </si>
  <si>
    <t xml:space="preserve"> </t>
    <phoneticPr fontId="5"/>
  </si>
  <si>
    <t>キュービクル　高圧機器</t>
  </si>
  <si>
    <t>共用接地</t>
    <rPh sb="0" eb="2">
      <t>キョウヨウ</t>
    </rPh>
    <rPh sb="2" eb="4">
      <t>セッチ</t>
    </rPh>
    <phoneticPr fontId="5"/>
  </si>
  <si>
    <t>キュービクル　低圧機器</t>
  </si>
  <si>
    <r>
      <t>D</t>
    </r>
    <r>
      <rPr>
        <sz val="10.5"/>
        <color rgb="FF000000"/>
        <rFont val="ＭＳ 明朝"/>
        <family val="1"/>
        <charset val="128"/>
      </rPr>
      <t>　種</t>
    </r>
  </si>
  <si>
    <r>
      <t>100</t>
    </r>
    <r>
      <rPr>
        <sz val="10.5"/>
        <color rgb="FF000000"/>
        <rFont val="ＭＳ 明朝"/>
        <family val="1"/>
        <charset val="128"/>
      </rPr>
      <t>Ω以下</t>
    </r>
  </si>
  <si>
    <t>PCS</t>
    <phoneticPr fontId="23"/>
  </si>
  <si>
    <r>
      <t xml:space="preserve">C  </t>
    </r>
    <r>
      <rPr>
        <sz val="10.5"/>
        <color rgb="FF000000"/>
        <rFont val="ＭＳ 明朝"/>
        <family val="1"/>
        <charset val="128"/>
      </rPr>
      <t>種</t>
    </r>
  </si>
  <si>
    <t>キュービクル　変圧器２次側</t>
  </si>
  <si>
    <r>
      <t>B</t>
    </r>
    <r>
      <rPr>
        <sz val="10.5"/>
        <color rgb="FF000000"/>
        <rFont val="ＭＳ 明朝"/>
        <family val="1"/>
        <charset val="128"/>
      </rPr>
      <t>　種</t>
    </r>
  </si>
  <si>
    <r>
      <t xml:space="preserve">A  </t>
    </r>
    <r>
      <rPr>
        <sz val="10.5"/>
        <color rgb="FF000000"/>
        <rFont val="ＭＳ 明朝"/>
        <family val="1"/>
        <charset val="128"/>
      </rPr>
      <t>種</t>
    </r>
  </si>
  <si>
    <t>架台との導通を確認</t>
    <rPh sb="0" eb="2">
      <t>ガダイ</t>
    </rPh>
    <rPh sb="4" eb="6">
      <t>ドウツウ</t>
    </rPh>
    <rPh sb="7" eb="9">
      <t>カクニン</t>
    </rPh>
    <phoneticPr fontId="5"/>
  </si>
  <si>
    <t>太陽光パネル架台1</t>
    <phoneticPr fontId="5"/>
  </si>
  <si>
    <t>太陽光パネル架台2</t>
    <phoneticPr fontId="5"/>
  </si>
  <si>
    <t>交流絶縁耐力試験成績表</t>
  </si>
  <si>
    <t>被試験機器名</t>
  </si>
  <si>
    <t>最大　　　使用　　　電圧　　　(V)</t>
    <phoneticPr fontId="5"/>
  </si>
  <si>
    <t>試験　　　　電圧　　　　(V)</t>
    <phoneticPr fontId="5"/>
  </si>
  <si>
    <t>電圧</t>
  </si>
  <si>
    <t>経過　時間</t>
    <rPh sb="0" eb="2">
      <t>ケイカ</t>
    </rPh>
    <rPh sb="3" eb="5">
      <t>ジカン</t>
    </rPh>
    <phoneticPr fontId="5"/>
  </si>
  <si>
    <t>電    流</t>
  </si>
  <si>
    <t>測定　　　開始　　　時間</t>
    <phoneticPr fontId="5"/>
  </si>
  <si>
    <t>測定　　　終了　　　時間</t>
    <phoneticPr fontId="5"/>
  </si>
  <si>
    <t>耐圧前　　　　絶縁抵抗  MΩ以上</t>
    <rPh sb="15" eb="17">
      <t>イジョウ</t>
    </rPh>
    <phoneticPr fontId="5"/>
  </si>
  <si>
    <t>耐圧後　　　　　絶縁抵抗 MΩ以上</t>
    <phoneticPr fontId="5"/>
  </si>
  <si>
    <t>判定</t>
  </si>
  <si>
    <t>一次　　　Ｖ１　　　(kV)</t>
    <phoneticPr fontId="5"/>
  </si>
  <si>
    <t>励磁電流（Ａ）</t>
    <rPh sb="0" eb="2">
      <t>レイジ</t>
    </rPh>
    <rPh sb="2" eb="4">
      <t>デンリュウ</t>
    </rPh>
    <phoneticPr fontId="5"/>
  </si>
  <si>
    <t>漏洩電流(mＡ)</t>
    <rPh sb="0" eb="2">
      <t>ロウエイ</t>
    </rPh>
    <rPh sb="2" eb="4">
      <t>デンリュウ</t>
    </rPh>
    <phoneticPr fontId="5"/>
  </si>
  <si>
    <t>リアクトル電流　(mＡ)</t>
    <rPh sb="5" eb="7">
      <t>デンリュウ</t>
    </rPh>
    <phoneticPr fontId="5"/>
  </si>
  <si>
    <t>PAS～高圧機器一括</t>
    <rPh sb="4" eb="6">
      <t>コウアツ</t>
    </rPh>
    <rPh sb="6" eb="8">
      <t>キキ</t>
    </rPh>
    <rPh sb="8" eb="10">
      <t>イッカツ</t>
    </rPh>
    <phoneticPr fontId="5"/>
  </si>
  <si>
    <t>３分</t>
    <rPh sb="1" eb="2">
      <t>フン</t>
    </rPh>
    <phoneticPr fontId="5"/>
  </si>
  <si>
    <t>９分</t>
    <rPh sb="1" eb="2">
      <t>フン</t>
    </rPh>
    <phoneticPr fontId="5"/>
  </si>
  <si>
    <t>試　　験　　回　　路</t>
    <phoneticPr fontId="5"/>
  </si>
  <si>
    <t>備　　考</t>
    <phoneticPr fontId="5"/>
  </si>
  <si>
    <t>【使用機器の銘盤】</t>
    <rPh sb="1" eb="5">
      <t>シヨウキキ</t>
    </rPh>
    <rPh sb="6" eb="8">
      <t>メイバン</t>
    </rPh>
    <phoneticPr fontId="5"/>
  </si>
  <si>
    <t>測 定 器 具 名 称</t>
    <phoneticPr fontId="5"/>
  </si>
  <si>
    <t>製  作  者</t>
  </si>
  <si>
    <t>型      式</t>
  </si>
  <si>
    <t>製  造  番  号</t>
    <rPh sb="0" eb="1">
      <t>セイ</t>
    </rPh>
    <rPh sb="3" eb="4">
      <t>ヅクリ</t>
    </rPh>
    <rPh sb="6" eb="7">
      <t>バン</t>
    </rPh>
    <phoneticPr fontId="5"/>
  </si>
  <si>
    <t>製　造　年</t>
    <phoneticPr fontId="5"/>
  </si>
  <si>
    <t>試験用変圧器</t>
  </si>
  <si>
    <t>双 興 電 機</t>
    <phoneticPr fontId="5"/>
  </si>
  <si>
    <t>T13K15</t>
    <phoneticPr fontId="5"/>
  </si>
  <si>
    <t>2005年</t>
    <rPh sb="4" eb="5">
      <t>ネン</t>
    </rPh>
    <phoneticPr fontId="5"/>
  </si>
  <si>
    <t>OCRテスター</t>
    <phoneticPr fontId="5"/>
  </si>
  <si>
    <t>ＩＰ－Ｒ１５００</t>
    <phoneticPr fontId="5"/>
  </si>
  <si>
    <t>16X080273</t>
    <phoneticPr fontId="5"/>
  </si>
  <si>
    <t>2016年</t>
    <phoneticPr fontId="5"/>
  </si>
  <si>
    <t>電圧要素テスター</t>
    <rPh sb="0" eb="4">
      <t>デンアツヨウソ</t>
    </rPh>
    <phoneticPr fontId="5"/>
  </si>
  <si>
    <t>TVD-1000K</t>
    <phoneticPr fontId="5"/>
  </si>
  <si>
    <t>6T0602581</t>
    <phoneticPr fontId="5"/>
  </si>
  <si>
    <t>接地抵抗系</t>
    <rPh sb="0" eb="2">
      <t>セッチ</t>
    </rPh>
    <rPh sb="2" eb="4">
      <t>テイコウ</t>
    </rPh>
    <rPh sb="4" eb="5">
      <t>ケイ</t>
    </rPh>
    <phoneticPr fontId="5"/>
  </si>
  <si>
    <t>ECT-1000</t>
    <phoneticPr fontId="5"/>
  </si>
  <si>
    <t>17E020090</t>
    <phoneticPr fontId="5"/>
  </si>
  <si>
    <t>2017年</t>
    <rPh sb="4" eb="5">
      <t>ネン</t>
    </rPh>
    <phoneticPr fontId="5"/>
  </si>
  <si>
    <t>絶縁抵抗計</t>
    <phoneticPr fontId="5"/>
  </si>
  <si>
    <t>HIOKI</t>
    <phoneticPr fontId="5"/>
  </si>
  <si>
    <t>IR-4055</t>
    <phoneticPr fontId="5"/>
  </si>
  <si>
    <t>2017年</t>
    <phoneticPr fontId="5"/>
  </si>
  <si>
    <t>高圧地絡継電器試験成績表</t>
    <rPh sb="2" eb="4">
      <t>チラク</t>
    </rPh>
    <phoneticPr fontId="5"/>
  </si>
  <si>
    <t>継電器仕様</t>
  </si>
  <si>
    <t>施  設  場  所</t>
    <phoneticPr fontId="5"/>
  </si>
  <si>
    <t>製  作  者</t>
    <phoneticPr fontId="5"/>
  </si>
  <si>
    <t>型      式</t>
    <phoneticPr fontId="5"/>
  </si>
  <si>
    <t>製  造  年</t>
    <phoneticPr fontId="5"/>
  </si>
  <si>
    <t>製  造  番  号</t>
    <phoneticPr fontId="5"/>
  </si>
  <si>
    <t>整  定  値</t>
    <phoneticPr fontId="5"/>
  </si>
  <si>
    <t>責任分界点</t>
  </si>
  <si>
    <t>0.2秒　　　　　0.2A　　　　    2.0％</t>
    <rPh sb="3" eb="4">
      <t>ビョウ</t>
    </rPh>
    <phoneticPr fontId="5"/>
  </si>
  <si>
    <t>ﾃｽﾄﾎﾞﾀﾝによる動作</t>
    <rPh sb="10" eb="12">
      <t>ドウサ</t>
    </rPh>
    <phoneticPr fontId="5"/>
  </si>
  <si>
    <t>最小動作電流試験</t>
  </si>
  <si>
    <t>V0=114V</t>
    <phoneticPr fontId="5"/>
  </si>
  <si>
    <t>最小動作電圧試験</t>
    <rPh sb="0" eb="2">
      <t>サイショウ</t>
    </rPh>
    <rPh sb="2" eb="4">
      <t>ドウサ</t>
    </rPh>
    <rPh sb="4" eb="6">
      <t>デンアツ</t>
    </rPh>
    <rPh sb="6" eb="8">
      <t>シケン</t>
    </rPh>
    <phoneticPr fontId="5"/>
  </si>
  <si>
    <t>I0=300mA</t>
    <phoneticPr fontId="5"/>
  </si>
  <si>
    <t>整定値　　　　　 （A）</t>
    <rPh sb="0" eb="1">
      <t>セイ</t>
    </rPh>
    <rPh sb="1" eb="2">
      <t>サダム</t>
    </rPh>
    <rPh sb="2" eb="3">
      <t>チ</t>
    </rPh>
    <phoneticPr fontId="5"/>
  </si>
  <si>
    <t>整定値　　　（％）</t>
    <rPh sb="0" eb="3">
      <t>セイテイチ</t>
    </rPh>
    <phoneticPr fontId="5"/>
  </si>
  <si>
    <t>電流感度         (A)</t>
    <phoneticPr fontId="5"/>
  </si>
  <si>
    <t>電圧感度　　（Ｖ）</t>
    <rPh sb="0" eb="2">
      <t>デンアツ</t>
    </rPh>
    <rPh sb="2" eb="4">
      <t>カンド</t>
    </rPh>
    <phoneticPr fontId="5"/>
  </si>
  <si>
    <t>0.2(S)タップ</t>
    <phoneticPr fontId="5"/>
  </si>
  <si>
    <t>0.３(S)タップ</t>
    <phoneticPr fontId="5"/>
  </si>
  <si>
    <r>
      <t>Ｉ</t>
    </r>
    <r>
      <rPr>
        <vertAlign val="subscript"/>
        <sz val="9"/>
        <rFont val="ＭＳ Ｐ明朝"/>
        <family val="1"/>
        <charset val="128"/>
      </rPr>
      <t>0</t>
    </r>
    <r>
      <rPr>
        <sz val="11"/>
        <rFont val="ＭＳ Ｐ明朝"/>
        <family val="1"/>
        <charset val="128"/>
      </rPr>
      <t>値の倍数      （％）</t>
    </r>
    <phoneticPr fontId="5"/>
  </si>
  <si>
    <t>単体動作時間  （秒）</t>
    <phoneticPr fontId="5"/>
  </si>
  <si>
    <t>連動動作時間  （秒）</t>
    <phoneticPr fontId="5"/>
  </si>
  <si>
    <t>----</t>
    <phoneticPr fontId="5"/>
  </si>
  <si>
    <t>位　相　特　性</t>
    <rPh sb="0" eb="3">
      <t>イソウ</t>
    </rPh>
    <rPh sb="4" eb="7">
      <t>トクセイ</t>
    </rPh>
    <phoneticPr fontId="5"/>
  </si>
  <si>
    <t>動作域</t>
    <rPh sb="0" eb="2">
      <t>ドウサ</t>
    </rPh>
    <rPh sb="2" eb="3">
      <t>イキ</t>
    </rPh>
    <phoneticPr fontId="5"/>
  </si>
  <si>
    <r>
      <t>V</t>
    </r>
    <r>
      <rPr>
        <vertAlign val="subscript"/>
        <sz val="9"/>
        <rFont val="ＭＳ Ｐ明朝"/>
        <family val="1"/>
        <charset val="128"/>
      </rPr>
      <t>0</t>
    </r>
    <r>
      <rPr>
        <sz val="11"/>
        <rFont val="ＭＳ Ｐ明朝"/>
        <family val="1"/>
        <charset val="128"/>
      </rPr>
      <t>=114V</t>
    </r>
    <phoneticPr fontId="5"/>
  </si>
  <si>
    <r>
      <t>I</t>
    </r>
    <r>
      <rPr>
        <vertAlign val="subscript"/>
        <sz val="9"/>
        <rFont val="ＭＳ Ｐ明朝"/>
        <family val="1"/>
        <charset val="128"/>
      </rPr>
      <t>0</t>
    </r>
    <r>
      <rPr>
        <sz val="11"/>
        <rFont val="ＭＳ Ｐ明朝"/>
        <family val="1"/>
        <charset val="128"/>
      </rPr>
      <t>=2000mA</t>
    </r>
    <phoneticPr fontId="5"/>
  </si>
  <si>
    <t>不動作域</t>
    <rPh sb="0" eb="1">
      <t>フ</t>
    </rPh>
    <rPh sb="1" eb="3">
      <t>ドウサ</t>
    </rPh>
    <rPh sb="3" eb="4">
      <t>イキ</t>
    </rPh>
    <phoneticPr fontId="5"/>
  </si>
  <si>
    <t>2%タップ</t>
    <phoneticPr fontId="5"/>
  </si>
  <si>
    <t>総  合  判  定</t>
    <rPh sb="0" eb="4">
      <t>ソウゴウ</t>
    </rPh>
    <phoneticPr fontId="5"/>
  </si>
  <si>
    <t>・動作電流値：制定値±10%　　・動作電圧値：制定値±25%</t>
    <phoneticPr fontId="5"/>
  </si>
  <si>
    <t>・動作時間：制定値±0.1秒　　・位相特性：遅れ10°～60°進み115°～165°</t>
    <phoneticPr fontId="5"/>
  </si>
  <si>
    <t>【使用機器の銘盤】</t>
    <phoneticPr fontId="5"/>
  </si>
  <si>
    <t>型    式</t>
  </si>
  <si>
    <t>製 造 番 号</t>
    <rPh sb="0" eb="1">
      <t>セイ</t>
    </rPh>
    <rPh sb="2" eb="3">
      <t>ヅクリ</t>
    </rPh>
    <rPh sb="4" eb="5">
      <t>バン</t>
    </rPh>
    <rPh sb="6" eb="7">
      <t>ゴウ</t>
    </rPh>
    <phoneticPr fontId="5"/>
  </si>
  <si>
    <t>製　造　年</t>
    <rPh sb="0" eb="1">
      <t>セイ</t>
    </rPh>
    <rPh sb="2" eb="3">
      <t>ヅクリ</t>
    </rPh>
    <rPh sb="4" eb="5">
      <t>ネン</t>
    </rPh>
    <phoneticPr fontId="5"/>
  </si>
  <si>
    <t>継電器試験器</t>
  </si>
  <si>
    <t>ムサシ</t>
    <phoneticPr fontId="5"/>
  </si>
  <si>
    <t>GCR-mini</t>
    <phoneticPr fontId="5"/>
  </si>
  <si>
    <t>2012年製</t>
    <phoneticPr fontId="5"/>
  </si>
  <si>
    <t>過電流継電器試験成績表</t>
    <rPh sb="0" eb="1">
      <t>カ</t>
    </rPh>
    <rPh sb="1" eb="3">
      <t>デンリュウ</t>
    </rPh>
    <rPh sb="3" eb="6">
      <t>ケイデンキ</t>
    </rPh>
    <rPh sb="6" eb="8">
      <t>シケン</t>
    </rPh>
    <rPh sb="8" eb="10">
      <t>セイセキ</t>
    </rPh>
    <rPh sb="10" eb="11">
      <t>ヒョウ</t>
    </rPh>
    <phoneticPr fontId="35"/>
  </si>
  <si>
    <t>回　　路　　名</t>
    <phoneticPr fontId="35"/>
  </si>
  <si>
    <t>受電盤</t>
    <rPh sb="0" eb="2">
      <t>ジュデン</t>
    </rPh>
    <rPh sb="2" eb="3">
      <t>バン</t>
    </rPh>
    <phoneticPr fontId="35"/>
  </si>
  <si>
    <t>相</t>
    <rPh sb="0" eb="1">
      <t>ソウ</t>
    </rPh>
    <phoneticPr fontId="35"/>
  </si>
  <si>
    <t>R</t>
    <phoneticPr fontId="35"/>
  </si>
  <si>
    <t>T</t>
    <phoneticPr fontId="35"/>
  </si>
  <si>
    <t>デバイス番号</t>
    <rPh sb="4" eb="6">
      <t>バンゴウ</t>
    </rPh>
    <phoneticPr fontId="35"/>
  </si>
  <si>
    <t>51R</t>
    <phoneticPr fontId="35"/>
  </si>
  <si>
    <t>製　　造　　者</t>
    <rPh sb="0" eb="1">
      <t>セイ</t>
    </rPh>
    <rPh sb="3" eb="4">
      <t>ヅクリ</t>
    </rPh>
    <rPh sb="6" eb="7">
      <t>モノ</t>
    </rPh>
    <phoneticPr fontId="35"/>
  </si>
  <si>
    <t>富士電機機器制御（株）</t>
    <rPh sb="0" eb="2">
      <t>フジ</t>
    </rPh>
    <rPh sb="2" eb="4">
      <t>デンキ</t>
    </rPh>
    <rPh sb="4" eb="8">
      <t>キキセイギョ</t>
    </rPh>
    <rPh sb="8" eb="11">
      <t>カブ</t>
    </rPh>
    <phoneticPr fontId="5"/>
  </si>
  <si>
    <t>形　　　　　式</t>
    <rPh sb="0" eb="1">
      <t>カタチ</t>
    </rPh>
    <rPh sb="6" eb="7">
      <t>シキ</t>
    </rPh>
    <phoneticPr fontId="35"/>
  </si>
  <si>
    <t>製　造　番　号</t>
    <rPh sb="0" eb="1">
      <t>セイ</t>
    </rPh>
    <rPh sb="2" eb="3">
      <t>ヅクリ</t>
    </rPh>
    <rPh sb="4" eb="5">
      <t>バン</t>
    </rPh>
    <rPh sb="6" eb="7">
      <t>ゴウ</t>
    </rPh>
    <phoneticPr fontId="35"/>
  </si>
  <si>
    <t>製　　造　　年</t>
    <rPh sb="0" eb="1">
      <t>セイ</t>
    </rPh>
    <rPh sb="3" eb="4">
      <t>ヅクリ</t>
    </rPh>
    <rPh sb="6" eb="7">
      <t>トシ</t>
    </rPh>
    <phoneticPr fontId="35"/>
  </si>
  <si>
    <t>変　　流　　比</t>
    <rPh sb="0" eb="1">
      <t>ヘン</t>
    </rPh>
    <rPh sb="3" eb="4">
      <t>ナガレ</t>
    </rPh>
    <rPh sb="6" eb="7">
      <t>ヒ</t>
    </rPh>
    <phoneticPr fontId="35"/>
  </si>
  <si>
    <t>管理値</t>
    <rPh sb="0" eb="2">
      <t>カンリ</t>
    </rPh>
    <rPh sb="2" eb="3">
      <t>チ</t>
    </rPh>
    <phoneticPr fontId="5"/>
  </si>
  <si>
    <t>基準値</t>
    <rPh sb="0" eb="2">
      <t>キジュン</t>
    </rPh>
    <rPh sb="2" eb="3">
      <t>チ</t>
    </rPh>
    <phoneticPr fontId="5"/>
  </si>
  <si>
    <t>整定値</t>
    <rPh sb="0" eb="1">
      <t>セイ</t>
    </rPh>
    <rPh sb="1" eb="2">
      <t>テイ</t>
    </rPh>
    <rPh sb="2" eb="3">
      <t>チ</t>
    </rPh>
    <phoneticPr fontId="35"/>
  </si>
  <si>
    <t>限時電流</t>
    <rPh sb="0" eb="1">
      <t>ゲン</t>
    </rPh>
    <rPh sb="1" eb="2">
      <t>ジ</t>
    </rPh>
    <rPh sb="2" eb="4">
      <t>デンリュウ</t>
    </rPh>
    <phoneticPr fontId="35"/>
  </si>
  <si>
    <t>(A)</t>
    <phoneticPr fontId="35"/>
  </si>
  <si>
    <t>限時時間</t>
    <rPh sb="0" eb="1">
      <t>ゲン</t>
    </rPh>
    <rPh sb="1" eb="2">
      <t>ジ</t>
    </rPh>
    <rPh sb="2" eb="4">
      <t>ジカン</t>
    </rPh>
    <phoneticPr fontId="35"/>
  </si>
  <si>
    <t>(s)</t>
    <phoneticPr fontId="35"/>
  </si>
  <si>
    <t>瞬時電流</t>
    <rPh sb="0" eb="2">
      <t>シュンジ</t>
    </rPh>
    <rPh sb="2" eb="4">
      <t>デンリュウ</t>
    </rPh>
    <phoneticPr fontId="35"/>
  </si>
  <si>
    <t>限時電流動作値</t>
    <phoneticPr fontId="35"/>
  </si>
  <si>
    <t>限</t>
    <rPh sb="0" eb="1">
      <t>キリ</t>
    </rPh>
    <phoneticPr fontId="35"/>
  </si>
  <si>
    <t>整定値の200%</t>
    <rPh sb="0" eb="3">
      <t>セイテイチ</t>
    </rPh>
    <phoneticPr fontId="35"/>
  </si>
  <si>
    <t>時</t>
    <rPh sb="0" eb="1">
      <t>ジ</t>
    </rPh>
    <phoneticPr fontId="35"/>
  </si>
  <si>
    <t>動</t>
    <rPh sb="0" eb="1">
      <t>ドウ</t>
    </rPh>
    <phoneticPr fontId="35"/>
  </si>
  <si>
    <t>整定値の300%</t>
    <phoneticPr fontId="35"/>
  </si>
  <si>
    <t>作</t>
    <rPh sb="0" eb="1">
      <t>サ</t>
    </rPh>
    <phoneticPr fontId="35"/>
  </si>
  <si>
    <t>0.830-1.17</t>
    <phoneticPr fontId="5"/>
  </si>
  <si>
    <t>整定値の500%</t>
    <phoneticPr fontId="35"/>
  </si>
  <si>
    <t>間</t>
    <rPh sb="0" eb="1">
      <t>カン</t>
    </rPh>
    <phoneticPr fontId="35"/>
  </si>
  <si>
    <t>0.590-0.832</t>
    <phoneticPr fontId="5"/>
  </si>
  <si>
    <t>整定値の700%</t>
    <phoneticPr fontId="35"/>
  </si>
  <si>
    <t>10L</t>
    <phoneticPr fontId="5"/>
  </si>
  <si>
    <t>瞬時電流動作値</t>
    <phoneticPr fontId="35"/>
  </si>
  <si>
    <t>CB連動動作時間</t>
    <rPh sb="2" eb="4">
      <t>レンドウ</t>
    </rPh>
    <rPh sb="4" eb="6">
      <t>ドウサ</t>
    </rPh>
    <rPh sb="6" eb="8">
      <t>ジカン</t>
    </rPh>
    <phoneticPr fontId="35"/>
  </si>
  <si>
    <t>トリップテスト</t>
    <phoneticPr fontId="35"/>
  </si>
  <si>
    <t>良</t>
    <rPh sb="0" eb="1">
      <t>リョウ</t>
    </rPh>
    <phoneticPr fontId="35"/>
  </si>
  <si>
    <t>外見上の異常</t>
    <rPh sb="0" eb="2">
      <t>ガイケン</t>
    </rPh>
    <rPh sb="2" eb="3">
      <t>ジョウ</t>
    </rPh>
    <rPh sb="4" eb="6">
      <t>イジョウ</t>
    </rPh>
    <phoneticPr fontId="35"/>
  </si>
  <si>
    <t>無</t>
    <rPh sb="0" eb="1">
      <t>ム</t>
    </rPh>
    <phoneticPr fontId="35"/>
  </si>
  <si>
    <t>総　合　判　定</t>
    <rPh sb="0" eb="1">
      <t>フサ</t>
    </rPh>
    <rPh sb="2" eb="3">
      <t>ゴウ</t>
    </rPh>
    <rPh sb="4" eb="5">
      <t>ハン</t>
    </rPh>
    <rPh sb="6" eb="7">
      <t>サダム</t>
    </rPh>
    <phoneticPr fontId="35"/>
  </si>
  <si>
    <t>備　　考</t>
    <rPh sb="0" eb="1">
      <t>ビ</t>
    </rPh>
    <rPh sb="3" eb="4">
      <t>コウ</t>
    </rPh>
    <phoneticPr fontId="35"/>
  </si>
  <si>
    <t>不足電圧継電器試験成績表</t>
    <rPh sb="0" eb="2">
      <t>フソク</t>
    </rPh>
    <rPh sb="2" eb="4">
      <t>デンアツ</t>
    </rPh>
    <rPh sb="4" eb="7">
      <t>ケイデンキ</t>
    </rPh>
    <rPh sb="7" eb="9">
      <t>シケン</t>
    </rPh>
    <rPh sb="9" eb="11">
      <t>セイセキ</t>
    </rPh>
    <rPh sb="11" eb="12">
      <t>ヒョウ</t>
    </rPh>
    <phoneticPr fontId="35"/>
  </si>
  <si>
    <t>受電盤(6.6kV母線)</t>
    <rPh sb="0" eb="2">
      <t>ジュデン</t>
    </rPh>
    <rPh sb="2" eb="3">
      <t>バン</t>
    </rPh>
    <rPh sb="9" eb="11">
      <t>ボセン</t>
    </rPh>
    <phoneticPr fontId="35"/>
  </si>
  <si>
    <t>動作電圧</t>
    <rPh sb="0" eb="1">
      <t>ドウ</t>
    </rPh>
    <rPh sb="1" eb="2">
      <t>サク</t>
    </rPh>
    <rPh sb="2" eb="4">
      <t>デンアツ</t>
    </rPh>
    <phoneticPr fontId="35"/>
  </si>
  <si>
    <t>(V)</t>
    <phoneticPr fontId="35"/>
  </si>
  <si>
    <t>動作時間</t>
    <rPh sb="0" eb="2">
      <t>ドウサ</t>
    </rPh>
    <rPh sb="2" eb="4">
      <t>ジカン</t>
    </rPh>
    <phoneticPr fontId="35"/>
  </si>
  <si>
    <t>U-V</t>
    <phoneticPr fontId="35"/>
  </si>
  <si>
    <t>　　動作電圧値</t>
    <phoneticPr fontId="35"/>
  </si>
  <si>
    <t>　　復帰電圧値</t>
    <phoneticPr fontId="35"/>
  </si>
  <si>
    <t>(V)</t>
    <phoneticPr fontId="5"/>
  </si>
  <si>
    <t>　　動作時間</t>
    <phoneticPr fontId="35"/>
  </si>
  <si>
    <t>V-W</t>
    <phoneticPr fontId="35"/>
  </si>
  <si>
    <t>W-U</t>
    <phoneticPr fontId="35"/>
  </si>
  <si>
    <t>-</t>
    <phoneticPr fontId="35"/>
  </si>
  <si>
    <t>・電圧誤差±2%以内　</t>
    <phoneticPr fontId="5"/>
  </si>
  <si>
    <t>・動作時間誤差±0.1s以内</t>
    <phoneticPr fontId="5"/>
  </si>
  <si>
    <t>地絡過電圧継電器試験成績表</t>
    <rPh sb="0" eb="2">
      <t>チラク</t>
    </rPh>
    <rPh sb="2" eb="3">
      <t>カ</t>
    </rPh>
    <rPh sb="3" eb="5">
      <t>デンアツ</t>
    </rPh>
    <rPh sb="5" eb="8">
      <t>ケイデンキ</t>
    </rPh>
    <rPh sb="8" eb="10">
      <t>シケン</t>
    </rPh>
    <rPh sb="10" eb="12">
      <t>セイセキ</t>
    </rPh>
    <rPh sb="12" eb="13">
      <t>ヒョウ</t>
    </rPh>
    <phoneticPr fontId="35"/>
  </si>
  <si>
    <t>デバイス番号</t>
  </si>
  <si>
    <t>64R</t>
  </si>
  <si>
    <t>製　　造　　者</t>
  </si>
  <si>
    <t>形　　　　　式</t>
  </si>
  <si>
    <t>製　造　番　号</t>
  </si>
  <si>
    <t>型　　　　　　番</t>
    <rPh sb="0" eb="1">
      <t>カタ</t>
    </rPh>
    <rPh sb="7" eb="8">
      <t>バン</t>
    </rPh>
    <phoneticPr fontId="5"/>
  </si>
  <si>
    <t>　</t>
    <phoneticPr fontId="5"/>
  </si>
  <si>
    <t>動作値</t>
    <rPh sb="0" eb="2">
      <t>ドウサ</t>
    </rPh>
    <rPh sb="2" eb="3">
      <t>チ</t>
    </rPh>
    <phoneticPr fontId="35"/>
  </si>
  <si>
    <t>(%)</t>
    <phoneticPr fontId="35"/>
  </si>
  <si>
    <t>試験タップ</t>
    <rPh sb="0" eb="2">
      <t>シケン</t>
    </rPh>
    <phoneticPr fontId="5"/>
  </si>
  <si>
    <t>動作電圧値</t>
    <rPh sb="0" eb="2">
      <t>ドウサ</t>
    </rPh>
    <rPh sb="2" eb="5">
      <t>デンアツチ</t>
    </rPh>
    <phoneticPr fontId="35"/>
  </si>
  <si>
    <t>復帰電圧値</t>
    <rPh sb="0" eb="2">
      <t>フッキ</t>
    </rPh>
    <rPh sb="2" eb="5">
      <t>デンアツチ</t>
    </rPh>
    <phoneticPr fontId="35"/>
  </si>
  <si>
    <t>整定値の150%</t>
    <rPh sb="0" eb="1">
      <t>セイ</t>
    </rPh>
    <rPh sb="1" eb="2">
      <t>テイ</t>
    </rPh>
    <rPh sb="2" eb="3">
      <t>チ</t>
    </rPh>
    <phoneticPr fontId="35"/>
  </si>
  <si>
    <t>(S)</t>
    <phoneticPr fontId="5"/>
  </si>
  <si>
    <t>トリップテスト</t>
    <phoneticPr fontId="5"/>
  </si>
  <si>
    <t>・復帰電圧：動作値×90%以上</t>
    <rPh sb="1" eb="3">
      <t>フッキ</t>
    </rPh>
    <rPh sb="3" eb="5">
      <t>デンアツ</t>
    </rPh>
    <phoneticPr fontId="5"/>
  </si>
  <si>
    <t>低圧絶縁抵抗測定</t>
  </si>
  <si>
    <t>名　称</t>
  </si>
  <si>
    <t>容　量</t>
  </si>
  <si>
    <t>測定値       MΩ以上</t>
    <rPh sb="12" eb="14">
      <t>イジョウ</t>
    </rPh>
    <phoneticPr fontId="5"/>
  </si>
  <si>
    <t>結　果</t>
    <rPh sb="0" eb="1">
      <t>ケツ</t>
    </rPh>
    <rPh sb="2" eb="3">
      <t>ハテ</t>
    </rPh>
    <phoneticPr fontId="5"/>
  </si>
  <si>
    <t>備　考</t>
  </si>
  <si>
    <t>所内用電源</t>
    <rPh sb="0" eb="2">
      <t>ショナイ</t>
    </rPh>
    <rPh sb="2" eb="3">
      <t>ヨウ</t>
    </rPh>
    <rPh sb="3" eb="5">
      <t>デンゲン</t>
    </rPh>
    <phoneticPr fontId="41"/>
  </si>
  <si>
    <t>OVGR電源</t>
    <rPh sb="4" eb="6">
      <t>デンゲン</t>
    </rPh>
    <phoneticPr fontId="41"/>
  </si>
  <si>
    <t>〃</t>
  </si>
  <si>
    <t>主要機器明細</t>
    <rPh sb="0" eb="2">
      <t>シュヨウ</t>
    </rPh>
    <rPh sb="2" eb="4">
      <t>キキ</t>
    </rPh>
    <rPh sb="4" eb="6">
      <t>メイサイ</t>
    </rPh>
    <phoneticPr fontId="5"/>
  </si>
  <si>
    <t>被試験機器</t>
    <rPh sb="0" eb="1">
      <t>ヒ</t>
    </rPh>
    <rPh sb="1" eb="3">
      <t>シケン</t>
    </rPh>
    <rPh sb="3" eb="5">
      <t>キキ</t>
    </rPh>
    <phoneticPr fontId="5"/>
  </si>
  <si>
    <t>定格</t>
    <rPh sb="0" eb="2">
      <t>テイカク</t>
    </rPh>
    <phoneticPr fontId="5"/>
  </si>
  <si>
    <t>型式</t>
    <rPh sb="0" eb="2">
      <t>カタシキ</t>
    </rPh>
    <phoneticPr fontId="5"/>
  </si>
  <si>
    <t>製造年</t>
    <rPh sb="0" eb="2">
      <t>セイゾウ</t>
    </rPh>
    <rPh sb="2" eb="3">
      <t>ネン</t>
    </rPh>
    <phoneticPr fontId="5"/>
  </si>
  <si>
    <t>製造番号</t>
    <rPh sb="0" eb="2">
      <t>セイゾウ</t>
    </rPh>
    <rPh sb="2" eb="4">
      <t>バンゴウ</t>
    </rPh>
    <phoneticPr fontId="5"/>
  </si>
  <si>
    <t>製作者</t>
    <rPh sb="0" eb="3">
      <t>セイサクシャ</t>
    </rPh>
    <phoneticPr fontId="5"/>
  </si>
  <si>
    <t>区分開閉器 （ＡＳ）</t>
    <rPh sb="0" eb="2">
      <t>クブン</t>
    </rPh>
    <rPh sb="2" eb="5">
      <t>カイヘイキ</t>
    </rPh>
    <phoneticPr fontId="5"/>
  </si>
  <si>
    <t>2025年</t>
    <phoneticPr fontId="5"/>
  </si>
  <si>
    <t>SOG制御器</t>
    <rPh sb="3" eb="6">
      <t>セイギョキ</t>
    </rPh>
    <phoneticPr fontId="5"/>
  </si>
  <si>
    <t>110V/60Hz</t>
    <phoneticPr fontId="5"/>
  </si>
  <si>
    <t>断路器</t>
    <rPh sb="0" eb="3">
      <t>ダンロキ</t>
    </rPh>
    <phoneticPr fontId="5"/>
  </si>
  <si>
    <t>400A,   12.5kA</t>
    <phoneticPr fontId="5"/>
  </si>
  <si>
    <t>計器用変圧器 (VT)</t>
    <rPh sb="0" eb="2">
      <t>ケイキ</t>
    </rPh>
    <rPh sb="2" eb="3">
      <t>ヨウ</t>
    </rPh>
    <rPh sb="3" eb="6">
      <t>ヘンアツキ</t>
    </rPh>
    <phoneticPr fontId="5"/>
  </si>
  <si>
    <t>6600/110V          50VA</t>
    <phoneticPr fontId="5"/>
  </si>
  <si>
    <t>PD-50HF</t>
    <phoneticPr fontId="5"/>
  </si>
  <si>
    <t>三菱電機（株）</t>
    <rPh sb="0" eb="2">
      <t>ミツビシ</t>
    </rPh>
    <rPh sb="2" eb="4">
      <t>デンキ</t>
    </rPh>
    <rPh sb="4" eb="7">
      <t>カブ</t>
    </rPh>
    <phoneticPr fontId="5"/>
  </si>
  <si>
    <t>計器用変流器 (CT)</t>
    <phoneticPr fontId="5"/>
  </si>
  <si>
    <t>7.2kV 200A          G 50A</t>
    <phoneticPr fontId="5"/>
  </si>
  <si>
    <t>三相変圧器</t>
    <rPh sb="0" eb="2">
      <t>サンソウ</t>
    </rPh>
    <rPh sb="2" eb="5">
      <t>ヘンアツキ</t>
    </rPh>
    <phoneticPr fontId="5"/>
  </si>
  <si>
    <t>単相変圧器</t>
    <rPh sb="0" eb="1">
      <t>タン</t>
    </rPh>
    <rPh sb="1" eb="2">
      <t>ソウ</t>
    </rPh>
    <rPh sb="2" eb="5">
      <t>ヘンアツキ</t>
    </rPh>
    <phoneticPr fontId="5"/>
  </si>
  <si>
    <t>1φ 3kVA    110V</t>
    <phoneticPr fontId="5"/>
  </si>
  <si>
    <t>VCB</t>
    <phoneticPr fontId="5"/>
  </si>
  <si>
    <t>600A,   12.5kA</t>
    <phoneticPr fontId="5"/>
  </si>
  <si>
    <t>OCR</t>
    <phoneticPr fontId="5"/>
  </si>
  <si>
    <t>3.5A,1L,30A</t>
    <phoneticPr fontId="5"/>
  </si>
  <si>
    <t>UVR</t>
    <phoneticPr fontId="5"/>
  </si>
  <si>
    <t>70V, 2S</t>
    <phoneticPr fontId="5"/>
  </si>
  <si>
    <t>OVGR</t>
    <phoneticPr fontId="5"/>
  </si>
  <si>
    <t>CVG1-A02S1</t>
    <phoneticPr fontId="5"/>
  </si>
  <si>
    <t>接地抵抗測定</t>
  </si>
  <si>
    <t>1762059501487_photo.jpg</t>
  </si>
  <si>
    <t>‎2025/‎11/‎02 ‏‎13:58</t>
  </si>
  <si>
    <t>1762059887371_photo.jpg</t>
    <phoneticPr fontId="5"/>
  </si>
  <si>
    <t>‎2025/‎11/‎02 ‏‎14:04</t>
    <phoneticPr fontId="5"/>
  </si>
  <si>
    <t>キュービクルB種</t>
    <rPh sb="7" eb="8">
      <t>シュ</t>
    </rPh>
    <phoneticPr fontId="5"/>
  </si>
  <si>
    <t>1762060854588_photo.jpg</t>
    <phoneticPr fontId="5"/>
  </si>
  <si>
    <t>‎2025/‎11/‎02 ‏‎14:20</t>
    <phoneticPr fontId="5"/>
  </si>
  <si>
    <t>1762060026242_photo.jpg</t>
    <phoneticPr fontId="5"/>
  </si>
  <si>
    <t>‎2025/‎11/‎02 ‏‎14:07</t>
    <phoneticPr fontId="5"/>
  </si>
  <si>
    <t>地絡継電器試験</t>
    <rPh sb="0" eb="5">
      <t>チラクケイデンキ</t>
    </rPh>
    <rPh sb="5" eb="7">
      <t>シケン</t>
    </rPh>
    <phoneticPr fontId="5"/>
  </si>
  <si>
    <t>第１柱区分開閉器</t>
    <rPh sb="0" eb="1">
      <t>ダイ</t>
    </rPh>
    <rPh sb="2" eb="3">
      <t>ハシラ</t>
    </rPh>
    <rPh sb="3" eb="8">
      <t>クブンカイヘイキ</t>
    </rPh>
    <phoneticPr fontId="5"/>
  </si>
  <si>
    <t>絶縁耐力試験前</t>
    <rPh sb="0" eb="2">
      <t>ゼツエン</t>
    </rPh>
    <rPh sb="2" eb="4">
      <t>タイリョク</t>
    </rPh>
    <rPh sb="4" eb="6">
      <t>シケン</t>
    </rPh>
    <rPh sb="6" eb="7">
      <t>マエ</t>
    </rPh>
    <phoneticPr fontId="5"/>
  </si>
  <si>
    <t>絶縁抵抗測定</t>
    <rPh sb="0" eb="6">
      <t>ゼツエンテイコウソクテイ</t>
    </rPh>
    <phoneticPr fontId="5"/>
  </si>
  <si>
    <t>ケーブルシース</t>
    <phoneticPr fontId="5"/>
  </si>
  <si>
    <t>1762062832281_photo.jpg</t>
    <phoneticPr fontId="5"/>
  </si>
  <si>
    <t>‎2025/‎11/‎02 ‏‎14:53</t>
    <phoneticPr fontId="5"/>
  </si>
  <si>
    <t>対象機器一括</t>
    <rPh sb="0" eb="2">
      <t>タイショウ</t>
    </rPh>
    <rPh sb="2" eb="4">
      <t>キキ</t>
    </rPh>
    <rPh sb="4" eb="6">
      <t>イッカツ</t>
    </rPh>
    <phoneticPr fontId="5"/>
  </si>
  <si>
    <t>1762062897801_photo.jpg</t>
    <phoneticPr fontId="5"/>
  </si>
  <si>
    <t>‎2025/‎11/‎02 ‏‎14:54</t>
    <phoneticPr fontId="5"/>
  </si>
  <si>
    <t>絶縁耐力試験</t>
    <rPh sb="0" eb="2">
      <t>ゼツエン</t>
    </rPh>
    <rPh sb="2" eb="4">
      <t>タイリョク</t>
    </rPh>
    <rPh sb="4" eb="6">
      <t>シケン</t>
    </rPh>
    <phoneticPr fontId="5"/>
  </si>
  <si>
    <t>電圧印加点</t>
    <rPh sb="0" eb="2">
      <t>デンアツ</t>
    </rPh>
    <rPh sb="2" eb="4">
      <t>インカ</t>
    </rPh>
    <rPh sb="4" eb="5">
      <t>テン</t>
    </rPh>
    <phoneticPr fontId="5"/>
  </si>
  <si>
    <t>1762062974372_photo.jpg</t>
    <phoneticPr fontId="5"/>
  </si>
  <si>
    <t>‎2025/‎11/‎02 ‏‎14:56</t>
    <phoneticPr fontId="5"/>
  </si>
  <si>
    <t>1762065533329_photo.jpg</t>
    <phoneticPr fontId="5"/>
  </si>
  <si>
    <t>‎2025/‎11/‎02 ‏‎15:38</t>
    <phoneticPr fontId="5"/>
  </si>
  <si>
    <t>絶縁耐力試験後</t>
    <rPh sb="0" eb="2">
      <t>ゼツエン</t>
    </rPh>
    <rPh sb="2" eb="4">
      <t>タイリョク</t>
    </rPh>
    <rPh sb="4" eb="6">
      <t>シケン</t>
    </rPh>
    <rPh sb="6" eb="7">
      <t>アト</t>
    </rPh>
    <phoneticPr fontId="5"/>
  </si>
  <si>
    <t>1762066280405_photo.jpg</t>
    <phoneticPr fontId="5"/>
  </si>
  <si>
    <t>‎2025/‎11/‎02 ‏‎15:51</t>
    <phoneticPr fontId="5"/>
  </si>
  <si>
    <t>不足電圧継電器試験</t>
    <rPh sb="0" eb="4">
      <t>フソクデンアツ</t>
    </rPh>
    <rPh sb="4" eb="7">
      <t>ケイデンキ</t>
    </rPh>
    <rPh sb="7" eb="9">
      <t>シケン</t>
    </rPh>
    <phoneticPr fontId="5"/>
  </si>
  <si>
    <t>1762067837692_photo.jpg</t>
    <phoneticPr fontId="5"/>
  </si>
  <si>
    <t>‎2025/‎11/‎02 ‏‎16:17</t>
    <phoneticPr fontId="5"/>
  </si>
  <si>
    <t>過電流継電器試験</t>
    <rPh sb="0" eb="6">
      <t>カデンリュウケイデンキ</t>
    </rPh>
    <rPh sb="6" eb="8">
      <t>シケン</t>
    </rPh>
    <phoneticPr fontId="5"/>
  </si>
  <si>
    <t>1762068724745_photo.jpg</t>
    <phoneticPr fontId="5"/>
  </si>
  <si>
    <t>‎2025/‎11/‎02 ‏‎16:32</t>
    <phoneticPr fontId="5"/>
  </si>
  <si>
    <t>地絡過電圧継電器試験</t>
    <rPh sb="0" eb="2">
      <t>チラク</t>
    </rPh>
    <rPh sb="2" eb="5">
      <t>カデンアツ</t>
    </rPh>
    <rPh sb="5" eb="8">
      <t>ケイデンキ</t>
    </rPh>
    <rPh sb="8" eb="10">
      <t>シケン</t>
    </rPh>
    <phoneticPr fontId="5"/>
  </si>
  <si>
    <t>5    過電流継電器試験</t>
    <rPh sb="5" eb="13">
      <t>カデンリュウケイデンキシケン</t>
    </rPh>
    <phoneticPr fontId="5"/>
  </si>
  <si>
    <t>7    高圧地絡過電圧継電器試験</t>
    <phoneticPr fontId="5"/>
  </si>
  <si>
    <t>6    不足電圧継電器試験</t>
    <rPh sb="5" eb="7">
      <t>フソク</t>
    </rPh>
    <phoneticPr fontId="5"/>
  </si>
  <si>
    <t>9．　主要機器の銘盤</t>
    <rPh sb="8" eb="10">
      <t>メイバン</t>
    </rPh>
    <phoneticPr fontId="5"/>
  </si>
  <si>
    <t>8．　低圧絶縁抵抗測定</t>
    <rPh sb="3" eb="11">
      <t>テイアツゼツエンテイコウソクテイ</t>
    </rPh>
    <phoneticPr fontId="5"/>
  </si>
  <si>
    <t>PCS2</t>
    <phoneticPr fontId="23"/>
  </si>
  <si>
    <t>米子(変)大寺 線</t>
    <rPh sb="0" eb="2">
      <t>ヨナゴ</t>
    </rPh>
    <rPh sb="3" eb="4">
      <t>ヘン</t>
    </rPh>
    <rPh sb="5" eb="7">
      <t>オオテラ</t>
    </rPh>
    <rPh sb="8" eb="9">
      <t>セン</t>
    </rPh>
    <phoneticPr fontId="5"/>
  </si>
  <si>
    <t>42Ω以下</t>
    <phoneticPr fontId="23"/>
  </si>
  <si>
    <t>石井　支16号</t>
    <rPh sb="0" eb="2">
      <t>イシイ</t>
    </rPh>
    <rPh sb="3" eb="4">
      <t>ササ</t>
    </rPh>
    <rPh sb="6" eb="7">
      <t>ゴウ</t>
    </rPh>
    <phoneticPr fontId="5"/>
  </si>
  <si>
    <t>KLT-PSA-D2N11LT</t>
    <phoneticPr fontId="5"/>
  </si>
  <si>
    <t>戸上電機（株）</t>
    <rPh sb="0" eb="4">
      <t>トガミデンキ</t>
    </rPh>
    <rPh sb="4" eb="7">
      <t>カブ</t>
    </rPh>
    <phoneticPr fontId="5"/>
  </si>
  <si>
    <t>LTR-R-D</t>
    <phoneticPr fontId="5"/>
  </si>
  <si>
    <t>A1231777</t>
    <phoneticPr fontId="5"/>
  </si>
  <si>
    <t>戸上電機（株）</t>
    <rPh sb="0" eb="4">
      <t>トガミデンキ</t>
    </rPh>
    <phoneticPr fontId="5"/>
  </si>
  <si>
    <r>
      <t>PCS</t>
    </r>
    <r>
      <rPr>
        <sz val="10.5"/>
        <color rgb="FF000000"/>
        <rFont val="Yu Gothic"/>
        <family val="1"/>
        <charset val="128"/>
      </rPr>
      <t>１</t>
    </r>
    <phoneticPr fontId="23"/>
  </si>
  <si>
    <t>CD-10ANB</t>
    <phoneticPr fontId="5"/>
  </si>
  <si>
    <t>高圧気中負荷開閉器　(エネセーバー）　　　　　　</t>
    <rPh sb="0" eb="2">
      <t>コウアツ</t>
    </rPh>
    <rPh sb="2" eb="4">
      <t>キチュウ</t>
    </rPh>
    <rPh sb="4" eb="6">
      <t>フカ</t>
    </rPh>
    <rPh sb="6" eb="9">
      <t>カイヘイキ</t>
    </rPh>
    <phoneticPr fontId="5"/>
  </si>
  <si>
    <t>TES-GB1</t>
    <phoneticPr fontId="5"/>
  </si>
  <si>
    <t>RA-3R</t>
    <phoneticPr fontId="5"/>
  </si>
  <si>
    <t>3φ 300kVA    6600/440Y/254V</t>
    <phoneticPr fontId="5"/>
  </si>
  <si>
    <t>TR-1</t>
    <phoneticPr fontId="5"/>
  </si>
  <si>
    <t>VF-13RH-D</t>
    <phoneticPr fontId="5"/>
  </si>
  <si>
    <t>MUV-A3V-R</t>
    <phoneticPr fontId="5"/>
  </si>
  <si>
    <t>MOC-A3V-R</t>
    <phoneticPr fontId="5"/>
  </si>
  <si>
    <t>DV-1</t>
    <phoneticPr fontId="5"/>
  </si>
  <si>
    <t>実施日：</t>
    <rPh sb="0" eb="3">
      <t>ジッシビ</t>
    </rPh>
    <phoneticPr fontId="5"/>
  </si>
  <si>
    <t>372PQB</t>
    <phoneticPr fontId="5"/>
  </si>
  <si>
    <t>E717113</t>
    <phoneticPr fontId="5"/>
  </si>
  <si>
    <t>7.2kV 300A　　 VT・LA内臓</t>
    <rPh sb="18" eb="20">
      <t>ナイゾウ</t>
    </rPh>
    <phoneticPr fontId="5"/>
  </si>
  <si>
    <t>A1235398</t>
    <phoneticPr fontId="5"/>
  </si>
  <si>
    <t>3211JH178</t>
    <phoneticPr fontId="5"/>
  </si>
  <si>
    <t>RBM196           RBM206  RBM309</t>
    <phoneticPr fontId="5"/>
  </si>
  <si>
    <t>2024年</t>
    <phoneticPr fontId="5"/>
  </si>
  <si>
    <t>150/5A           40VA</t>
    <phoneticPr fontId="5"/>
  </si>
  <si>
    <t>Q1H225    Q2E609</t>
    <phoneticPr fontId="5"/>
  </si>
  <si>
    <t>2D01JK178</t>
    <phoneticPr fontId="5"/>
  </si>
  <si>
    <t>2D01JK193</t>
    <phoneticPr fontId="5"/>
  </si>
  <si>
    <t>BEM952002</t>
    <phoneticPr fontId="5"/>
  </si>
  <si>
    <t>BEM952001</t>
    <phoneticPr fontId="5"/>
  </si>
  <si>
    <t>5UN902</t>
    <phoneticPr fontId="5"/>
  </si>
  <si>
    <t>131 2505 0469</t>
    <phoneticPr fontId="5"/>
  </si>
  <si>
    <t>431 2507 1693</t>
    <phoneticPr fontId="5"/>
  </si>
  <si>
    <t>431 2507 1671</t>
    <phoneticPr fontId="5"/>
  </si>
  <si>
    <t>3.5%    1S</t>
    <phoneticPr fontId="5"/>
  </si>
  <si>
    <t>AS88PB00147</t>
    <phoneticPr fontId="5"/>
  </si>
  <si>
    <t>接地抵抗測定</t>
    <rPh sb="0" eb="6">
      <t>セッチテイコウソクテイ</t>
    </rPh>
    <phoneticPr fontId="41"/>
  </si>
  <si>
    <t>キュービクル</t>
    <phoneticPr fontId="41"/>
  </si>
  <si>
    <t>A種(PCS)</t>
    <rPh sb="1" eb="2">
      <t>シュ</t>
    </rPh>
    <phoneticPr fontId="41"/>
  </si>
  <si>
    <t>A・C・D種</t>
    <rPh sb="5" eb="6">
      <t>シュ</t>
    </rPh>
    <phoneticPr fontId="41"/>
  </si>
  <si>
    <t>B種</t>
    <rPh sb="1" eb="2">
      <t>シュ</t>
    </rPh>
    <phoneticPr fontId="41"/>
  </si>
  <si>
    <t>1762059420163_photo.jpg</t>
  </si>
  <si>
    <t>‎2025/‎11/‎02 ‏‎13:57</t>
  </si>
  <si>
    <t>アレイ２</t>
  </si>
  <si>
    <t>余白</t>
  </si>
  <si>
    <t>No.5</t>
  </si>
  <si>
    <t>No.6</t>
  </si>
  <si>
    <t>No.7</t>
  </si>
  <si>
    <t>No.8</t>
  </si>
  <si>
    <t>Screenshot_20260407-171503.png</t>
  </si>
  <si>
    <t>アレイ1</t>
    <phoneticPr fontId="5"/>
  </si>
  <si>
    <t>Screenshot_20260407-171528.png</t>
  </si>
  <si>
    <t>Screenshot_20260407-171445.png</t>
  </si>
  <si>
    <t>第１柱PAS</t>
    <rPh sb="0" eb="1">
      <t>ダイ</t>
    </rPh>
    <rPh sb="2" eb="3">
      <t>ハシラ</t>
    </rPh>
    <phoneticPr fontId="5"/>
  </si>
  <si>
    <t>A種</t>
    <rPh sb="1" eb="2">
      <t>シュ</t>
    </rPh>
    <phoneticPr fontId="5"/>
  </si>
  <si>
    <t>Screenshot_20260407-171333.png</t>
  </si>
  <si>
    <t>No.9</t>
  </si>
  <si>
    <t>No.10</t>
  </si>
  <si>
    <t>No.11</t>
  </si>
  <si>
    <t>No.12</t>
  </si>
  <si>
    <t>Screenshot_20260407-171352.png</t>
  </si>
  <si>
    <t>Screenshot_20260407-171416.png</t>
  </si>
  <si>
    <t>Screenshot_20260407-171140.png</t>
  </si>
  <si>
    <t>絶縁耐力試験</t>
    <rPh sb="0" eb="6">
      <t>ゼツエンタイリョクシケン</t>
    </rPh>
    <phoneticPr fontId="5"/>
  </si>
  <si>
    <t>電圧印可点</t>
    <rPh sb="0" eb="5">
      <t>デンアツインカテン</t>
    </rPh>
    <phoneticPr fontId="5"/>
  </si>
  <si>
    <t>試験機器</t>
  </si>
  <si>
    <t>Screenshot_20260407-171306.png</t>
  </si>
  <si>
    <t>Screenshot_20260407-171705.png</t>
  </si>
  <si>
    <t>地絡過電圧継電器試験</t>
    <rPh sb="0" eb="10">
      <t>チラクカデンアツケイデンキシケン</t>
    </rPh>
    <phoneticPr fontId="5"/>
  </si>
  <si>
    <t>Screenshot_20260407-171723.png</t>
  </si>
  <si>
    <t>過電流継電器試験</t>
    <rPh sb="0" eb="8">
      <t>カデンリュウケイデンキシケン</t>
    </rPh>
    <phoneticPr fontId="5"/>
  </si>
  <si>
    <t>Screenshot_20260407-171812.png</t>
  </si>
  <si>
    <t>不足電圧継電器試験</t>
  </si>
  <si>
    <t>Screenshot_20260407-171747.png</t>
  </si>
  <si>
    <t>UVR1</t>
    <phoneticPr fontId="5"/>
  </si>
  <si>
    <t>UVR2</t>
    <phoneticPr fontId="5"/>
  </si>
  <si>
    <t>Screenshot_20260407-171626.png</t>
    <phoneticPr fontId="5"/>
  </si>
  <si>
    <t>通信装置用電源</t>
    <rPh sb="0" eb="4">
      <t>ツウシンソウチ</t>
    </rPh>
    <rPh sb="4" eb="7">
      <t>ヨウデンゲン</t>
    </rPh>
    <phoneticPr fontId="23"/>
  </si>
  <si>
    <t>２Ｐ50AF/15AT</t>
    <phoneticPr fontId="41"/>
  </si>
  <si>
    <t>監視装置用電源</t>
    <rPh sb="0" eb="2">
      <t>カンシ</t>
    </rPh>
    <rPh sb="2" eb="4">
      <t>ソウチ</t>
    </rPh>
    <rPh sb="4" eb="5">
      <t>ヨウ</t>
    </rPh>
    <rPh sb="5" eb="7">
      <t>デンゲン</t>
    </rPh>
    <phoneticPr fontId="41"/>
  </si>
  <si>
    <t>警報回路用電源</t>
    <rPh sb="0" eb="4">
      <t>ケイホウカイロ</t>
    </rPh>
    <rPh sb="4" eb="5">
      <t>ヨウ</t>
    </rPh>
    <rPh sb="5" eb="7">
      <t>デンゲン</t>
    </rPh>
    <phoneticPr fontId="41"/>
  </si>
  <si>
    <t>２Ｐ30AF/20AT</t>
    <phoneticPr fontId="41"/>
  </si>
  <si>
    <t>PCS1</t>
    <phoneticPr fontId="5"/>
  </si>
  <si>
    <t>PCS2</t>
  </si>
  <si>
    <t>PCS3</t>
  </si>
  <si>
    <t>PCS4</t>
  </si>
  <si>
    <t>PCS5</t>
  </si>
  <si>
    <t>PCS6</t>
  </si>
  <si>
    <t>PCS7</t>
  </si>
  <si>
    <t>PCS8</t>
  </si>
  <si>
    <t>PCS9</t>
  </si>
  <si>
    <t>PCS10</t>
  </si>
  <si>
    <t>PCS11</t>
  </si>
  <si>
    <t>PCS12</t>
  </si>
  <si>
    <t>PCS13</t>
  </si>
  <si>
    <t>PCS14</t>
  </si>
  <si>
    <t>PCS15</t>
  </si>
  <si>
    <t>PCS16</t>
  </si>
  <si>
    <t>PCS17</t>
  </si>
  <si>
    <t>ダウントランス</t>
    <phoneticPr fontId="5"/>
  </si>
  <si>
    <t>３Ｐ225AF/125AT</t>
    <phoneticPr fontId="41"/>
  </si>
  <si>
    <t>２Ｐ100AF/20AT</t>
    <phoneticPr fontId="41"/>
  </si>
  <si>
    <t>400V回路</t>
    <rPh sb="4" eb="6">
      <t>カイロ</t>
    </rPh>
    <phoneticPr fontId="5"/>
  </si>
  <si>
    <t>印可電圧：１１０Ｖ回路＝DC125V、４００Ｖ回路＝DC５００V</t>
    <rPh sb="0" eb="4">
      <t>インカデンアツ</t>
    </rPh>
    <rPh sb="9" eb="11">
      <t>カイロ</t>
    </rPh>
    <phoneticPr fontId="5"/>
  </si>
  <si>
    <t>110Ｖ回路</t>
    <phoneticPr fontId="5"/>
  </si>
  <si>
    <t>予備</t>
    <rPh sb="0" eb="2">
      <t>ヨビ</t>
    </rPh>
    <phoneticPr fontId="5"/>
  </si>
  <si>
    <t>天候　：　くもり　気温18℃　湿度45%</t>
    <rPh sb="0" eb="2">
      <t>テンコウ</t>
    </rPh>
    <rPh sb="9" eb="11">
      <t>キオン</t>
    </rPh>
    <rPh sb="15" eb="17">
      <t>シツド</t>
    </rPh>
    <phoneticPr fontId="5"/>
  </si>
  <si>
    <t>-</t>
    <phoneticPr fontId="5"/>
  </si>
  <si>
    <t>150/5A</t>
    <phoneticPr fontId="5"/>
  </si>
  <si>
    <t>整定値の200%(*1)</t>
    <phoneticPr fontId="35"/>
  </si>
  <si>
    <t>(*1)10ATを使用</t>
    <rPh sb="9" eb="11">
      <t>シヨウ</t>
    </rPh>
    <phoneticPr fontId="5"/>
  </si>
  <si>
    <t>天候　：　くもり　気温19℃　湿度42%</t>
    <phoneticPr fontId="5"/>
  </si>
  <si>
    <t xml:space="preserve">㈱ウエストエネルギーソリューション　  様   </t>
    <phoneticPr fontId="5"/>
  </si>
  <si>
    <t>GE米子市大崎六ツ割南中道西高圧太陽光発電所(大崎１)</t>
    <rPh sb="16" eb="19">
      <t>タイヨウコウ</t>
    </rPh>
    <rPh sb="19" eb="21">
      <t>ハツデン</t>
    </rPh>
    <phoneticPr fontId="5"/>
  </si>
  <si>
    <t>鳥取県米子市大崎424-1　他</t>
    <phoneticPr fontId="5"/>
  </si>
  <si>
    <t>27R(UVR1)</t>
    <phoneticPr fontId="35"/>
  </si>
  <si>
    <t>27R(UVR2)</t>
    <phoneticPr fontId="3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</si>
</sst>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0_ "/>
    <numFmt numFmtId="178" formatCode="#,##0.000_ "/>
    <numFmt numFmtId="179" formatCode="0.000_ "/>
    <numFmt numFmtId="180" formatCode="0.0_);[Red]\(0.0\)"/>
    <numFmt numFmtId="181" formatCode="0.000_);[Red]\(0.000\)"/>
    <numFmt numFmtId="182" formatCode="yyyy&quot;年&quot;m&quot;月&quot;;@"/>
    <numFmt numFmtId="183" formatCode="0_ "/>
    <numFmt numFmtId="184" formatCode="0.0%"/>
    <numFmt numFmtId="185" formatCode="0_);[Red]\(0\)"/>
    <numFmt numFmtId="186" formatCode="yyyy&quot;年&quot;m&quot;月&quot;d&quot;日&quot;;@"/>
  </numFmts>
  <fonts count="4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u/>
      <sz val="22"/>
      <name val="ＭＳ Ｐゴシック"/>
      <family val="3"/>
      <charset val="128"/>
    </font>
    <font>
      <sz val="12"/>
      <color indexed="81"/>
      <name val="ＭＳ Ｐゴシック"/>
      <family val="3"/>
      <charset val="128"/>
    </font>
    <font>
      <sz val="60"/>
      <color rgb="FFC0C0C0"/>
      <name val="ＭＳ Ｐゴシック"/>
      <family val="3"/>
      <charset val="128"/>
    </font>
    <font>
      <sz val="60"/>
      <name val="ＭＳ Ｐゴシック"/>
      <family val="3"/>
      <charset val="128"/>
    </font>
    <font>
      <sz val="14"/>
      <name val="ＭＳ Ｐ明朝"/>
      <family val="1"/>
      <charset val="128"/>
    </font>
    <font>
      <u/>
      <sz val="14"/>
      <name val="ＭＳ Ｐ明朝"/>
      <family val="1"/>
      <charset val="128"/>
    </font>
    <font>
      <sz val="11"/>
      <name val="ＭＳ Ｐ明朝"/>
      <family val="1"/>
      <charset val="128"/>
    </font>
    <font>
      <sz val="8"/>
      <name val="ＭＳ Ｐ明朝"/>
      <family val="1"/>
      <charset val="128"/>
    </font>
    <font>
      <sz val="11"/>
      <color indexed="10"/>
      <name val="ＭＳ Ｐ明朝"/>
      <family val="1"/>
      <charset val="128"/>
    </font>
    <font>
      <sz val="11"/>
      <color rgb="FF0000FF"/>
      <name val="ＭＳ Ｐ明朝"/>
      <family val="1"/>
      <charset val="128"/>
    </font>
    <font>
      <sz val="12"/>
      <color rgb="FF0000FF"/>
      <name val="ＭＳ Ｐ明朝"/>
      <family val="1"/>
      <charset val="128"/>
    </font>
    <font>
      <sz val="22"/>
      <name val="ＭＳ Ｐゴシック"/>
      <family val="3"/>
      <charset val="128"/>
    </font>
    <font>
      <u/>
      <sz val="22"/>
      <color rgb="FF000000"/>
      <name val="ＭＳ 明朝"/>
      <family val="1"/>
      <charset val="128"/>
    </font>
    <font>
      <sz val="22"/>
      <color theme="1"/>
      <name val="ＭＳ Ｐゴシック"/>
      <family val="2"/>
      <charset val="128"/>
      <scheme val="minor"/>
    </font>
    <font>
      <sz val="10.5"/>
      <color rgb="FF000000"/>
      <name val="ＭＳ 明朝"/>
      <family val="1"/>
      <charset val="128"/>
    </font>
    <font>
      <sz val="10.5"/>
      <color rgb="FF000000"/>
      <name val="Times New Roman"/>
      <family val="1"/>
    </font>
    <font>
      <sz val="10.5"/>
      <color rgb="FF0000FF"/>
      <name val="ＭＳ 明朝"/>
      <family val="1"/>
      <charset val="128"/>
    </font>
    <font>
      <sz val="6"/>
      <name val="ＭＳ Ｐゴシック"/>
      <family val="3"/>
      <charset val="128"/>
      <scheme val="minor"/>
    </font>
    <font>
      <sz val="10.5"/>
      <color rgb="FF000000"/>
      <name val="Yu Gothic"/>
      <family val="1"/>
      <charset val="128"/>
    </font>
    <font>
      <sz val="8"/>
      <color rgb="FF000000"/>
      <name val="ＭＳ 明朝"/>
      <family val="1"/>
      <charset val="128"/>
    </font>
    <font>
      <sz val="10.5"/>
      <color rgb="FF0000FF"/>
      <name val="Times New Roman"/>
      <family val="1"/>
    </font>
    <font>
      <sz val="10"/>
      <name val="ＭＳ Ｐ明朝"/>
      <family val="1"/>
      <charset val="128"/>
    </font>
    <font>
      <sz val="9"/>
      <name val="ＭＳ Ｐ明朝"/>
      <family val="1"/>
      <charset val="128"/>
    </font>
    <font>
      <sz val="10"/>
      <name val="ＭＳ Ｐゴシック"/>
      <family val="3"/>
      <charset val="128"/>
    </font>
    <font>
      <vertAlign val="subscript"/>
      <sz val="9"/>
      <name val="ＭＳ Ｐ明朝"/>
      <family val="1"/>
      <charset val="128"/>
    </font>
    <font>
      <b/>
      <sz val="11"/>
      <color rgb="FF0000FF"/>
      <name val="ＭＳ Ｐ明朝"/>
      <family val="1"/>
      <charset val="128"/>
    </font>
    <font>
      <sz val="6"/>
      <name val="ＭＳ Ｐ明朝"/>
      <family val="1"/>
      <charset val="128"/>
    </font>
    <font>
      <sz val="10"/>
      <name val="ＭＳ 明朝"/>
      <family val="1"/>
      <charset val="128"/>
    </font>
    <font>
      <sz val="21"/>
      <name val="ＭＳ Ｐゴシック"/>
      <family val="3"/>
      <charset val="128"/>
    </font>
    <font>
      <sz val="6"/>
      <name val="ＭＳ 明朝"/>
      <family val="1"/>
      <charset val="128"/>
    </font>
    <font>
      <sz val="11"/>
      <color theme="1"/>
      <name val="ＭＳ Ｐ明朝"/>
      <family val="1"/>
      <charset val="128"/>
    </font>
    <font>
      <sz val="21"/>
      <name val="ＭＳ 明朝"/>
      <family val="1"/>
      <charset val="128"/>
    </font>
    <font>
      <b/>
      <sz val="11"/>
      <name val="ＭＳ Ｐ明朝"/>
      <family val="1"/>
      <charset val="128"/>
    </font>
    <font>
      <sz val="22"/>
      <name val="ＭＳ Ｐゴシック"/>
      <family val="3"/>
      <charset val="128"/>
      <scheme val="minor"/>
    </font>
    <font>
      <sz val="21"/>
      <color rgb="FF000000"/>
      <name val="ＭＳ 明朝"/>
      <family val="1"/>
      <charset val="128"/>
    </font>
    <font>
      <sz val="6"/>
      <name val="ＭＳ Ｐゴシック"/>
      <family val="2"/>
      <charset val="128"/>
      <scheme val="minor"/>
    </font>
    <font>
      <sz val="11"/>
      <color indexed="9"/>
      <name val="ＭＳ Ｐ明朝"/>
      <family val="1"/>
      <charset val="128"/>
    </font>
    <font>
      <sz val="11"/>
      <color rgb="FF000000"/>
      <name val="ＭＳ Ｐゴシック"/>
      <family val="3"/>
      <charset val="128"/>
    </font>
    <font>
      <sz val="11"/>
      <color rgb="FF0000FF"/>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2" tint="-9.9978637043366805E-2"/>
        <bgColor indexed="64"/>
      </patternFill>
    </fill>
  </fills>
  <borders count="1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0000"/>
      </left>
      <right/>
      <top style="thick">
        <color rgb="FF000000"/>
      </top>
      <bottom style="thick">
        <color rgb="FF000000"/>
      </bottom>
      <diagonal/>
    </border>
    <border>
      <left style="thin">
        <color rgb="FF000000"/>
      </left>
      <right style="thin">
        <color rgb="FF000000"/>
      </right>
      <top style="thick">
        <color rgb="FF000000"/>
      </top>
      <bottom style="thick">
        <color rgb="FF000000"/>
      </bottom>
      <diagonal/>
    </border>
    <border>
      <left style="thin">
        <color rgb="FF000000"/>
      </left>
      <right style="medium">
        <color indexed="64"/>
      </right>
      <top style="thick">
        <color rgb="FF000000"/>
      </top>
      <bottom style="thick">
        <color rgb="FF000000"/>
      </bottom>
      <diagonal/>
    </border>
    <border>
      <left/>
      <right/>
      <top style="thick">
        <color rgb="FF000000"/>
      </top>
      <bottom style="thick">
        <color rgb="FF000000"/>
      </bottom>
      <diagonal/>
    </border>
    <border>
      <left style="thin">
        <color rgb="FF000000"/>
      </left>
      <right style="thick">
        <color rgb="FF000000"/>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style="thin">
        <color rgb="FF000000"/>
      </left>
      <right style="thin">
        <color rgb="FF000000"/>
      </right>
      <top/>
      <bottom/>
      <diagonal/>
    </border>
    <border>
      <left style="thin">
        <color rgb="FF000000"/>
      </left>
      <right style="medium">
        <color indexed="64"/>
      </right>
      <top/>
      <bottom style="medium">
        <color rgb="FF000000"/>
      </bottom>
      <diagonal/>
    </border>
    <border>
      <left style="thin">
        <color rgb="FF000000"/>
      </left>
      <right style="thick">
        <color rgb="FF000000"/>
      </right>
      <top/>
      <bottom/>
      <diagonal/>
    </border>
    <border>
      <left/>
      <right style="thick">
        <color rgb="FF000000"/>
      </right>
      <top/>
      <bottom/>
      <diagonal/>
    </border>
    <border>
      <left style="thick">
        <color rgb="FF000000"/>
      </left>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indexed="64"/>
      </right>
      <top style="medium">
        <color rgb="FF000000"/>
      </top>
      <bottom style="medium">
        <color rgb="FF000000"/>
      </bottom>
      <diagonal/>
    </border>
    <border>
      <left style="thick">
        <color rgb="FF000000"/>
      </left>
      <right style="thick">
        <color rgb="FF000000"/>
      </right>
      <top style="medium">
        <color rgb="FF000000"/>
      </top>
      <bottom/>
      <diagonal/>
    </border>
    <border>
      <left style="thick">
        <color rgb="FF000000"/>
      </left>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thick">
        <color rgb="FF000000"/>
      </right>
      <top/>
      <bottom style="medium">
        <color rgb="FF000000"/>
      </bottom>
      <diagonal/>
    </border>
    <border>
      <left style="thick">
        <color rgb="FF000000"/>
      </left>
      <right style="thick">
        <color rgb="FF000000"/>
      </right>
      <top/>
      <bottom style="medium">
        <color rgb="FF000000"/>
      </bottom>
      <diagonal/>
    </border>
    <border>
      <left/>
      <right/>
      <top/>
      <bottom style="medium">
        <color rgb="FF000000"/>
      </bottom>
      <diagonal/>
    </border>
    <border>
      <left/>
      <right style="thick">
        <color rgb="FF000000"/>
      </right>
      <top/>
      <bottom style="medium">
        <color rgb="FF000000"/>
      </bottom>
      <diagonal/>
    </border>
    <border>
      <left style="thick">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indexed="64"/>
      </right>
      <top/>
      <bottom style="thin">
        <color rgb="FF000000"/>
      </bottom>
      <diagonal/>
    </border>
    <border>
      <left/>
      <right/>
      <top/>
      <bottom style="thin">
        <color rgb="FF000000"/>
      </bottom>
      <diagonal/>
    </border>
    <border>
      <left style="thin">
        <color rgb="FF000000"/>
      </left>
      <right style="thick">
        <color rgb="FF000000"/>
      </right>
      <top/>
      <bottom style="thin">
        <color rgb="FF000000"/>
      </bottom>
      <diagonal/>
    </border>
    <border>
      <left/>
      <right style="thick">
        <color rgb="FF000000"/>
      </right>
      <top/>
      <bottom style="thin">
        <color rgb="FF000000"/>
      </bottom>
      <diagonal/>
    </border>
    <border>
      <left style="thick">
        <color rgb="FF000000"/>
      </left>
      <right/>
      <top/>
      <bottom style="thick">
        <color rgb="FF000000"/>
      </bottom>
      <diagonal/>
    </border>
    <border>
      <left style="thin">
        <color rgb="FF000000"/>
      </left>
      <right style="thin">
        <color rgb="FF000000"/>
      </right>
      <top/>
      <bottom style="thick">
        <color rgb="FF000000"/>
      </bottom>
      <diagonal/>
    </border>
    <border>
      <left style="thin">
        <color rgb="FF000000"/>
      </left>
      <right style="medium">
        <color indexed="64"/>
      </right>
      <top/>
      <bottom style="thick">
        <color rgb="FF000000"/>
      </bottom>
      <diagonal/>
    </border>
    <border>
      <left/>
      <right/>
      <top/>
      <bottom style="thick">
        <color rgb="FF000000"/>
      </bottom>
      <diagonal/>
    </border>
    <border>
      <left style="thin">
        <color rgb="FF000000"/>
      </left>
      <right style="thick">
        <color rgb="FF000000"/>
      </right>
      <top/>
      <bottom style="thick">
        <color rgb="FF000000"/>
      </bottom>
      <diagonal/>
    </border>
    <border>
      <left/>
      <right style="thick">
        <color rgb="FF000000"/>
      </right>
      <top/>
      <bottom style="thick">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hair">
        <color indexed="64"/>
      </bottom>
      <diagonal/>
    </border>
    <border>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ck">
        <color rgb="FF000000"/>
      </left>
      <right style="medium">
        <color rgb="FF000000"/>
      </right>
      <top style="thick">
        <color rgb="FF000000"/>
      </top>
      <bottom style="thick">
        <color rgb="FF000000"/>
      </bottom>
      <diagonal/>
    </border>
    <border>
      <left/>
      <right style="medium">
        <color rgb="FF000000"/>
      </right>
      <top style="thick">
        <color rgb="FF000000"/>
      </top>
      <bottom style="thick">
        <color rgb="FF000000"/>
      </bottom>
      <diagonal/>
    </border>
    <border>
      <left style="medium">
        <color indexed="64"/>
      </left>
      <right style="medium">
        <color indexed="64"/>
      </right>
      <top style="medium">
        <color indexed="64"/>
      </top>
      <bottom style="thick">
        <color rgb="FF000000"/>
      </bottom>
      <diagonal/>
    </border>
    <border>
      <left style="thick">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medium">
        <color indexed="64"/>
      </right>
      <top/>
      <bottom style="medium">
        <color rgb="FF000000"/>
      </bottom>
      <diagonal/>
    </border>
    <border>
      <left style="thick">
        <color rgb="FF000000"/>
      </left>
      <right style="medium">
        <color rgb="FF000000"/>
      </right>
      <top/>
      <bottom style="thick">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rgb="FF000000"/>
      </right>
      <top style="thick">
        <color rgb="FF000000"/>
      </top>
      <bottom style="double">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double">
        <color indexed="64"/>
      </bottom>
      <diagonal/>
    </border>
    <border>
      <left style="thick">
        <color rgb="FF000000"/>
      </left>
      <right style="thick">
        <color rgb="FF000000"/>
      </right>
      <top/>
      <bottom style="double">
        <color indexed="64"/>
      </bottom>
      <diagonal/>
    </border>
    <border>
      <left style="thin">
        <color indexed="64"/>
      </left>
      <right style="thick">
        <color rgb="FF000000"/>
      </right>
      <top style="medium">
        <color rgb="FF000000"/>
      </top>
      <bottom/>
      <diagonal/>
    </border>
    <border>
      <left style="thin">
        <color indexed="64"/>
      </left>
      <right style="thick">
        <color rgb="FF000000"/>
      </right>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style="double">
        <color indexed="64"/>
      </left>
      <right/>
      <top style="thin">
        <color indexed="64"/>
      </top>
      <bottom/>
      <diagonal/>
    </border>
    <border>
      <left/>
      <right style="double">
        <color indexed="64"/>
      </right>
      <top style="thin">
        <color indexed="64"/>
      </top>
      <bottom/>
      <diagonal/>
    </border>
    <border>
      <left style="double">
        <color indexed="64"/>
      </left>
      <right/>
      <top/>
      <bottom style="thin">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top style="hair">
        <color indexed="64"/>
      </top>
      <bottom style="hair">
        <color indexed="64"/>
      </bottom>
      <diagonal/>
    </border>
    <border>
      <left/>
      <right style="double">
        <color indexed="64"/>
      </right>
      <top/>
      <bottom style="hair">
        <color indexed="64"/>
      </bottom>
      <diagonal/>
    </border>
    <border>
      <left style="thin">
        <color indexed="64"/>
      </left>
      <right style="double">
        <color indexed="64"/>
      </right>
      <top style="hair">
        <color indexed="64"/>
      </top>
      <bottom style="hair">
        <color indexed="64"/>
      </bottom>
      <diagonal/>
    </border>
    <border>
      <left style="double">
        <color indexed="64"/>
      </left>
      <right/>
      <top style="hair">
        <color indexed="64"/>
      </top>
      <bottom style="thin">
        <color indexed="64"/>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
      <left/>
      <right style="double">
        <color indexed="64"/>
      </right>
      <top style="hair">
        <color indexed="64"/>
      </top>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ck">
        <color rgb="FF000000"/>
      </left>
      <right style="thin">
        <color rgb="FF000000"/>
      </right>
      <top style="medium">
        <color rgb="FF000000"/>
      </top>
      <bottom/>
      <diagonal/>
    </border>
    <border>
      <left style="thick">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indexed="64"/>
      </right>
      <top style="medium">
        <color rgb="FF000000"/>
      </top>
      <bottom/>
      <diagonal/>
    </border>
    <border>
      <left style="medium">
        <color indexed="64"/>
      </left>
      <right style="thin">
        <color rgb="FF000000"/>
      </right>
      <top style="medium">
        <color rgb="FF000000"/>
      </top>
      <bottom/>
      <diagonal/>
    </border>
    <border>
      <left style="medium">
        <color indexed="64"/>
      </left>
      <right style="thin">
        <color rgb="FF000000"/>
      </right>
      <top/>
      <bottom style="medium">
        <color rgb="FF000000"/>
      </bottom>
      <diagonal/>
    </border>
    <border>
      <left style="thin">
        <color rgb="FF000000"/>
      </left>
      <right style="thick">
        <color rgb="FF000000"/>
      </right>
      <top style="medium">
        <color rgb="FF000000"/>
      </top>
      <bottom/>
      <diagonal/>
    </border>
    <border>
      <left/>
      <right/>
      <top/>
      <bottom style="dotted">
        <color rgb="FF000000"/>
      </bottom>
      <diagonal/>
    </border>
    <border>
      <left/>
      <right/>
      <top style="dotted">
        <color rgb="FF000000"/>
      </top>
      <bottom style="dotted">
        <color rgb="FF000000"/>
      </bottom>
      <diagonal/>
    </border>
  </borders>
  <cellStyleXfs count="4">
    <xf numFmtId="0" fontId="0" fillId="0" borderId="0">
      <alignment vertical="center"/>
    </xf>
    <xf numFmtId="0" fontId="4" fillId="0" borderId="0"/>
    <xf numFmtId="0" fontId="3" fillId="0" borderId="0">
      <alignment vertical="center"/>
    </xf>
    <xf numFmtId="0" fontId="2" fillId="0" borderId="0">
      <alignment vertical="center"/>
    </xf>
  </cellStyleXfs>
  <cellXfs count="712">
    <xf numFmtId="0" fontId="0" fillId="0" borderId="0" xfId="0">
      <alignment vertical="center"/>
    </xf>
    <xf numFmtId="0" fontId="4" fillId="0" borderId="0" xfId="0" applyFont="1" applyAlignment="1">
      <alignment vertical="center" shrinkToFit="1"/>
    </xf>
    <xf numFmtId="0" fontId="0" fillId="0" borderId="0" xfId="0" applyAlignment="1">
      <alignment vertical="center" shrinkToFit="1"/>
    </xf>
    <xf numFmtId="0" fontId="0" fillId="0" borderId="1" xfId="0" applyBorder="1" applyAlignment="1">
      <alignment vertical="center" shrinkToFit="1"/>
    </xf>
    <xf numFmtId="0" fontId="0" fillId="0" borderId="8" xfId="0" applyBorder="1" applyAlignment="1">
      <alignment horizontal="left" vertical="center" shrinkToFit="1"/>
    </xf>
    <xf numFmtId="0" fontId="0" fillId="0" borderId="9" xfId="0" applyBorder="1" applyAlignment="1">
      <alignment horizontal="left" vertical="center" shrinkToFit="1"/>
    </xf>
    <xf numFmtId="0" fontId="4" fillId="0" borderId="0" xfId="1"/>
    <xf numFmtId="0" fontId="12" fillId="0" borderId="0" xfId="1" applyFont="1" applyAlignment="1">
      <alignment horizontal="right"/>
    </xf>
    <xf numFmtId="0" fontId="14" fillId="0" borderId="0" xfId="1" applyFont="1"/>
    <xf numFmtId="0" fontId="12" fillId="0" borderId="0" xfId="1" applyFont="1"/>
    <xf numFmtId="0" fontId="12" fillId="0" borderId="11" xfId="1" applyFont="1" applyBorder="1" applyAlignment="1">
      <alignment horizontal="distributed" vertical="center"/>
    </xf>
    <xf numFmtId="0" fontId="15" fillId="0" borderId="12" xfId="1" applyFont="1" applyBorder="1" applyAlignment="1">
      <alignment horizontal="left" vertical="center" indent="1"/>
    </xf>
    <xf numFmtId="0" fontId="12" fillId="0" borderId="13" xfId="1" applyFont="1" applyBorder="1" applyAlignment="1">
      <alignment horizontal="distributed" vertical="center"/>
    </xf>
    <xf numFmtId="0" fontId="15" fillId="0" borderId="14" xfId="1" applyFont="1" applyBorder="1" applyAlignment="1">
      <alignment horizontal="left" vertical="center" wrapText="1" indent="1"/>
    </xf>
    <xf numFmtId="0" fontId="12" fillId="0" borderId="15" xfId="1" applyFont="1" applyBorder="1" applyAlignment="1">
      <alignment horizontal="distributed" vertical="center"/>
    </xf>
    <xf numFmtId="0" fontId="15" fillId="0" borderId="16" xfId="1" applyFont="1" applyBorder="1" applyAlignment="1">
      <alignment horizontal="center" vertical="center" wrapText="1"/>
    </xf>
    <xf numFmtId="0" fontId="16" fillId="0" borderId="16" xfId="1" applyFont="1" applyBorder="1" applyAlignment="1">
      <alignment horizontal="left" vertical="center" indent="1"/>
    </xf>
    <xf numFmtId="58" fontId="15" fillId="0" borderId="16" xfId="1" applyNumberFormat="1" applyFont="1" applyBorder="1" applyAlignment="1">
      <alignment horizontal="left" vertical="center" indent="1"/>
    </xf>
    <xf numFmtId="0" fontId="12" fillId="0" borderId="18" xfId="1" applyFont="1" applyBorder="1" applyAlignment="1">
      <alignment horizontal="left" vertical="center" wrapText="1" indent="1"/>
    </xf>
    <xf numFmtId="0" fontId="12" fillId="0" borderId="20" xfId="1" applyFont="1" applyBorder="1" applyAlignment="1">
      <alignment horizontal="left" vertical="center" indent="1"/>
    </xf>
    <xf numFmtId="0" fontId="15" fillId="0" borderId="20" xfId="1" applyFont="1" applyBorder="1" applyAlignment="1">
      <alignment horizontal="left" vertical="center" wrapText="1" indent="1"/>
    </xf>
    <xf numFmtId="0" fontId="15" fillId="0" borderId="20" xfId="1" applyFont="1" applyBorder="1" applyAlignment="1">
      <alignment horizontal="left" indent="1"/>
    </xf>
    <xf numFmtId="0" fontId="12" fillId="0" borderId="20" xfId="1" applyFont="1" applyBorder="1" applyAlignment="1">
      <alignment horizontal="left"/>
    </xf>
    <xf numFmtId="0" fontId="12" fillId="0" borderId="20" xfId="1" applyFont="1" applyBorder="1" applyAlignment="1">
      <alignment horizontal="left" vertical="center" wrapText="1" indent="1"/>
    </xf>
    <xf numFmtId="0" fontId="17" fillId="0" borderId="0" xfId="1" applyFont="1"/>
    <xf numFmtId="0" fontId="12" fillId="0" borderId="15" xfId="1" applyFont="1" applyBorder="1" applyAlignment="1">
      <alignment horizontal="center" vertical="center"/>
    </xf>
    <xf numFmtId="0" fontId="12" fillId="0" borderId="23" xfId="1" applyFont="1" applyBorder="1" applyAlignment="1">
      <alignment horizontal="left" vertical="center" wrapText="1"/>
    </xf>
    <xf numFmtId="0" fontId="15" fillId="0" borderId="16" xfId="1" applyFont="1" applyBorder="1" applyAlignment="1">
      <alignment horizontal="center" vertical="center"/>
    </xf>
    <xf numFmtId="0" fontId="12" fillId="0" borderId="17" xfId="1" applyFont="1" applyBorder="1" applyAlignment="1">
      <alignment horizontal="center" vertical="center"/>
    </xf>
    <xf numFmtId="0" fontId="12" fillId="0" borderId="24" xfId="1" applyFont="1" applyBorder="1" applyAlignment="1">
      <alignment horizontal="left" vertical="center" wrapText="1"/>
    </xf>
    <xf numFmtId="0" fontId="12" fillId="0" borderId="25" xfId="1" applyFont="1" applyBorder="1" applyAlignment="1">
      <alignment horizontal="center" vertical="center"/>
    </xf>
    <xf numFmtId="0" fontId="12" fillId="0" borderId="26" xfId="1" applyFont="1" applyBorder="1" applyAlignment="1">
      <alignment horizontal="left" vertical="center" wrapText="1"/>
    </xf>
    <xf numFmtId="0" fontId="15" fillId="0" borderId="27" xfId="1" applyFont="1" applyBorder="1" applyAlignment="1">
      <alignment horizontal="center" vertical="center"/>
    </xf>
    <xf numFmtId="0" fontId="3" fillId="0" borderId="0" xfId="2">
      <alignment vertical="center"/>
    </xf>
    <xf numFmtId="0" fontId="20" fillId="0" borderId="28" xfId="2" applyFont="1" applyBorder="1" applyAlignment="1">
      <alignment horizontal="center" vertical="center" wrapText="1"/>
    </xf>
    <xf numFmtId="0" fontId="20" fillId="0" borderId="29" xfId="2" applyFont="1" applyBorder="1" applyAlignment="1">
      <alignment horizontal="center" vertical="center" wrapText="1"/>
    </xf>
    <xf numFmtId="0" fontId="20" fillId="0" borderId="30" xfId="2" applyFont="1" applyBorder="1" applyAlignment="1">
      <alignment horizontal="center" vertical="center" wrapText="1"/>
    </xf>
    <xf numFmtId="0" fontId="20" fillId="0" borderId="32" xfId="2" applyFont="1" applyBorder="1" applyAlignment="1">
      <alignment horizontal="center" vertical="center" wrapText="1"/>
    </xf>
    <xf numFmtId="0" fontId="20" fillId="0" borderId="33" xfId="2" applyFont="1" applyBorder="1" applyAlignment="1">
      <alignment horizontal="center" vertical="center" wrapText="1"/>
    </xf>
    <xf numFmtId="0" fontId="20" fillId="0" borderId="34" xfId="2" applyFont="1" applyBorder="1" applyAlignment="1">
      <alignment horizontal="left" vertical="center" wrapText="1"/>
    </xf>
    <xf numFmtId="0" fontId="21" fillId="0" borderId="35" xfId="2" applyFont="1" applyBorder="1" applyAlignment="1">
      <alignment horizontal="center" vertical="center" wrapText="1"/>
    </xf>
    <xf numFmtId="0" fontId="21" fillId="0" borderId="36" xfId="2" applyFont="1" applyBorder="1" applyAlignment="1">
      <alignment horizontal="center" vertical="center" wrapText="1"/>
    </xf>
    <xf numFmtId="0" fontId="20" fillId="2" borderId="38" xfId="2" applyFont="1" applyFill="1" applyBorder="1" applyAlignment="1">
      <alignment horizontal="center" vertical="center" wrapText="1"/>
    </xf>
    <xf numFmtId="0" fontId="20" fillId="0" borderId="39" xfId="2" applyFont="1" applyBorder="1" applyAlignment="1">
      <alignment horizontal="left" vertical="center" wrapText="1"/>
    </xf>
    <xf numFmtId="0" fontId="21" fillId="0" borderId="40" xfId="2" applyFont="1" applyBorder="1" applyAlignment="1">
      <alignment horizontal="center" vertical="center" wrapText="1"/>
    </xf>
    <xf numFmtId="0" fontId="21" fillId="0" borderId="41" xfId="2" applyFont="1" applyBorder="1" applyAlignment="1">
      <alignment horizontal="center" vertical="center" wrapText="1"/>
    </xf>
    <xf numFmtId="0" fontId="20" fillId="0" borderId="43" xfId="2" applyFont="1" applyBorder="1" applyAlignment="1">
      <alignment horizontal="left" vertical="center" wrapText="1"/>
    </xf>
    <xf numFmtId="0" fontId="21" fillId="0" borderId="44" xfId="2" applyFont="1" applyBorder="1" applyAlignment="1">
      <alignment horizontal="center" vertical="center" wrapText="1"/>
    </xf>
    <xf numFmtId="0" fontId="20" fillId="2" borderId="46" xfId="2" applyFont="1" applyFill="1" applyBorder="1" applyAlignment="1">
      <alignment horizontal="center" vertical="center" wrapText="1"/>
    </xf>
    <xf numFmtId="0" fontId="20" fillId="0" borderId="36" xfId="2" applyFont="1" applyBorder="1" applyAlignment="1">
      <alignment horizontal="center" vertical="center" wrapText="1"/>
    </xf>
    <xf numFmtId="0" fontId="22" fillId="2" borderId="48" xfId="2" applyFont="1" applyFill="1" applyBorder="1" applyAlignment="1">
      <alignment horizontal="center" vertical="center" wrapText="1"/>
    </xf>
    <xf numFmtId="0" fontId="20" fillId="2" borderId="49" xfId="2" applyFont="1" applyFill="1" applyBorder="1" applyAlignment="1">
      <alignment horizontal="center" vertical="center" wrapText="1"/>
    </xf>
    <xf numFmtId="0" fontId="21" fillId="0" borderId="43" xfId="2" applyFont="1" applyBorder="1" applyAlignment="1">
      <alignment horizontal="left" vertical="center" wrapText="1"/>
    </xf>
    <xf numFmtId="0" fontId="25" fillId="2" borderId="49" xfId="2" applyFont="1" applyFill="1" applyBorder="1" applyAlignment="1">
      <alignment horizontal="left" vertical="center" wrapText="1"/>
    </xf>
    <xf numFmtId="0" fontId="25" fillId="2" borderId="49" xfId="2" applyFont="1" applyFill="1" applyBorder="1" applyAlignment="1">
      <alignment horizontal="center" vertical="center" wrapText="1"/>
    </xf>
    <xf numFmtId="0" fontId="20" fillId="0" borderId="44" xfId="2" applyFont="1" applyBorder="1" applyAlignment="1">
      <alignment horizontal="center" vertical="center" wrapText="1"/>
    </xf>
    <xf numFmtId="0" fontId="20" fillId="0" borderId="50" xfId="2" applyFont="1" applyBorder="1" applyAlignment="1">
      <alignment horizontal="left" vertical="center" wrapText="1"/>
    </xf>
    <xf numFmtId="0" fontId="20" fillId="0" borderId="51" xfId="2" applyFont="1" applyBorder="1" applyAlignment="1">
      <alignment horizontal="center" vertical="center" wrapText="1"/>
    </xf>
    <xf numFmtId="0" fontId="20" fillId="0" borderId="52" xfId="2" applyFont="1" applyBorder="1" applyAlignment="1">
      <alignment horizontal="center" vertical="center" wrapText="1"/>
    </xf>
    <xf numFmtId="0" fontId="20" fillId="2" borderId="54" xfId="2" applyFont="1" applyFill="1" applyBorder="1" applyAlignment="1">
      <alignment horizontal="center" vertical="center" wrapText="1"/>
    </xf>
    <xf numFmtId="0" fontId="20" fillId="2" borderId="55" xfId="2" applyFont="1" applyFill="1" applyBorder="1" applyAlignment="1">
      <alignment horizontal="center" vertical="center" wrapText="1"/>
    </xf>
    <xf numFmtId="0" fontId="20" fillId="0" borderId="56" xfId="2" applyFont="1" applyBorder="1" applyAlignment="1">
      <alignment horizontal="left" vertical="center" wrapText="1"/>
    </xf>
    <xf numFmtId="0" fontId="20" fillId="0" borderId="57" xfId="2" applyFont="1" applyBorder="1" applyAlignment="1">
      <alignment horizontal="center" vertical="center" wrapText="1"/>
    </xf>
    <xf numFmtId="0" fontId="20" fillId="0" borderId="58" xfId="2" applyFont="1" applyBorder="1" applyAlignment="1">
      <alignment horizontal="center" vertical="center" wrapText="1"/>
    </xf>
    <xf numFmtId="0" fontId="20" fillId="2" borderId="60" xfId="2" applyFont="1" applyFill="1" applyBorder="1" applyAlignment="1">
      <alignment horizontal="center" vertical="center" wrapText="1"/>
    </xf>
    <xf numFmtId="0" fontId="20" fillId="2" borderId="61" xfId="2" applyFont="1" applyFill="1" applyBorder="1" applyAlignment="1">
      <alignment horizontal="center" vertical="center" wrapText="1"/>
    </xf>
    <xf numFmtId="0" fontId="20" fillId="0" borderId="0" xfId="2" applyFont="1" applyAlignment="1">
      <alignment horizontal="left" vertical="center"/>
    </xf>
    <xf numFmtId="0" fontId="3" fillId="2" borderId="0" xfId="2" applyFill="1">
      <alignment vertical="center"/>
    </xf>
    <xf numFmtId="0" fontId="12" fillId="0" borderId="23" xfId="1" applyFont="1" applyBorder="1" applyAlignment="1">
      <alignment horizontal="center" vertical="distributed" wrapText="1"/>
    </xf>
    <xf numFmtId="0" fontId="12" fillId="0" borderId="23" xfId="1" applyFont="1" applyBorder="1" applyAlignment="1">
      <alignment horizontal="center" vertical="center"/>
    </xf>
    <xf numFmtId="0" fontId="27" fillId="0" borderId="23" xfId="1" applyFont="1" applyBorder="1" applyAlignment="1">
      <alignment horizontal="center" vertical="distributed" wrapText="1"/>
    </xf>
    <xf numFmtId="0" fontId="28" fillId="0" borderId="23" xfId="1" applyFont="1" applyBorder="1" applyAlignment="1">
      <alignment horizontal="center" vertical="distributed" wrapText="1"/>
    </xf>
    <xf numFmtId="176" fontId="12" fillId="0" borderId="23" xfId="1" applyNumberFormat="1" applyFont="1" applyBorder="1" applyAlignment="1">
      <alignment horizontal="center" vertical="center"/>
    </xf>
    <xf numFmtId="176" fontId="15" fillId="0" borderId="23" xfId="1" applyNumberFormat="1" applyFont="1" applyBorder="1" applyAlignment="1">
      <alignment horizontal="center" vertical="center"/>
    </xf>
    <xf numFmtId="0" fontId="15" fillId="0" borderId="23" xfId="1" applyFont="1" applyBorder="1" applyAlignment="1">
      <alignment horizontal="center" vertical="center"/>
    </xf>
    <xf numFmtId="0" fontId="15" fillId="0" borderId="23" xfId="1" quotePrefix="1" applyFont="1" applyBorder="1" applyAlignment="1">
      <alignment horizontal="center" vertical="center"/>
    </xf>
    <xf numFmtId="0" fontId="15" fillId="0" borderId="24" xfId="1" applyFont="1" applyBorder="1" applyAlignment="1">
      <alignment horizontal="center" vertical="center"/>
    </xf>
    <xf numFmtId="3" fontId="12" fillId="0" borderId="23" xfId="1" applyNumberFormat="1" applyFont="1" applyBorder="1" applyAlignment="1">
      <alignment horizontal="center" vertical="center"/>
    </xf>
    <xf numFmtId="0" fontId="12" fillId="0" borderId="23" xfId="1" quotePrefix="1" applyFont="1" applyBorder="1" applyAlignment="1">
      <alignment horizontal="center" vertical="center"/>
    </xf>
    <xf numFmtId="20" fontId="12" fillId="0" borderId="23" xfId="1" applyNumberFormat="1" applyFont="1" applyBorder="1" applyAlignment="1">
      <alignment horizontal="center" vertical="center" wrapText="1"/>
    </xf>
    <xf numFmtId="3" fontId="12" fillId="0" borderId="23" xfId="1" applyNumberFormat="1" applyFont="1" applyBorder="1" applyAlignment="1">
      <alignment horizontal="center" vertical="center" wrapText="1"/>
    </xf>
    <xf numFmtId="177" fontId="12" fillId="0" borderId="23" xfId="1" applyNumberFormat="1" applyFont="1" applyBorder="1" applyAlignment="1">
      <alignment horizontal="center" vertical="center"/>
    </xf>
    <xf numFmtId="0" fontId="12" fillId="0" borderId="23" xfId="1" applyFont="1" applyBorder="1" applyAlignment="1">
      <alignment horizontal="left" vertical="center" indent="1"/>
    </xf>
    <xf numFmtId="0" fontId="12" fillId="0" borderId="6" xfId="1" applyFont="1" applyBorder="1" applyAlignment="1">
      <alignment horizontal="right" vertical="center"/>
    </xf>
    <xf numFmtId="0" fontId="12" fillId="0" borderId="2" xfId="1" applyFont="1" applyBorder="1" applyAlignment="1">
      <alignment vertical="center"/>
    </xf>
    <xf numFmtId="0" fontId="12" fillId="0" borderId="3" xfId="1" applyFont="1" applyBorder="1" applyAlignment="1">
      <alignment vertical="center"/>
    </xf>
    <xf numFmtId="0" fontId="12" fillId="0" borderId="4" xfId="1" applyFont="1" applyBorder="1" applyAlignment="1">
      <alignment vertical="center"/>
    </xf>
    <xf numFmtId="0" fontId="12" fillId="0" borderId="0" xfId="1" applyFont="1" applyAlignment="1">
      <alignment vertical="center"/>
    </xf>
    <xf numFmtId="0" fontId="12" fillId="0" borderId="16" xfId="1" applyFont="1" applyBorder="1" applyAlignment="1">
      <alignment horizontal="center" vertical="center"/>
    </xf>
    <xf numFmtId="0" fontId="12" fillId="0" borderId="72" xfId="1" applyFont="1" applyBorder="1" applyAlignment="1">
      <alignment vertical="center"/>
    </xf>
    <xf numFmtId="0" fontId="12" fillId="0" borderId="73" xfId="1" applyFont="1" applyBorder="1" applyAlignment="1">
      <alignment vertical="center"/>
    </xf>
    <xf numFmtId="0" fontId="12" fillId="0" borderId="74" xfId="1" applyFont="1" applyBorder="1" applyAlignment="1">
      <alignment horizontal="center" vertical="center"/>
    </xf>
    <xf numFmtId="0" fontId="12" fillId="0" borderId="75" xfId="1" applyFont="1" applyBorder="1" applyAlignment="1">
      <alignment vertical="center"/>
    </xf>
    <xf numFmtId="0" fontId="12" fillId="0" borderId="76" xfId="1" applyFont="1" applyBorder="1" applyAlignment="1">
      <alignment vertical="center"/>
    </xf>
    <xf numFmtId="0" fontId="12" fillId="0" borderId="77" xfId="1" applyFont="1" applyBorder="1" applyAlignment="1">
      <alignment vertical="center"/>
    </xf>
    <xf numFmtId="0" fontId="12" fillId="0" borderId="78" xfId="1" applyFont="1" applyBorder="1" applyAlignment="1">
      <alignment vertical="center"/>
    </xf>
    <xf numFmtId="0" fontId="4" fillId="0" borderId="77" xfId="1" applyBorder="1" applyAlignment="1">
      <alignment vertical="center"/>
    </xf>
    <xf numFmtId="0" fontId="12" fillId="0" borderId="79" xfId="1" applyFont="1" applyBorder="1" applyAlignment="1">
      <alignment vertical="center"/>
    </xf>
    <xf numFmtId="0" fontId="12" fillId="3" borderId="15" xfId="1" applyFont="1" applyFill="1" applyBorder="1" applyAlignment="1">
      <alignment vertical="center"/>
    </xf>
    <xf numFmtId="0" fontId="12" fillId="3" borderId="23" xfId="1" applyFont="1" applyFill="1" applyBorder="1" applyAlignment="1">
      <alignment horizontal="center" vertical="center"/>
    </xf>
    <xf numFmtId="0" fontId="12" fillId="3" borderId="23" xfId="1" applyFont="1" applyFill="1" applyBorder="1" applyAlignment="1">
      <alignment vertical="center"/>
    </xf>
    <xf numFmtId="0" fontId="12" fillId="0" borderId="17" xfId="1" applyFont="1" applyBorder="1" applyAlignment="1">
      <alignment vertical="center"/>
    </xf>
    <xf numFmtId="0" fontId="12" fillId="0" borderId="24" xfId="1" applyFont="1" applyBorder="1" applyAlignment="1">
      <alignment vertical="center"/>
    </xf>
    <xf numFmtId="0" fontId="15" fillId="0" borderId="18" xfId="1" quotePrefix="1" applyFont="1" applyBorder="1" applyAlignment="1">
      <alignment horizontal="center" vertical="center"/>
    </xf>
    <xf numFmtId="0" fontId="12" fillId="0" borderId="15" xfId="1" applyFont="1" applyBorder="1" applyAlignment="1">
      <alignment vertical="center"/>
    </xf>
    <xf numFmtId="0" fontId="12" fillId="0" borderId="16" xfId="1" applyFont="1" applyBorder="1" applyAlignment="1">
      <alignment vertical="center"/>
    </xf>
    <xf numFmtId="178" fontId="15" fillId="0" borderId="23" xfId="1" quotePrefix="1" applyNumberFormat="1" applyFont="1" applyBorder="1" applyAlignment="1">
      <alignment horizontal="center" vertical="center"/>
    </xf>
    <xf numFmtId="178" fontId="15" fillId="0" borderId="23" xfId="1" applyNumberFormat="1" applyFont="1" applyBorder="1" applyAlignment="1">
      <alignment horizontal="center" vertical="center"/>
    </xf>
    <xf numFmtId="0" fontId="12" fillId="0" borderId="25" xfId="1" applyFont="1" applyBorder="1" applyAlignment="1">
      <alignment vertical="center"/>
    </xf>
    <xf numFmtId="0" fontId="12" fillId="0" borderId="26" xfId="1" quotePrefix="1" applyFont="1" applyBorder="1" applyAlignment="1">
      <alignment horizontal="center" vertical="center"/>
    </xf>
    <xf numFmtId="0" fontId="12" fillId="0" borderId="26" xfId="1" applyFont="1" applyBorder="1" applyAlignment="1">
      <alignment vertical="center"/>
    </xf>
    <xf numFmtId="0" fontId="12" fillId="0" borderId="27" xfId="1" applyFont="1" applyBorder="1" applyAlignment="1">
      <alignment vertical="center"/>
    </xf>
    <xf numFmtId="0" fontId="13" fillId="0" borderId="3" xfId="1" applyFont="1" applyBorder="1" applyAlignment="1">
      <alignment vertical="center"/>
    </xf>
    <xf numFmtId="0" fontId="31" fillId="0" borderId="3" xfId="1" quotePrefix="1" applyFont="1" applyBorder="1" applyAlignment="1">
      <alignment horizontal="center" vertical="center"/>
    </xf>
    <xf numFmtId="0" fontId="28" fillId="0" borderId="3" xfId="1" applyFont="1" applyBorder="1" applyAlignment="1">
      <alignment horizontal="center" vertical="center"/>
    </xf>
    <xf numFmtId="0" fontId="32" fillId="0" borderId="0" xfId="1" applyFont="1"/>
    <xf numFmtId="0" fontId="28" fillId="0" borderId="0" xfId="1" applyFont="1" applyAlignment="1">
      <alignment vertical="center"/>
    </xf>
    <xf numFmtId="0" fontId="12" fillId="0" borderId="5" xfId="1" applyFont="1" applyBorder="1" applyAlignment="1">
      <alignment vertical="center"/>
    </xf>
    <xf numFmtId="0" fontId="28" fillId="0" borderId="0" xfId="1" applyFont="1" applyAlignment="1">
      <alignment horizontal="right" vertical="center"/>
    </xf>
    <xf numFmtId="0" fontId="27" fillId="0" borderId="0" xfId="1" applyFont="1"/>
    <xf numFmtId="0" fontId="12" fillId="0" borderId="6" xfId="1" applyFont="1" applyBorder="1" applyAlignment="1">
      <alignment vertical="center"/>
    </xf>
    <xf numFmtId="0" fontId="13" fillId="0" borderId="6" xfId="1" applyFont="1" applyBorder="1" applyAlignment="1">
      <alignment vertical="center"/>
    </xf>
    <xf numFmtId="0" fontId="31" fillId="0" borderId="6" xfId="1" applyFont="1" applyBorder="1" applyAlignment="1">
      <alignment horizontal="left"/>
    </xf>
    <xf numFmtId="0" fontId="12" fillId="0" borderId="7" xfId="1" applyFont="1" applyBorder="1" applyAlignment="1">
      <alignment vertical="center"/>
    </xf>
    <xf numFmtId="0" fontId="4" fillId="0" borderId="0" xfId="1" applyAlignment="1">
      <alignment vertical="center"/>
    </xf>
    <xf numFmtId="0" fontId="13" fillId="0" borderId="0" xfId="1" applyFont="1" applyAlignment="1">
      <alignment vertical="center"/>
    </xf>
    <xf numFmtId="0" fontId="27" fillId="0" borderId="3" xfId="1" applyFont="1" applyBorder="1" applyAlignment="1">
      <alignment vertical="center"/>
    </xf>
    <xf numFmtId="0" fontId="27" fillId="0" borderId="3" xfId="1" applyFont="1" applyBorder="1" applyAlignment="1">
      <alignment horizontal="right" vertical="center"/>
    </xf>
    <xf numFmtId="0" fontId="28" fillId="0" borderId="4" xfId="1" applyFont="1" applyBorder="1" applyAlignment="1">
      <alignment vertical="center"/>
    </xf>
    <xf numFmtId="0" fontId="27" fillId="0" borderId="0" xfId="1" applyFont="1" applyAlignment="1">
      <alignment vertical="center"/>
    </xf>
    <xf numFmtId="0" fontId="27" fillId="0" borderId="0" xfId="1" applyFont="1" applyAlignment="1">
      <alignment horizontal="right" vertical="center"/>
    </xf>
    <xf numFmtId="0" fontId="28" fillId="0" borderId="5" xfId="1" applyFont="1" applyBorder="1" applyAlignment="1">
      <alignment vertical="center"/>
    </xf>
    <xf numFmtId="0" fontId="12" fillId="0" borderId="81" xfId="1" applyFont="1" applyBorder="1" applyAlignment="1">
      <alignment vertical="center"/>
    </xf>
    <xf numFmtId="0" fontId="12" fillId="0" borderId="0" xfId="1" applyFont="1" applyAlignment="1">
      <alignment horizontal="right" vertical="center"/>
    </xf>
    <xf numFmtId="0" fontId="12" fillId="0" borderId="5" xfId="1" applyFont="1" applyBorder="1" applyAlignment="1">
      <alignment vertical="center" wrapText="1"/>
    </xf>
    <xf numFmtId="0" fontId="12" fillId="0" borderId="82" xfId="1" applyFont="1" applyBorder="1" applyAlignment="1">
      <alignment vertical="center"/>
    </xf>
    <xf numFmtId="0" fontId="12" fillId="0" borderId="7" xfId="1" applyFont="1" applyBorder="1" applyAlignment="1">
      <alignment vertical="center" wrapText="1"/>
    </xf>
    <xf numFmtId="0" fontId="12" fillId="0" borderId="1" xfId="1" applyFont="1" applyBorder="1" applyAlignment="1">
      <alignment vertical="center"/>
    </xf>
    <xf numFmtId="0" fontId="12" fillId="0" borderId="23" xfId="1" applyFont="1" applyBorder="1" applyAlignment="1">
      <alignment vertical="center"/>
    </xf>
    <xf numFmtId="0" fontId="33" fillId="0" borderId="0" xfId="1" applyFont="1"/>
    <xf numFmtId="0" fontId="12" fillId="0" borderId="0" xfId="1" applyFont="1" applyAlignment="1">
      <alignment horizontal="distributed"/>
    </xf>
    <xf numFmtId="0" fontId="12" fillId="0" borderId="90" xfId="1" applyFont="1" applyBorder="1" applyAlignment="1">
      <alignment horizontal="left"/>
    </xf>
    <xf numFmtId="0" fontId="12" fillId="0" borderId="91" xfId="1" applyFont="1" applyBorder="1" applyAlignment="1">
      <alignment horizontal="left"/>
    </xf>
    <xf numFmtId="0" fontId="12" fillId="0" borderId="96" xfId="1" applyFont="1" applyBorder="1" applyAlignment="1">
      <alignment horizontal="left"/>
    </xf>
    <xf numFmtId="0" fontId="12" fillId="0" borderId="81" xfId="1" applyFont="1" applyBorder="1" applyAlignment="1">
      <alignment horizontal="left"/>
    </xf>
    <xf numFmtId="0" fontId="12" fillId="0" borderId="83" xfId="1" applyFont="1" applyBorder="1" applyAlignment="1">
      <alignment horizontal="left"/>
    </xf>
    <xf numFmtId="0" fontId="12" fillId="0" borderId="62" xfId="1" applyFont="1" applyBorder="1"/>
    <xf numFmtId="0" fontId="12" fillId="0" borderId="10" xfId="1" applyFont="1" applyBorder="1"/>
    <xf numFmtId="0" fontId="12" fillId="0" borderId="63" xfId="1" applyFont="1" applyBorder="1"/>
    <xf numFmtId="0" fontId="12" fillId="0" borderId="81" xfId="1" applyFont="1" applyBorder="1"/>
    <xf numFmtId="0" fontId="37" fillId="0" borderId="0" xfId="1" applyFont="1"/>
    <xf numFmtId="0" fontId="33" fillId="0" borderId="0" xfId="1" applyFont="1" applyAlignment="1">
      <alignment horizontal="distributed"/>
    </xf>
    <xf numFmtId="183" fontId="12" fillId="0" borderId="0" xfId="1" applyNumberFormat="1" applyFont="1" applyAlignment="1">
      <alignment vertical="center" shrinkToFit="1"/>
    </xf>
    <xf numFmtId="0" fontId="38" fillId="0" borderId="10" xfId="1" applyFont="1" applyBorder="1"/>
    <xf numFmtId="0" fontId="12" fillId="0" borderId="83" xfId="1" applyFont="1" applyBorder="1"/>
    <xf numFmtId="49" fontId="12" fillId="0" borderId="0" xfId="1" applyNumberFormat="1" applyFont="1"/>
    <xf numFmtId="0" fontId="12" fillId="0" borderId="64" xfId="1" applyFont="1" applyBorder="1"/>
    <xf numFmtId="0" fontId="12" fillId="0" borderId="1" xfId="1" applyFont="1" applyBorder="1"/>
    <xf numFmtId="0" fontId="12" fillId="0" borderId="65" xfId="1" applyFont="1" applyBorder="1"/>
    <xf numFmtId="0" fontId="20" fillId="2" borderId="102" xfId="2" applyFont="1" applyFill="1" applyBorder="1" applyAlignment="1">
      <alignment horizontal="left" vertical="center" wrapText="1"/>
    </xf>
    <xf numFmtId="0" fontId="20" fillId="2" borderId="103" xfId="2" applyFont="1" applyFill="1" applyBorder="1" applyAlignment="1">
      <alignment horizontal="center" vertical="center" wrapText="1"/>
    </xf>
    <xf numFmtId="0" fontId="20" fillId="2" borderId="31" xfId="2" applyFont="1" applyFill="1" applyBorder="1" applyAlignment="1">
      <alignment horizontal="center" vertical="center" wrapText="1"/>
    </xf>
    <xf numFmtId="0" fontId="20" fillId="2" borderId="104" xfId="2" applyFont="1" applyFill="1" applyBorder="1" applyAlignment="1">
      <alignment horizontal="center" vertical="center" wrapText="1"/>
    </xf>
    <xf numFmtId="0" fontId="20" fillId="2" borderId="33" xfId="2" applyFont="1" applyFill="1" applyBorder="1" applyAlignment="1">
      <alignment horizontal="center" vertical="center" wrapText="1"/>
    </xf>
    <xf numFmtId="0" fontId="20" fillId="2" borderId="105" xfId="2" applyFont="1" applyFill="1" applyBorder="1" applyAlignment="1">
      <alignment horizontal="left" vertical="center" wrapText="1"/>
    </xf>
    <xf numFmtId="0" fontId="20" fillId="2" borderId="106" xfId="2" applyFont="1" applyFill="1" applyBorder="1" applyAlignment="1">
      <alignment horizontal="center" vertical="center" wrapText="1"/>
    </xf>
    <xf numFmtId="0" fontId="22" fillId="2" borderId="107" xfId="2" applyFont="1" applyFill="1" applyBorder="1" applyAlignment="1">
      <alignment horizontal="center" vertical="center" wrapText="1"/>
    </xf>
    <xf numFmtId="0" fontId="20" fillId="2" borderId="108" xfId="2" applyFont="1" applyFill="1" applyBorder="1" applyAlignment="1">
      <alignment horizontal="left" vertical="top" wrapText="1"/>
    </xf>
    <xf numFmtId="0" fontId="20" fillId="2" borderId="0" xfId="2" applyFont="1" applyFill="1" applyAlignment="1">
      <alignment horizontal="left" vertical="center"/>
    </xf>
    <xf numFmtId="0" fontId="4" fillId="0" borderId="0" xfId="1" applyAlignment="1">
      <alignment shrinkToFit="1"/>
    </xf>
    <xf numFmtId="0" fontId="12" fillId="0" borderId="109" xfId="1" applyFont="1" applyBorder="1" applyAlignment="1">
      <alignment horizontal="distributed" vertical="center" shrinkToFit="1"/>
    </xf>
    <xf numFmtId="0" fontId="12" fillId="0" borderId="110" xfId="1" applyFont="1" applyBorder="1" applyAlignment="1">
      <alignment horizontal="distributed" vertical="center" shrinkToFit="1"/>
    </xf>
    <xf numFmtId="0" fontId="12" fillId="0" borderId="78" xfId="1" applyFont="1" applyBorder="1" applyAlignment="1">
      <alignment horizontal="distributed" vertical="center" shrinkToFit="1"/>
    </xf>
    <xf numFmtId="0" fontId="12" fillId="0" borderId="111" xfId="1" applyFont="1" applyBorder="1" applyAlignment="1">
      <alignment horizontal="distributed" vertical="center" shrinkToFit="1"/>
    </xf>
    <xf numFmtId="0" fontId="12" fillId="0" borderId="15" xfId="1" applyFont="1" applyBorder="1" applyAlignment="1">
      <alignment horizontal="left" vertical="center" wrapText="1" shrinkToFit="1"/>
    </xf>
    <xf numFmtId="0" fontId="12" fillId="0" borderId="23" xfId="1" applyFont="1" applyBorder="1" applyAlignment="1">
      <alignment horizontal="center" vertical="center" wrapText="1" shrinkToFit="1"/>
    </xf>
    <xf numFmtId="182" fontId="12" fillId="0" borderId="23" xfId="1" quotePrefix="1" applyNumberFormat="1" applyFont="1" applyBorder="1" applyAlignment="1">
      <alignment horizontal="center" vertical="center" shrinkToFit="1"/>
    </xf>
    <xf numFmtId="0" fontId="12" fillId="0" borderId="67" xfId="1" quotePrefix="1" applyFont="1" applyBorder="1" applyAlignment="1">
      <alignment horizontal="center" vertical="center" shrinkToFit="1"/>
    </xf>
    <xf numFmtId="0" fontId="12" fillId="0" borderId="16" xfId="1" applyFont="1" applyBorder="1" applyAlignment="1">
      <alignment horizontal="center" vertical="center" shrinkToFit="1"/>
    </xf>
    <xf numFmtId="0" fontId="12" fillId="0" borderId="17" xfId="1" applyFont="1" applyBorder="1" applyAlignment="1">
      <alignment horizontal="center" vertical="center" wrapText="1" shrinkToFit="1"/>
    </xf>
    <xf numFmtId="55" fontId="12" fillId="0" borderId="23" xfId="1" quotePrefix="1" applyNumberFormat="1" applyFont="1" applyBorder="1" applyAlignment="1">
      <alignment horizontal="center" vertical="center" shrinkToFit="1"/>
    </xf>
    <xf numFmtId="183" fontId="12" fillId="0" borderId="67" xfId="1" quotePrefix="1" applyNumberFormat="1" applyFont="1" applyBorder="1" applyAlignment="1">
      <alignment horizontal="center" vertical="center" shrinkToFit="1"/>
    </xf>
    <xf numFmtId="183" fontId="12" fillId="0" borderId="15" xfId="1" applyNumberFormat="1" applyFont="1" applyBorder="1" applyAlignment="1">
      <alignment horizontal="left" vertical="center" wrapText="1" shrinkToFit="1"/>
    </xf>
    <xf numFmtId="0" fontId="12" fillId="0" borderId="67" xfId="1" quotePrefix="1" applyFont="1" applyBorder="1" applyAlignment="1">
      <alignment horizontal="center" vertical="center" wrapText="1" shrinkToFit="1"/>
    </xf>
    <xf numFmtId="0" fontId="12" fillId="0" borderId="15" xfId="1" applyFont="1" applyBorder="1" applyAlignment="1">
      <alignment horizontal="center" vertical="center" wrapText="1" shrinkToFit="1"/>
    </xf>
    <xf numFmtId="0" fontId="12" fillId="0" borderId="62" xfId="1" quotePrefix="1" applyFont="1" applyBorder="1" applyAlignment="1">
      <alignment horizontal="center" vertical="center" shrinkToFit="1"/>
    </xf>
    <xf numFmtId="183" fontId="12" fillId="0" borderId="62" xfId="1" quotePrefix="1" applyNumberFormat="1" applyFont="1" applyBorder="1" applyAlignment="1">
      <alignment horizontal="center" vertical="center" shrinkToFit="1"/>
    </xf>
    <xf numFmtId="0" fontId="12" fillId="0" borderId="25" xfId="1" applyFont="1" applyBorder="1" applyAlignment="1">
      <alignment horizontal="center" vertical="center" shrinkToFit="1"/>
    </xf>
    <xf numFmtId="0" fontId="12" fillId="0" borderId="26" xfId="1" applyFont="1" applyBorder="1" applyAlignment="1">
      <alignment horizontal="center" vertical="center" wrapText="1" shrinkToFit="1"/>
    </xf>
    <xf numFmtId="185" fontId="12" fillId="0" borderId="114" xfId="1" quotePrefix="1" applyNumberFormat="1" applyFont="1" applyBorder="1" applyAlignment="1">
      <alignment horizontal="center" vertical="center" shrinkToFit="1"/>
    </xf>
    <xf numFmtId="0" fontId="20" fillId="2" borderId="47" xfId="2" applyFont="1" applyFill="1" applyBorder="1" applyAlignment="1">
      <alignment vertical="center" wrapText="1"/>
    </xf>
    <xf numFmtId="0" fontId="12" fillId="0" borderId="0" xfId="1" applyFont="1" applyAlignment="1">
      <alignment horizontal="left"/>
    </xf>
    <xf numFmtId="0" fontId="22" fillId="2" borderId="37" xfId="2" applyFont="1" applyFill="1" applyBorder="1" applyAlignment="1">
      <alignment horizontal="center" vertical="center" wrapText="1"/>
    </xf>
    <xf numFmtId="0" fontId="22" fillId="2" borderId="46" xfId="2" applyFont="1" applyFill="1" applyBorder="1" applyAlignment="1">
      <alignment horizontal="center" vertical="center" wrapText="1"/>
    </xf>
    <xf numFmtId="0" fontId="33" fillId="0" borderId="121" xfId="1" applyFont="1" applyBorder="1"/>
    <xf numFmtId="0" fontId="33" fillId="0" borderId="122" xfId="1" applyFont="1" applyBorder="1"/>
    <xf numFmtId="0" fontId="33" fillId="0" borderId="123" xfId="1" applyFont="1" applyBorder="1"/>
    <xf numFmtId="0" fontId="12" fillId="0" borderId="124" xfId="1" applyFont="1" applyBorder="1"/>
    <xf numFmtId="0" fontId="12" fillId="0" borderId="133" xfId="1" applyFont="1" applyBorder="1" applyAlignment="1">
      <alignment horizontal="left"/>
    </xf>
    <xf numFmtId="0" fontId="12" fillId="0" borderId="125" xfId="1" applyFont="1" applyBorder="1" applyAlignment="1">
      <alignment horizontal="left"/>
    </xf>
    <xf numFmtId="0" fontId="12" fillId="0" borderId="128" xfId="1" applyFont="1" applyBorder="1"/>
    <xf numFmtId="0" fontId="12" fillId="0" borderId="125" xfId="1" applyFont="1" applyBorder="1"/>
    <xf numFmtId="0" fontId="12" fillId="0" borderId="127" xfId="1" applyFont="1" applyBorder="1"/>
    <xf numFmtId="0" fontId="12" fillId="0" borderId="142" xfId="1" applyFont="1" applyBorder="1"/>
    <xf numFmtId="0" fontId="12" fillId="0" borderId="143" xfId="1" applyFont="1" applyBorder="1"/>
    <xf numFmtId="0" fontId="12" fillId="0" borderId="144" xfId="1" applyFont="1" applyBorder="1"/>
    <xf numFmtId="179" fontId="15" fillId="0" borderId="23" xfId="1" applyNumberFormat="1" applyFont="1" applyBorder="1" applyAlignment="1">
      <alignment horizontal="center" vertical="center"/>
    </xf>
    <xf numFmtId="179" fontId="15" fillId="0" borderId="24" xfId="1" quotePrefix="1" applyNumberFormat="1" applyFont="1" applyBorder="1" applyAlignment="1">
      <alignment horizontal="center" vertical="center"/>
    </xf>
    <xf numFmtId="0" fontId="28" fillId="0" borderId="67" xfId="1" quotePrefix="1" applyFont="1" applyBorder="1" applyAlignment="1">
      <alignment horizontal="center" vertical="center" wrapText="1" shrinkToFit="1"/>
    </xf>
    <xf numFmtId="56" fontId="12" fillId="0" borderId="59" xfId="1" applyNumberFormat="1" applyFont="1" applyBorder="1" applyAlignment="1">
      <alignment horizontal="right"/>
    </xf>
    <xf numFmtId="0" fontId="8" fillId="0" borderId="0" xfId="0" applyFont="1" applyAlignment="1">
      <alignment horizontal="center" vertical="center"/>
    </xf>
    <xf numFmtId="0" fontId="43" fillId="0" borderId="53" xfId="0" applyFont="1" applyBorder="1" applyAlignment="1">
      <alignment horizontal="left" vertical="center" shrinkToFit="1"/>
    </xf>
    <xf numFmtId="0" fontId="0" fillId="0" borderId="153" xfId="0" applyBorder="1" applyAlignment="1">
      <alignment horizontal="left" vertical="center" shrinkToFit="1"/>
    </xf>
    <xf numFmtId="0" fontId="43" fillId="0" borderId="152" xfId="0" applyFont="1" applyBorder="1" applyAlignment="1">
      <alignment horizontal="left" vertical="center" shrinkToFit="1"/>
    </xf>
    <xf numFmtId="0" fontId="43" fillId="0" borderId="153" xfId="0" applyFont="1" applyBorder="1" applyAlignment="1">
      <alignment horizontal="left" vertical="center" shrinkToFit="1"/>
    </xf>
    <xf numFmtId="0" fontId="42" fillId="0" borderId="0" xfId="3" applyFont="1" applyAlignment="1">
      <alignment vertical="center" wrapText="1"/>
    </xf>
    <xf numFmtId="0" fontId="1" fillId="2" borderId="0" xfId="2" applyFont="1" applyFill="1">
      <alignment vertical="center"/>
    </xf>
    <xf numFmtId="0" fontId="12" fillId="0" borderId="76" xfId="1" applyFont="1" applyBorder="1" applyAlignment="1">
      <alignment horizontal="distributed" vertical="center" shrinkToFit="1"/>
    </xf>
    <xf numFmtId="0" fontId="12" fillId="0" borderId="70" xfId="1" applyFont="1" applyBorder="1" applyAlignment="1">
      <alignment horizontal="left" vertical="center" shrinkToFit="1"/>
    </xf>
    <xf numFmtId="0" fontId="12" fillId="0" borderId="70" xfId="1" applyFont="1" applyBorder="1" applyAlignment="1">
      <alignment horizontal="left" vertical="center" wrapText="1" shrinkToFit="1"/>
    </xf>
    <xf numFmtId="0" fontId="12" fillId="0" borderId="112" xfId="1" applyFont="1" applyBorder="1" applyAlignment="1">
      <alignment horizontal="left" vertical="center" shrinkToFit="1"/>
    </xf>
    <xf numFmtId="0" fontId="12" fillId="0" borderId="113" xfId="1" applyFont="1" applyBorder="1" applyAlignment="1">
      <alignment horizontal="left" vertical="center" shrinkToFit="1"/>
    </xf>
    <xf numFmtId="0" fontId="20" fillId="0" borderId="31" xfId="2" applyFont="1" applyBorder="1" applyAlignment="1">
      <alignment horizontal="center" vertical="center" wrapText="1"/>
    </xf>
    <xf numFmtId="0" fontId="22" fillId="0" borderId="115" xfId="2" applyFont="1" applyBorder="1" applyAlignment="1">
      <alignment horizontal="center" vertical="center" wrapText="1"/>
    </xf>
    <xf numFmtId="0" fontId="22" fillId="0" borderId="45" xfId="2" applyFont="1" applyBorder="1" applyAlignment="1">
      <alignment horizontal="center" vertical="center" wrapText="1"/>
    </xf>
    <xf numFmtId="0" fontId="26" fillId="0" borderId="48" xfId="2" applyFont="1" applyBorder="1" applyAlignment="1">
      <alignment horizontal="center" vertical="center" wrapText="1"/>
    </xf>
    <xf numFmtId="0" fontId="20" fillId="0" borderId="48" xfId="2" applyFont="1" applyBorder="1" applyAlignment="1">
      <alignment horizontal="center" vertical="center" wrapText="1"/>
    </xf>
    <xf numFmtId="0" fontId="20" fillId="0" borderId="53" xfId="2" applyFont="1" applyBorder="1" applyAlignment="1">
      <alignment horizontal="center" vertical="center" wrapText="1"/>
    </xf>
    <xf numFmtId="0" fontId="20" fillId="0" borderId="59" xfId="2" applyFont="1" applyBorder="1" applyAlignment="1">
      <alignment horizontal="center" vertical="center" wrapText="1"/>
    </xf>
    <xf numFmtId="0" fontId="12" fillId="0" borderId="81" xfId="1" applyFont="1" applyBorder="1" applyAlignment="1">
      <alignment horizontal="center" vertical="distributed" wrapText="1"/>
    </xf>
    <xf numFmtId="0" fontId="12" fillId="0" borderId="0" xfId="1" applyFont="1" applyAlignment="1">
      <alignment horizontal="left" vertical="center"/>
    </xf>
    <xf numFmtId="0" fontId="4" fillId="0" borderId="83" xfId="1" applyBorder="1"/>
    <xf numFmtId="0" fontId="4" fillId="0" borderId="1" xfId="1" applyBorder="1"/>
    <xf numFmtId="0" fontId="4" fillId="0" borderId="65" xfId="1" applyBorder="1"/>
    <xf numFmtId="0" fontId="44" fillId="0" borderId="0" xfId="1" applyFont="1"/>
    <xf numFmtId="0" fontId="12" fillId="0" borderId="0" xfId="1" applyFont="1" applyAlignment="1">
      <alignment horizontal="right"/>
    </xf>
    <xf numFmtId="0" fontId="12" fillId="0" borderId="0" xfId="1" applyFont="1" applyAlignment="1">
      <alignment horizontal="left" vertical="top"/>
    </xf>
    <xf numFmtId="0" fontId="12" fillId="0" borderId="17" xfId="1" applyFont="1" applyBorder="1" applyAlignment="1">
      <alignment horizontal="distributed" vertical="center"/>
    </xf>
    <xf numFmtId="0" fontId="4" fillId="0" borderId="19" xfId="1" applyBorder="1"/>
    <xf numFmtId="0" fontId="4" fillId="0" borderId="13" xfId="1" applyBorder="1"/>
    <xf numFmtId="0" fontId="12" fillId="0" borderId="19" xfId="1" applyFont="1" applyBorder="1" applyAlignment="1">
      <alignment horizontal="distributed" vertical="center"/>
    </xf>
    <xf numFmtId="0" fontId="12" fillId="0" borderId="21" xfId="1" applyFont="1" applyBorder="1" applyAlignment="1">
      <alignment horizontal="distributed" vertical="center"/>
    </xf>
    <xf numFmtId="0" fontId="15" fillId="0" borderId="18" xfId="1" applyFont="1" applyBorder="1" applyAlignment="1">
      <alignment horizontal="center" vertical="center" wrapText="1"/>
    </xf>
    <xf numFmtId="0" fontId="15" fillId="0" borderId="20" xfId="1" applyFont="1" applyBorder="1" applyAlignment="1">
      <alignment horizontal="center" vertical="center" wrapText="1"/>
    </xf>
    <xf numFmtId="0" fontId="15" fillId="0" borderId="22" xfId="1" applyFont="1" applyBorder="1" applyAlignment="1">
      <alignment horizontal="center" vertical="center" wrapText="1"/>
    </xf>
    <xf numFmtId="0" fontId="13" fillId="0" borderId="0" xfId="1" applyFont="1" applyAlignment="1">
      <alignment horizontal="right"/>
    </xf>
    <xf numFmtId="0" fontId="6" fillId="0" borderId="0" xfId="1" applyFont="1" applyAlignment="1">
      <alignment horizontal="center"/>
    </xf>
    <xf numFmtId="58" fontId="10" fillId="0" borderId="0" xfId="1" applyNumberFormat="1" applyFont="1"/>
    <xf numFmtId="0" fontId="11" fillId="0" borderId="0" xfId="1" applyFont="1"/>
    <xf numFmtId="0" fontId="17" fillId="0" borderId="0" xfId="1" applyFont="1" applyAlignment="1">
      <alignment horizontal="center" vertical="center"/>
    </xf>
    <xf numFmtId="58" fontId="15" fillId="0" borderId="0" xfId="1" applyNumberFormat="1" applyFont="1" applyAlignment="1">
      <alignment horizontal="right"/>
    </xf>
    <xf numFmtId="0" fontId="15" fillId="0" borderId="0" xfId="1" applyFont="1" applyAlignment="1">
      <alignment horizontal="right"/>
    </xf>
    <xf numFmtId="0" fontId="15" fillId="0" borderId="6" xfId="1" applyFont="1" applyBorder="1" applyAlignment="1">
      <alignment horizontal="right"/>
    </xf>
    <xf numFmtId="0" fontId="18" fillId="0" borderId="0" xfId="2" applyFont="1" applyAlignment="1">
      <alignment horizontal="center" vertical="center" wrapText="1"/>
    </xf>
    <xf numFmtId="0" fontId="19" fillId="0" borderId="0" xfId="2" applyFont="1">
      <alignment vertical="center"/>
    </xf>
    <xf numFmtId="0" fontId="22" fillId="0" borderId="116" xfId="2" applyFont="1" applyBorder="1" applyAlignment="1">
      <alignment horizontal="center" vertical="center" wrapText="1"/>
    </xf>
    <xf numFmtId="0" fontId="22" fillId="0" borderId="117" xfId="2" applyFont="1" applyBorder="1" applyAlignment="1">
      <alignment horizontal="center" vertical="center" wrapText="1"/>
    </xf>
    <xf numFmtId="0" fontId="20" fillId="2" borderId="42" xfId="2" applyFont="1" applyFill="1" applyBorder="1" applyAlignment="1">
      <alignment horizontal="center" vertical="center" wrapText="1"/>
    </xf>
    <xf numFmtId="0" fontId="20" fillId="2" borderId="118" xfId="2" applyFont="1" applyFill="1" applyBorder="1" applyAlignment="1">
      <alignment horizontal="center" vertical="center" wrapText="1"/>
    </xf>
    <xf numFmtId="0" fontId="22" fillId="2" borderId="119" xfId="2" applyFont="1" applyFill="1" applyBorder="1" applyAlignment="1">
      <alignment horizontal="center" vertical="center" wrapText="1"/>
    </xf>
    <xf numFmtId="0" fontId="22" fillId="2" borderId="120" xfId="2" applyFont="1" applyFill="1" applyBorder="1" applyAlignment="1">
      <alignment horizontal="center" vertical="center" wrapText="1"/>
    </xf>
    <xf numFmtId="0" fontId="15" fillId="0" borderId="59" xfId="1" applyFont="1" applyBorder="1" applyAlignment="1">
      <alignment horizontal="center"/>
    </xf>
    <xf numFmtId="186" fontId="15" fillId="0" borderId="59" xfId="1" applyNumberFormat="1" applyFont="1" applyBorder="1" applyAlignment="1">
      <alignment horizontal="center"/>
    </xf>
    <xf numFmtId="0" fontId="20" fillId="0" borderId="145" xfId="2" applyFont="1" applyBorder="1" applyAlignment="1">
      <alignment horizontal="center" vertical="center" wrapText="1"/>
    </xf>
    <xf numFmtId="0" fontId="20" fillId="0" borderId="146" xfId="2" applyFont="1" applyBorder="1" applyAlignment="1">
      <alignment horizontal="center" vertical="center" wrapText="1"/>
    </xf>
    <xf numFmtId="0" fontId="21" fillId="0" borderId="147" xfId="2" applyFont="1" applyBorder="1" applyAlignment="1">
      <alignment horizontal="center" vertical="center" wrapText="1"/>
    </xf>
    <xf numFmtId="0" fontId="21" fillId="0" borderId="44" xfId="2" applyFont="1" applyBorder="1" applyAlignment="1">
      <alignment horizontal="center" vertical="center" wrapText="1"/>
    </xf>
    <xf numFmtId="0" fontId="20" fillId="0" borderId="148" xfId="2" applyFont="1" applyBorder="1" applyAlignment="1">
      <alignment horizontal="center" vertical="center" wrapText="1"/>
    </xf>
    <xf numFmtId="0" fontId="20" fillId="0" borderId="36" xfId="2" applyFont="1" applyBorder="1" applyAlignment="1">
      <alignment horizontal="center" vertical="center" wrapText="1"/>
    </xf>
    <xf numFmtId="0" fontId="22" fillId="0" borderId="149" xfId="2" applyFont="1" applyBorder="1" applyAlignment="1">
      <alignment horizontal="center" vertical="center" wrapText="1"/>
    </xf>
    <xf numFmtId="0" fontId="22" fillId="0" borderId="150" xfId="2" applyFont="1" applyBorder="1" applyAlignment="1">
      <alignment horizontal="center" vertical="center" wrapText="1"/>
    </xf>
    <xf numFmtId="0" fontId="22" fillId="2" borderId="151" xfId="2" applyFont="1" applyFill="1" applyBorder="1" applyAlignment="1">
      <alignment horizontal="center" vertical="center" wrapText="1"/>
    </xf>
    <xf numFmtId="0" fontId="22" fillId="2" borderId="46" xfId="2" applyFont="1" applyFill="1" applyBorder="1" applyAlignment="1">
      <alignment horizontal="center" vertical="center" wrapText="1"/>
    </xf>
    <xf numFmtId="0" fontId="12" fillId="0" borderId="67" xfId="1" applyFont="1" applyBorder="1" applyAlignment="1">
      <alignment horizontal="center" vertical="center"/>
    </xf>
    <xf numFmtId="0" fontId="12" fillId="0" borderId="70" xfId="1" applyFont="1" applyBorder="1" applyAlignment="1">
      <alignment horizontal="center" vertical="center"/>
    </xf>
    <xf numFmtId="0" fontId="12" fillId="0" borderId="68" xfId="1" applyFont="1" applyBorder="1" applyAlignment="1">
      <alignment horizontal="center" vertical="center"/>
    </xf>
    <xf numFmtId="0" fontId="12" fillId="0" borderId="23" xfId="1" applyFont="1" applyBorder="1" applyAlignment="1">
      <alignment horizontal="center" vertical="center"/>
    </xf>
    <xf numFmtId="0" fontId="12" fillId="0" borderId="23" xfId="1" applyFont="1" applyBorder="1" applyAlignment="1">
      <alignment horizontal="left" vertical="center" indent="1"/>
    </xf>
    <xf numFmtId="0" fontId="12" fillId="0" borderId="69" xfId="1" applyFont="1" applyBorder="1" applyAlignment="1">
      <alignment horizontal="center" vertical="center"/>
    </xf>
    <xf numFmtId="0" fontId="12" fillId="0" borderId="67" xfId="1" applyFont="1" applyBorder="1" applyAlignment="1">
      <alignment horizontal="left" vertical="center" wrapText="1"/>
    </xf>
    <xf numFmtId="0" fontId="12" fillId="0" borderId="68" xfId="1" applyFont="1" applyBorder="1" applyAlignment="1">
      <alignment horizontal="left" vertical="center" wrapText="1"/>
    </xf>
    <xf numFmtId="0" fontId="12" fillId="0" borderId="67" xfId="1" applyFont="1" applyBorder="1"/>
    <xf numFmtId="0" fontId="12" fillId="0" borderId="69" xfId="1" applyFont="1" applyBorder="1"/>
    <xf numFmtId="0" fontId="12" fillId="0" borderId="68" xfId="1" applyFont="1" applyBorder="1"/>
    <xf numFmtId="0" fontId="12" fillId="0" borderId="0" xfId="1" applyFont="1" applyAlignment="1">
      <alignment horizontal="left" vertical="center"/>
    </xf>
    <xf numFmtId="20" fontId="15" fillId="0" borderId="24" xfId="1" applyNumberFormat="1" applyFont="1" applyBorder="1" applyAlignment="1">
      <alignment horizontal="center" vertical="center" wrapText="1"/>
    </xf>
    <xf numFmtId="20" fontId="15" fillId="0" borderId="66" xfId="1" applyNumberFormat="1" applyFont="1" applyBorder="1" applyAlignment="1">
      <alignment horizontal="center" vertical="center" wrapText="1"/>
    </xf>
    <xf numFmtId="3" fontId="15" fillId="0" borderId="24" xfId="1" applyNumberFormat="1" applyFont="1" applyBorder="1" applyAlignment="1">
      <alignment horizontal="center" vertical="center" wrapText="1"/>
    </xf>
    <xf numFmtId="3" fontId="15" fillId="0" borderId="66" xfId="1" applyNumberFormat="1" applyFont="1" applyBorder="1" applyAlignment="1">
      <alignment horizontal="center" vertical="center" wrapText="1"/>
    </xf>
    <xf numFmtId="0" fontId="15" fillId="0" borderId="24" xfId="1" applyFont="1" applyBorder="1" applyAlignment="1">
      <alignment horizontal="center" vertical="center"/>
    </xf>
    <xf numFmtId="0" fontId="15" fillId="0" borderId="66" xfId="1" applyFont="1" applyBorder="1" applyAlignment="1">
      <alignment horizontal="center" vertical="center"/>
    </xf>
    <xf numFmtId="0" fontId="12" fillId="0" borderId="62" xfId="1" applyFont="1" applyBorder="1" applyAlignment="1">
      <alignment horizontal="center" vertical="center" wrapText="1"/>
    </xf>
    <xf numFmtId="0" fontId="12" fillId="0" borderId="63" xfId="1" applyFont="1" applyBorder="1" applyAlignment="1">
      <alignment horizontal="center" vertical="center" wrapText="1"/>
    </xf>
    <xf numFmtId="0" fontId="12" fillId="0" borderId="64" xfId="1" applyFont="1" applyBorder="1" applyAlignment="1">
      <alignment horizontal="center" vertical="center" wrapText="1"/>
    </xf>
    <xf numFmtId="0" fontId="12" fillId="0" borderId="65" xfId="1" applyFont="1" applyBorder="1" applyAlignment="1">
      <alignment horizontal="center" vertical="center" wrapText="1"/>
    </xf>
    <xf numFmtId="3" fontId="12" fillId="0" borderId="24" xfId="1" applyNumberFormat="1" applyFont="1" applyBorder="1" applyAlignment="1">
      <alignment horizontal="center" vertical="center"/>
    </xf>
    <xf numFmtId="3" fontId="12" fillId="0" borderId="66" xfId="1" applyNumberFormat="1" applyFont="1" applyBorder="1" applyAlignment="1">
      <alignment horizontal="center" vertical="center"/>
    </xf>
    <xf numFmtId="0" fontId="12" fillId="0" borderId="24" xfId="1" quotePrefix="1" applyFont="1" applyBorder="1" applyAlignment="1">
      <alignment horizontal="center" vertical="center"/>
    </xf>
    <xf numFmtId="0" fontId="12" fillId="0" borderId="66" xfId="1" quotePrefix="1" applyFont="1" applyBorder="1" applyAlignment="1">
      <alignment horizontal="center" vertical="center"/>
    </xf>
    <xf numFmtId="0" fontId="12" fillId="0" borderId="62" xfId="1" applyFont="1" applyBorder="1" applyAlignment="1">
      <alignment horizontal="center" vertical="center"/>
    </xf>
    <xf numFmtId="0" fontId="12" fillId="0" borderId="63" xfId="1" applyFont="1" applyBorder="1" applyAlignment="1">
      <alignment horizontal="center" vertical="center"/>
    </xf>
    <xf numFmtId="0" fontId="12" fillId="0" borderId="64" xfId="1" applyFont="1" applyBorder="1" applyAlignment="1">
      <alignment horizontal="center" vertical="center"/>
    </xf>
    <xf numFmtId="0" fontId="12" fillId="0" borderId="65" xfId="1" applyFont="1" applyBorder="1" applyAlignment="1">
      <alignment horizontal="center" vertical="center"/>
    </xf>
    <xf numFmtId="0" fontId="12" fillId="0" borderId="23" xfId="1" applyFont="1" applyBorder="1" applyAlignment="1">
      <alignment horizontal="center" vertical="distributed" wrapText="1"/>
    </xf>
    <xf numFmtId="0" fontId="27" fillId="0" borderId="24" xfId="1" applyFont="1" applyBorder="1" applyAlignment="1">
      <alignment horizontal="center" vertical="center" wrapText="1"/>
    </xf>
    <xf numFmtId="0" fontId="27" fillId="0" borderId="66" xfId="1" applyFont="1" applyBorder="1" applyAlignment="1">
      <alignment horizontal="center" vertical="center" wrapText="1"/>
    </xf>
    <xf numFmtId="0" fontId="12" fillId="0" borderId="24" xfId="1" applyFont="1" applyBorder="1" applyAlignment="1">
      <alignment horizontal="center" vertical="center" wrapText="1"/>
    </xf>
    <xf numFmtId="0" fontId="12" fillId="0" borderId="66" xfId="1" applyFont="1" applyBorder="1" applyAlignment="1">
      <alignment horizontal="center" vertical="center" wrapText="1"/>
    </xf>
    <xf numFmtId="0" fontId="12" fillId="0" borderId="11" xfId="1" applyFont="1" applyBorder="1" applyAlignment="1">
      <alignment vertical="center"/>
    </xf>
    <xf numFmtId="0" fontId="4" fillId="0" borderId="19" xfId="1" applyBorder="1" applyAlignment="1">
      <alignment vertical="center"/>
    </xf>
    <xf numFmtId="0" fontId="4" fillId="0" borderId="21" xfId="1" applyBorder="1" applyAlignment="1">
      <alignment vertical="center"/>
    </xf>
    <xf numFmtId="0" fontId="12" fillId="0" borderId="11" xfId="1" applyFont="1" applyBorder="1" applyAlignment="1">
      <alignment horizontal="left" vertical="center"/>
    </xf>
    <xf numFmtId="0" fontId="12" fillId="0" borderId="19" xfId="1" applyFont="1" applyBorder="1" applyAlignment="1">
      <alignment horizontal="left" vertical="center"/>
    </xf>
    <xf numFmtId="0" fontId="12" fillId="0" borderId="21" xfId="1" applyFont="1" applyBorder="1" applyAlignment="1">
      <alignment horizontal="left" vertical="center"/>
    </xf>
    <xf numFmtId="0" fontId="15" fillId="0" borderId="80" xfId="1" applyFont="1" applyBorder="1" applyAlignment="1">
      <alignment horizontal="center" vertical="center"/>
    </xf>
    <xf numFmtId="0" fontId="15" fillId="0" borderId="81" xfId="1" applyFont="1" applyBorder="1" applyAlignment="1">
      <alignment horizontal="center" vertical="center"/>
    </xf>
    <xf numFmtId="0" fontId="17" fillId="0" borderId="0" xfId="1" applyFont="1" applyAlignment="1">
      <alignment horizontal="center"/>
    </xf>
    <xf numFmtId="0" fontId="4" fillId="0" borderId="0" xfId="1" applyAlignment="1">
      <alignment horizontal="center"/>
    </xf>
    <xf numFmtId="186" fontId="15" fillId="0" borderId="0" xfId="1" applyNumberFormat="1" applyFont="1" applyAlignment="1">
      <alignment horizontal="left"/>
    </xf>
    <xf numFmtId="0" fontId="12" fillId="0" borderId="6" xfId="1" applyFont="1" applyBorder="1" applyAlignment="1">
      <alignment horizontal="right" vertical="center"/>
    </xf>
    <xf numFmtId="0" fontId="12" fillId="0" borderId="17" xfId="1" applyFont="1" applyBorder="1" applyAlignment="1">
      <alignment horizontal="center" vertical="center"/>
    </xf>
    <xf numFmtId="0" fontId="4" fillId="0" borderId="21" xfId="1" applyBorder="1" applyAlignment="1">
      <alignment horizontal="center"/>
    </xf>
    <xf numFmtId="0" fontId="29" fillId="0" borderId="71" xfId="1" applyFont="1" applyBorder="1" applyAlignment="1">
      <alignment horizontal="center" vertical="center" wrapText="1"/>
    </xf>
    <xf numFmtId="0" fontId="12" fillId="0" borderId="71" xfId="1" applyFont="1" applyBorder="1" applyAlignment="1">
      <alignment horizontal="center" vertical="center"/>
    </xf>
    <xf numFmtId="55" fontId="12" fillId="0" borderId="24" xfId="1" applyNumberFormat="1" applyFont="1" applyBorder="1" applyAlignment="1">
      <alignment horizontal="center" vertical="center"/>
    </xf>
    <xf numFmtId="55" fontId="4" fillId="0" borderId="71" xfId="1" applyNumberFormat="1" applyBorder="1" applyAlignment="1">
      <alignment horizontal="center" vertical="center"/>
    </xf>
    <xf numFmtId="0" fontId="12" fillId="0" borderId="24" xfId="1" applyFont="1" applyBorder="1" applyAlignment="1">
      <alignment horizontal="center" vertical="center"/>
    </xf>
    <xf numFmtId="0" fontId="4" fillId="0" borderId="71" xfId="1" applyBorder="1" applyAlignment="1">
      <alignment horizontal="center" vertical="center"/>
    </xf>
    <xf numFmtId="0" fontId="12" fillId="0" borderId="18" xfId="1" applyFont="1" applyBorder="1" applyAlignment="1">
      <alignment horizontal="center" vertical="center" wrapText="1"/>
    </xf>
    <xf numFmtId="0" fontId="4" fillId="0" borderId="22" xfId="1" applyBorder="1" applyAlignment="1">
      <alignment horizontal="center" vertical="center" wrapText="1"/>
    </xf>
    <xf numFmtId="0" fontId="12" fillId="0" borderId="10" xfId="1" applyFont="1" applyBorder="1" applyAlignment="1">
      <alignment horizontal="center" vertical="center"/>
    </xf>
    <xf numFmtId="0" fontId="12" fillId="0" borderId="128" xfId="1" applyFont="1" applyBorder="1" applyAlignment="1">
      <alignment horizontal="center" vertical="center"/>
    </xf>
    <xf numFmtId="0" fontId="12" fillId="0" borderId="1" xfId="1" applyFont="1" applyBorder="1" applyAlignment="1">
      <alignment horizontal="center" vertical="center"/>
    </xf>
    <xf numFmtId="0" fontId="12" fillId="0" borderId="126" xfId="1" applyFont="1" applyBorder="1" applyAlignment="1">
      <alignment horizontal="center" vertical="center"/>
    </xf>
    <xf numFmtId="0" fontId="12" fillId="0" borderId="127" xfId="1" applyFont="1" applyBorder="1" applyAlignment="1">
      <alignment horizontal="center" vertical="center"/>
    </xf>
    <xf numFmtId="0" fontId="12" fillId="0" borderId="129" xfId="1" applyFont="1" applyBorder="1" applyAlignment="1">
      <alignment horizontal="center" vertical="center"/>
    </xf>
    <xf numFmtId="0" fontId="15" fillId="0" borderId="62" xfId="1" applyFont="1" applyBorder="1" applyAlignment="1">
      <alignment horizontal="center" vertical="center"/>
    </xf>
    <xf numFmtId="0" fontId="15" fillId="0" borderId="10" xfId="1" applyFont="1" applyBorder="1" applyAlignment="1">
      <alignment horizontal="center" vertical="center"/>
    </xf>
    <xf numFmtId="0" fontId="15" fillId="0" borderId="63" xfId="1" applyFont="1" applyBorder="1" applyAlignment="1">
      <alignment horizontal="center" vertical="center"/>
    </xf>
    <xf numFmtId="0" fontId="15" fillId="0" borderId="64" xfId="1" applyFont="1" applyBorder="1" applyAlignment="1">
      <alignment horizontal="center" vertical="center"/>
    </xf>
    <xf numFmtId="0" fontId="15" fillId="0" borderId="1" xfId="1" applyFont="1" applyBorder="1" applyAlignment="1">
      <alignment horizontal="center" vertical="center"/>
    </xf>
    <xf numFmtId="0" fontId="15" fillId="0" borderId="65" xfId="1" applyFont="1" applyBorder="1" applyAlignment="1">
      <alignment horizontal="center" vertical="center"/>
    </xf>
    <xf numFmtId="0" fontId="12" fillId="0" borderId="67" xfId="1" applyFont="1" applyBorder="1" applyAlignment="1">
      <alignment horizontal="center"/>
    </xf>
    <xf numFmtId="0" fontId="12" fillId="0" borderId="69" xfId="1" applyFont="1" applyBorder="1" applyAlignment="1">
      <alignment horizontal="center"/>
    </xf>
    <xf numFmtId="0" fontId="12" fillId="0" borderId="141" xfId="1" applyFont="1" applyBorder="1" applyAlignment="1">
      <alignment horizontal="center"/>
    </xf>
    <xf numFmtId="0" fontId="12" fillId="0" borderId="136" xfId="1" applyFont="1" applyBorder="1" applyAlignment="1">
      <alignment horizontal="center"/>
    </xf>
    <xf numFmtId="0" fontId="12" fillId="0" borderId="68" xfId="1" applyFont="1" applyBorder="1" applyAlignment="1">
      <alignment horizontal="center"/>
    </xf>
    <xf numFmtId="0" fontId="15" fillId="0" borderId="67" xfId="1" applyFont="1" applyBorder="1" applyAlignment="1">
      <alignment horizontal="center"/>
    </xf>
    <xf numFmtId="0" fontId="15" fillId="0" borderId="69" xfId="1" applyFont="1" applyBorder="1" applyAlignment="1">
      <alignment horizontal="center"/>
    </xf>
    <xf numFmtId="0" fontId="15" fillId="0" borderId="68" xfId="1" applyFont="1" applyBorder="1" applyAlignment="1">
      <alignment horizontal="center"/>
    </xf>
    <xf numFmtId="0" fontId="12" fillId="0" borderId="62" xfId="1" applyFont="1" applyBorder="1"/>
    <xf numFmtId="0" fontId="12" fillId="0" borderId="10" xfId="1" applyFont="1" applyBorder="1"/>
    <xf numFmtId="0" fontId="12" fillId="0" borderId="63" xfId="1" applyFont="1" applyBorder="1"/>
    <xf numFmtId="0" fontId="12" fillId="0" borderId="128" xfId="1" applyFont="1" applyBorder="1"/>
    <xf numFmtId="0" fontId="12" fillId="0" borderId="129" xfId="1" applyFont="1" applyBorder="1" applyAlignment="1">
      <alignment horizontal="center"/>
    </xf>
    <xf numFmtId="0" fontId="12" fillId="0" borderId="1" xfId="1" applyFont="1" applyBorder="1" applyAlignment="1">
      <alignment horizontal="center"/>
    </xf>
    <xf numFmtId="181" fontId="15" fillId="0" borderId="64" xfId="1" quotePrefix="1" applyNumberFormat="1" applyFont="1" applyBorder="1" applyAlignment="1">
      <alignment horizontal="center"/>
    </xf>
    <xf numFmtId="181" fontId="15" fillId="0" borderId="1" xfId="1" applyNumberFormat="1" applyFont="1" applyBorder="1" applyAlignment="1">
      <alignment horizontal="center"/>
    </xf>
    <xf numFmtId="181" fontId="15" fillId="0" borderId="65" xfId="1" applyNumberFormat="1" applyFont="1" applyBorder="1" applyAlignment="1">
      <alignment horizontal="center"/>
    </xf>
    <xf numFmtId="181" fontId="15" fillId="0" borderId="64" xfId="1" applyNumberFormat="1" applyFont="1" applyBorder="1" applyAlignment="1">
      <alignment horizontal="center"/>
    </xf>
    <xf numFmtId="181" fontId="12" fillId="0" borderId="64" xfId="1" quotePrefix="1" applyNumberFormat="1" applyFont="1" applyBorder="1" applyAlignment="1">
      <alignment horizontal="center"/>
    </xf>
    <xf numFmtId="181" fontId="12" fillId="0" borderId="1" xfId="1" applyNumberFormat="1" applyFont="1" applyBorder="1" applyAlignment="1">
      <alignment horizontal="center"/>
    </xf>
    <xf numFmtId="181" fontId="12" fillId="0" borderId="65" xfId="1" applyNumberFormat="1" applyFont="1" applyBorder="1" applyAlignment="1">
      <alignment horizontal="center"/>
    </xf>
    <xf numFmtId="181" fontId="12" fillId="0" borderId="64" xfId="1" applyNumberFormat="1" applyFont="1" applyBorder="1" applyAlignment="1">
      <alignment horizontal="center"/>
    </xf>
    <xf numFmtId="181" fontId="12" fillId="0" borderId="126" xfId="1" applyNumberFormat="1" applyFont="1" applyBorder="1" applyAlignment="1">
      <alignment horizontal="center"/>
    </xf>
    <xf numFmtId="0" fontId="12" fillId="0" borderId="127" xfId="1" applyFont="1" applyBorder="1" applyAlignment="1">
      <alignment horizontal="center"/>
    </xf>
    <xf numFmtId="0" fontId="12" fillId="0" borderId="10" xfId="1" applyFont="1" applyBorder="1" applyAlignment="1">
      <alignment horizontal="center"/>
    </xf>
    <xf numFmtId="181" fontId="15" fillId="0" borderId="62" xfId="1" quotePrefix="1" applyNumberFormat="1" applyFont="1" applyBorder="1" applyAlignment="1">
      <alignment horizontal="center" vertical="center"/>
    </xf>
    <xf numFmtId="181" fontId="15" fillId="0" borderId="10" xfId="1" quotePrefix="1" applyNumberFormat="1" applyFont="1" applyBorder="1" applyAlignment="1">
      <alignment horizontal="center" vertical="center"/>
    </xf>
    <xf numFmtId="181" fontId="15" fillId="0" borderId="63" xfId="1" quotePrefix="1" applyNumberFormat="1" applyFont="1" applyBorder="1" applyAlignment="1">
      <alignment horizontal="center" vertical="center"/>
    </xf>
    <xf numFmtId="181" fontId="15" fillId="0" borderId="64" xfId="1" quotePrefix="1" applyNumberFormat="1" applyFont="1" applyBorder="1" applyAlignment="1">
      <alignment horizontal="center" vertical="center"/>
    </xf>
    <xf numFmtId="181" fontId="15" fillId="0" borderId="1" xfId="1" quotePrefix="1" applyNumberFormat="1" applyFont="1" applyBorder="1" applyAlignment="1">
      <alignment horizontal="center" vertical="center"/>
    </xf>
    <xf numFmtId="181" fontId="15" fillId="0" borderId="65" xfId="1" quotePrefix="1" applyNumberFormat="1" applyFont="1" applyBorder="1" applyAlignment="1">
      <alignment horizontal="center" vertical="center"/>
    </xf>
    <xf numFmtId="0" fontId="15" fillId="0" borderId="62" xfId="1" applyFont="1" applyBorder="1"/>
    <xf numFmtId="0" fontId="15" fillId="0" borderId="10" xfId="1" applyFont="1" applyBorder="1"/>
    <xf numFmtId="0" fontId="15" fillId="0" borderId="63" xfId="1" applyFont="1" applyBorder="1"/>
    <xf numFmtId="180" fontId="15" fillId="0" borderId="64" xfId="1" quotePrefix="1" applyNumberFormat="1" applyFont="1" applyBorder="1" applyAlignment="1">
      <alignment horizontal="center"/>
    </xf>
    <xf numFmtId="180" fontId="15" fillId="0" borderId="1" xfId="1" quotePrefix="1" applyNumberFormat="1" applyFont="1" applyBorder="1" applyAlignment="1">
      <alignment horizontal="center"/>
    </xf>
    <xf numFmtId="180" fontId="15" fillId="0" borderId="65" xfId="1" quotePrefix="1" applyNumberFormat="1" applyFont="1" applyBorder="1" applyAlignment="1">
      <alignment horizontal="center"/>
    </xf>
    <xf numFmtId="180" fontId="15" fillId="0" borderId="64" xfId="1" applyNumberFormat="1" applyFont="1" applyBorder="1" applyAlignment="1">
      <alignment horizontal="center"/>
    </xf>
    <xf numFmtId="180" fontId="15" fillId="0" borderId="1" xfId="1" applyNumberFormat="1" applyFont="1" applyBorder="1" applyAlignment="1">
      <alignment horizontal="center"/>
    </xf>
    <xf numFmtId="180" fontId="12" fillId="0" borderId="64" xfId="1" quotePrefix="1" applyNumberFormat="1" applyFont="1" applyBorder="1" applyAlignment="1">
      <alignment horizontal="center"/>
    </xf>
    <xf numFmtId="180" fontId="12" fillId="0" borderId="1" xfId="1" quotePrefix="1" applyNumberFormat="1" applyFont="1" applyBorder="1" applyAlignment="1">
      <alignment horizontal="center"/>
    </xf>
    <xf numFmtId="180" fontId="12" fillId="0" borderId="65" xfId="1" quotePrefix="1" applyNumberFormat="1" applyFont="1" applyBorder="1" applyAlignment="1">
      <alignment horizontal="center"/>
    </xf>
    <xf numFmtId="180" fontId="12" fillId="0" borderId="64" xfId="1" applyNumberFormat="1" applyFont="1" applyBorder="1" applyAlignment="1">
      <alignment horizontal="center"/>
    </xf>
    <xf numFmtId="180" fontId="12" fillId="0" borderId="1" xfId="1" applyNumberFormat="1" applyFont="1" applyBorder="1" applyAlignment="1">
      <alignment horizontal="center"/>
    </xf>
    <xf numFmtId="180" fontId="12" fillId="0" borderId="126" xfId="1" applyNumberFormat="1" applyFont="1" applyBorder="1" applyAlignment="1">
      <alignment horizontal="center"/>
    </xf>
    <xf numFmtId="179" fontId="12" fillId="0" borderId="90" xfId="1" quotePrefix="1" applyNumberFormat="1" applyFont="1" applyBorder="1" applyAlignment="1">
      <alignment horizontal="center"/>
    </xf>
    <xf numFmtId="179" fontId="12" fillId="0" borderId="91" xfId="1" quotePrefix="1" applyNumberFormat="1" applyFont="1" applyBorder="1" applyAlignment="1">
      <alignment horizontal="center"/>
    </xf>
    <xf numFmtId="179" fontId="12" fillId="0" borderId="96" xfId="1" quotePrefix="1" applyNumberFormat="1" applyFont="1" applyBorder="1" applyAlignment="1">
      <alignment horizontal="center"/>
    </xf>
    <xf numFmtId="179" fontId="15" fillId="0" borderId="90" xfId="1" quotePrefix="1" applyNumberFormat="1" applyFont="1" applyBorder="1" applyAlignment="1">
      <alignment horizontal="center"/>
    </xf>
    <xf numFmtId="179" fontId="15" fillId="0" borderId="91" xfId="1" quotePrefix="1" applyNumberFormat="1" applyFont="1" applyBorder="1" applyAlignment="1">
      <alignment horizontal="center"/>
    </xf>
    <xf numFmtId="179" fontId="15" fillId="0" borderId="96" xfId="1" quotePrefix="1" applyNumberFormat="1" applyFont="1" applyBorder="1" applyAlignment="1">
      <alignment horizontal="center"/>
    </xf>
    <xf numFmtId="179" fontId="12" fillId="0" borderId="133" xfId="1" quotePrefix="1" applyNumberFormat="1" applyFont="1" applyBorder="1" applyAlignment="1">
      <alignment horizontal="center"/>
    </xf>
    <xf numFmtId="180" fontId="15" fillId="0" borderId="62" xfId="1" quotePrefix="1" applyNumberFormat="1" applyFont="1" applyBorder="1" applyAlignment="1">
      <alignment horizontal="center" vertical="center"/>
    </xf>
    <xf numFmtId="180" fontId="15" fillId="0" borderId="10" xfId="1" quotePrefix="1" applyNumberFormat="1" applyFont="1" applyBorder="1" applyAlignment="1">
      <alignment horizontal="center" vertical="center"/>
    </xf>
    <xf numFmtId="180" fontId="15" fillId="0" borderId="63" xfId="1" quotePrefix="1" applyNumberFormat="1" applyFont="1" applyBorder="1" applyAlignment="1">
      <alignment horizontal="center" vertical="center"/>
    </xf>
    <xf numFmtId="180" fontId="15" fillId="0" borderId="64" xfId="1" quotePrefix="1" applyNumberFormat="1" applyFont="1" applyBorder="1" applyAlignment="1">
      <alignment horizontal="center" vertical="center"/>
    </xf>
    <xf numFmtId="180" fontId="15" fillId="0" borderId="1" xfId="1" quotePrefix="1" applyNumberFormat="1" applyFont="1" applyBorder="1" applyAlignment="1">
      <alignment horizontal="center" vertical="center"/>
    </xf>
    <xf numFmtId="180" fontId="15" fillId="0" borderId="65" xfId="1" quotePrefix="1" applyNumberFormat="1" applyFont="1" applyBorder="1" applyAlignment="1">
      <alignment horizontal="center" vertical="center"/>
    </xf>
    <xf numFmtId="0" fontId="15" fillId="0" borderId="62" xfId="1" applyFont="1" applyBorder="1" applyAlignment="1">
      <alignment horizontal="left"/>
    </xf>
    <xf numFmtId="0" fontId="15" fillId="0" borderId="10" xfId="1" applyFont="1" applyBorder="1" applyAlignment="1">
      <alignment horizontal="left"/>
    </xf>
    <xf numFmtId="0" fontId="15" fillId="0" borderId="63" xfId="1" applyFont="1" applyBorder="1" applyAlignment="1">
      <alignment horizontal="left"/>
    </xf>
    <xf numFmtId="0" fontId="12" fillId="0" borderId="97" xfId="1" applyFont="1" applyBorder="1" applyAlignment="1">
      <alignment horizontal="left"/>
    </xf>
    <xf numFmtId="0" fontId="12" fillId="0" borderId="98" xfId="1" applyFont="1" applyBorder="1" applyAlignment="1">
      <alignment horizontal="left"/>
    </xf>
    <xf numFmtId="0" fontId="12" fillId="0" borderId="99" xfId="1" applyFont="1" applyBorder="1" applyAlignment="1">
      <alignment horizontal="left"/>
    </xf>
    <xf numFmtId="0" fontId="12" fillId="0" borderId="140" xfId="1" applyFont="1" applyBorder="1" applyAlignment="1">
      <alignment horizontal="left"/>
    </xf>
    <xf numFmtId="0" fontId="12" fillId="0" borderId="124" xfId="1" applyFont="1" applyBorder="1" applyAlignment="1">
      <alignment horizontal="center" vertical="center"/>
    </xf>
    <xf numFmtId="0" fontId="12" fillId="0" borderId="0" xfId="1" applyFont="1" applyAlignment="1">
      <alignment horizontal="center" vertical="center"/>
    </xf>
    <xf numFmtId="0" fontId="12" fillId="0" borderId="83" xfId="1" applyFont="1" applyBorder="1" applyAlignment="1">
      <alignment horizontal="center" vertical="center"/>
    </xf>
    <xf numFmtId="0" fontId="12" fillId="0" borderId="97" xfId="1" applyFont="1" applyBorder="1" applyAlignment="1">
      <alignment horizontal="center" vertical="top"/>
    </xf>
    <xf numFmtId="0" fontId="12" fillId="0" borderId="98" xfId="1" applyFont="1" applyBorder="1" applyAlignment="1">
      <alignment horizontal="center" vertical="top"/>
    </xf>
    <xf numFmtId="0" fontId="12" fillId="0" borderId="99" xfId="1" applyFont="1" applyBorder="1" applyAlignment="1">
      <alignment horizontal="center" vertical="top"/>
    </xf>
    <xf numFmtId="0" fontId="12" fillId="0" borderId="64" xfId="1" applyFont="1" applyBorder="1" applyAlignment="1">
      <alignment horizontal="center" vertical="top"/>
    </xf>
    <xf numFmtId="0" fontId="12" fillId="0" borderId="1" xfId="1" applyFont="1" applyBorder="1" applyAlignment="1">
      <alignment horizontal="center" vertical="top"/>
    </xf>
    <xf numFmtId="0" fontId="12" fillId="0" borderId="65" xfId="1" applyFont="1" applyBorder="1" applyAlignment="1">
      <alignment horizontal="center" vertical="top"/>
    </xf>
    <xf numFmtId="0" fontId="12" fillId="0" borderId="124" xfId="1" applyFont="1" applyBorder="1" applyAlignment="1">
      <alignment horizontal="center"/>
    </xf>
    <xf numFmtId="0" fontId="12" fillId="0" borderId="0" xfId="1" applyFont="1" applyAlignment="1">
      <alignment horizontal="center"/>
    </xf>
    <xf numFmtId="0" fontId="12" fillId="0" borderId="83" xfId="1" applyFont="1" applyBorder="1" applyAlignment="1">
      <alignment horizontal="center"/>
    </xf>
    <xf numFmtId="0" fontId="12" fillId="0" borderId="81" xfId="1" applyFont="1" applyBorder="1" applyAlignment="1">
      <alignment horizontal="center" vertical="top"/>
    </xf>
    <xf numFmtId="0" fontId="12" fillId="0" borderId="0" xfId="1" applyFont="1" applyAlignment="1">
      <alignment horizontal="center" vertical="top"/>
    </xf>
    <xf numFmtId="0" fontId="12" fillId="0" borderId="83" xfId="1" applyFont="1" applyBorder="1" applyAlignment="1">
      <alignment horizontal="center" vertical="top"/>
    </xf>
    <xf numFmtId="0" fontId="12" fillId="0" borderId="62" xfId="1" applyFont="1" applyBorder="1" applyAlignment="1">
      <alignment horizontal="left"/>
    </xf>
    <xf numFmtId="0" fontId="12" fillId="0" borderId="10" xfId="1" applyFont="1" applyBorder="1" applyAlignment="1">
      <alignment horizontal="left"/>
    </xf>
    <xf numFmtId="0" fontId="12" fillId="0" borderId="63" xfId="1" applyFont="1" applyBorder="1" applyAlignment="1">
      <alignment horizontal="left"/>
    </xf>
    <xf numFmtId="0" fontId="12" fillId="0" borderId="128" xfId="1" applyFont="1" applyBorder="1" applyAlignment="1">
      <alignment horizontal="left"/>
    </xf>
    <xf numFmtId="179" fontId="15" fillId="0" borderId="90" xfId="1" applyNumberFormat="1" applyFont="1" applyBorder="1" applyAlignment="1">
      <alignment horizontal="center"/>
    </xf>
    <xf numFmtId="179" fontId="15" fillId="0" borderId="91" xfId="1" applyNumberFormat="1" applyFont="1" applyBorder="1" applyAlignment="1">
      <alignment horizontal="center"/>
    </xf>
    <xf numFmtId="179" fontId="15" fillId="0" borderId="96" xfId="1" applyNumberFormat="1" applyFont="1" applyBorder="1" applyAlignment="1">
      <alignment horizontal="center"/>
    </xf>
    <xf numFmtId="179" fontId="36" fillId="0" borderId="90" xfId="1" applyNumberFormat="1" applyFont="1" applyBorder="1" applyAlignment="1">
      <alignment horizontal="center"/>
    </xf>
    <xf numFmtId="179" fontId="36" fillId="0" borderId="91" xfId="1" applyNumberFormat="1" applyFont="1" applyBorder="1" applyAlignment="1">
      <alignment horizontal="center"/>
    </xf>
    <xf numFmtId="179" fontId="36" fillId="0" borderId="96" xfId="1" applyNumberFormat="1" applyFont="1" applyBorder="1" applyAlignment="1">
      <alignment horizontal="center"/>
    </xf>
    <xf numFmtId="179" fontId="36" fillId="0" borderId="133" xfId="1" applyNumberFormat="1" applyFont="1" applyBorder="1" applyAlignment="1">
      <alignment horizontal="center"/>
    </xf>
    <xf numFmtId="0" fontId="12" fillId="0" borderId="90" xfId="1" applyFont="1" applyBorder="1" applyAlignment="1">
      <alignment horizontal="center" vertical="top"/>
    </xf>
    <xf numFmtId="0" fontId="12" fillId="0" borderId="91" xfId="1" applyFont="1" applyBorder="1" applyAlignment="1">
      <alignment horizontal="center" vertical="top"/>
    </xf>
    <xf numFmtId="0" fontId="12" fillId="0" borderId="96" xfId="1" applyFont="1" applyBorder="1" applyAlignment="1">
      <alignment horizontal="center" vertical="top"/>
    </xf>
    <xf numFmtId="179" fontId="12" fillId="0" borderId="90" xfId="1" applyNumberFormat="1" applyFont="1" applyBorder="1" applyAlignment="1">
      <alignment horizontal="center"/>
    </xf>
    <xf numFmtId="179" fontId="12" fillId="0" borderId="91" xfId="1" applyNumberFormat="1" applyFont="1" applyBorder="1" applyAlignment="1">
      <alignment horizontal="center"/>
    </xf>
    <xf numFmtId="179" fontId="12" fillId="0" borderId="96" xfId="1" applyNumberFormat="1" applyFont="1" applyBorder="1" applyAlignment="1">
      <alignment horizontal="center"/>
    </xf>
    <xf numFmtId="179" fontId="12" fillId="0" borderId="133" xfId="1" applyNumberFormat="1" applyFont="1" applyBorder="1" applyAlignment="1">
      <alignment horizontal="center"/>
    </xf>
    <xf numFmtId="177" fontId="12" fillId="0" borderId="62" xfId="1" applyNumberFormat="1" applyFont="1" applyBorder="1" applyAlignment="1">
      <alignment horizontal="center"/>
    </xf>
    <xf numFmtId="177" fontId="12" fillId="0" borderId="10" xfId="1" applyNumberFormat="1" applyFont="1" applyBorder="1" applyAlignment="1">
      <alignment horizontal="center"/>
    </xf>
    <xf numFmtId="177" fontId="12" fillId="0" borderId="63" xfId="1" applyNumberFormat="1" applyFont="1" applyBorder="1" applyAlignment="1">
      <alignment horizontal="center"/>
    </xf>
    <xf numFmtId="177" fontId="12" fillId="0" borderId="64" xfId="1" applyNumberFormat="1" applyFont="1" applyBorder="1" applyAlignment="1">
      <alignment horizontal="center"/>
    </xf>
    <xf numFmtId="177" fontId="12" fillId="0" borderId="1" xfId="1" applyNumberFormat="1" applyFont="1" applyBorder="1" applyAlignment="1">
      <alignment horizontal="center"/>
    </xf>
    <xf numFmtId="177" fontId="12" fillId="0" borderId="65" xfId="1" applyNumberFormat="1" applyFont="1" applyBorder="1" applyAlignment="1">
      <alignment horizontal="center"/>
    </xf>
    <xf numFmtId="177" fontId="12" fillId="0" borderId="128" xfId="1" applyNumberFormat="1" applyFont="1" applyBorder="1" applyAlignment="1">
      <alignment horizontal="center"/>
    </xf>
    <xf numFmtId="177" fontId="12" fillId="0" borderId="126" xfId="1" applyNumberFormat="1" applyFont="1" applyBorder="1" applyAlignment="1">
      <alignment horizontal="center"/>
    </xf>
    <xf numFmtId="0" fontId="12" fillId="0" borderId="63" xfId="1" applyFont="1" applyBorder="1" applyAlignment="1">
      <alignment horizontal="center"/>
    </xf>
    <xf numFmtId="0" fontId="12" fillId="0" borderId="62" xfId="1" applyFont="1" applyBorder="1" applyAlignment="1">
      <alignment horizontal="center" vertical="top"/>
    </xf>
    <xf numFmtId="0" fontId="12" fillId="0" borderId="10" xfId="1" applyFont="1" applyBorder="1" applyAlignment="1">
      <alignment horizontal="center" vertical="top"/>
    </xf>
    <xf numFmtId="0" fontId="12" fillId="0" borderId="63" xfId="1" applyFont="1" applyBorder="1" applyAlignment="1">
      <alignment horizontal="center" vertical="top"/>
    </xf>
    <xf numFmtId="177" fontId="15" fillId="0" borderId="62" xfId="1" applyNumberFormat="1" applyFont="1" applyBorder="1" applyAlignment="1">
      <alignment horizontal="center" vertical="center"/>
    </xf>
    <xf numFmtId="177" fontId="15" fillId="0" borderId="10" xfId="1" applyNumberFormat="1" applyFont="1" applyBorder="1" applyAlignment="1">
      <alignment horizontal="center" vertical="center"/>
    </xf>
    <xf numFmtId="177" fontId="15" fillId="0" borderId="63" xfId="1" applyNumberFormat="1" applyFont="1" applyBorder="1" applyAlignment="1">
      <alignment horizontal="center" vertical="center"/>
    </xf>
    <xf numFmtId="177" fontId="15" fillId="0" borderId="64" xfId="1" applyNumberFormat="1" applyFont="1" applyBorder="1" applyAlignment="1">
      <alignment horizontal="center" vertical="center"/>
    </xf>
    <xf numFmtId="177" fontId="15" fillId="0" borderId="1" xfId="1" applyNumberFormat="1" applyFont="1" applyBorder="1" applyAlignment="1">
      <alignment horizontal="center" vertical="center"/>
    </xf>
    <xf numFmtId="177" fontId="15" fillId="0" borderId="65" xfId="1" applyNumberFormat="1" applyFont="1" applyBorder="1" applyAlignment="1">
      <alignment horizontal="center" vertical="center"/>
    </xf>
    <xf numFmtId="177" fontId="15" fillId="0" borderId="62" xfId="1" applyNumberFormat="1" applyFont="1" applyBorder="1" applyAlignment="1">
      <alignment horizontal="center"/>
    </xf>
    <xf numFmtId="177" fontId="15" fillId="0" borderId="10" xfId="1" applyNumberFormat="1" applyFont="1" applyBorder="1" applyAlignment="1">
      <alignment horizontal="center"/>
    </xf>
    <xf numFmtId="177" fontId="15" fillId="0" borderId="63" xfId="1" applyNumberFormat="1" applyFont="1" applyBorder="1" applyAlignment="1">
      <alignment horizontal="center"/>
    </xf>
    <xf numFmtId="177" fontId="15" fillId="0" borderId="64" xfId="1" applyNumberFormat="1" applyFont="1" applyBorder="1" applyAlignment="1">
      <alignment horizontal="center"/>
    </xf>
    <xf numFmtId="177" fontId="15" fillId="0" borderId="1" xfId="1" applyNumberFormat="1" applyFont="1" applyBorder="1" applyAlignment="1">
      <alignment horizontal="center"/>
    </xf>
    <xf numFmtId="177" fontId="15" fillId="0" borderId="65" xfId="1" applyNumberFormat="1" applyFont="1" applyBorder="1" applyAlignment="1">
      <alignment horizontal="center"/>
    </xf>
    <xf numFmtId="1" fontId="12" fillId="0" borderId="87" xfId="1" quotePrefix="1" applyNumberFormat="1" applyFont="1" applyBorder="1" applyAlignment="1">
      <alignment horizontal="center"/>
    </xf>
    <xf numFmtId="1" fontId="12" fillId="0" borderId="88" xfId="1" quotePrefix="1" applyNumberFormat="1" applyFont="1" applyBorder="1" applyAlignment="1">
      <alignment horizontal="center"/>
    </xf>
    <xf numFmtId="1" fontId="12" fillId="0" borderId="89" xfId="1" quotePrefix="1" applyNumberFormat="1" applyFont="1" applyBorder="1" applyAlignment="1">
      <alignment horizontal="center"/>
    </xf>
    <xf numFmtId="1" fontId="12" fillId="0" borderId="93" xfId="1" applyNumberFormat="1" applyFont="1" applyBorder="1" applyAlignment="1">
      <alignment horizontal="center" shrinkToFit="1"/>
    </xf>
    <xf numFmtId="1" fontId="12" fillId="0" borderId="94" xfId="1" applyNumberFormat="1" applyFont="1" applyBorder="1" applyAlignment="1">
      <alignment horizontal="center" shrinkToFit="1"/>
    </xf>
    <xf numFmtId="1" fontId="12" fillId="0" borderId="95" xfId="1" applyNumberFormat="1" applyFont="1" applyBorder="1" applyAlignment="1">
      <alignment horizontal="center" shrinkToFit="1"/>
    </xf>
    <xf numFmtId="1" fontId="12" fillId="0" borderId="139" xfId="1" applyNumberFormat="1" applyFont="1" applyBorder="1" applyAlignment="1">
      <alignment horizontal="center" shrinkToFit="1"/>
    </xf>
    <xf numFmtId="0" fontId="12" fillId="0" borderId="65" xfId="1" applyFont="1" applyBorder="1" applyAlignment="1">
      <alignment horizontal="center"/>
    </xf>
    <xf numFmtId="176" fontId="12" fillId="0" borderId="62" xfId="1" quotePrefix="1" applyNumberFormat="1" applyFont="1" applyBorder="1" applyAlignment="1">
      <alignment horizontal="center"/>
    </xf>
    <xf numFmtId="176" fontId="12" fillId="0" borderId="10" xfId="1" quotePrefix="1" applyNumberFormat="1" applyFont="1" applyBorder="1" applyAlignment="1">
      <alignment horizontal="center"/>
    </xf>
    <xf numFmtId="176" fontId="12" fillId="0" borderId="63" xfId="1" quotePrefix="1" applyNumberFormat="1" applyFont="1" applyBorder="1" applyAlignment="1">
      <alignment horizontal="center"/>
    </xf>
    <xf numFmtId="176" fontId="12" fillId="0" borderId="64" xfId="1" quotePrefix="1" applyNumberFormat="1" applyFont="1" applyBorder="1" applyAlignment="1">
      <alignment horizontal="center"/>
    </xf>
    <xf numFmtId="176" fontId="12" fillId="0" borderId="1" xfId="1" quotePrefix="1" applyNumberFormat="1" applyFont="1" applyBorder="1" applyAlignment="1">
      <alignment horizontal="center"/>
    </xf>
    <xf numFmtId="176" fontId="12" fillId="0" borderId="65" xfId="1" quotePrefix="1" applyNumberFormat="1" applyFont="1" applyBorder="1" applyAlignment="1">
      <alignment horizontal="center"/>
    </xf>
    <xf numFmtId="176" fontId="12" fillId="0" borderId="62" xfId="1" applyNumberFormat="1" applyFont="1" applyBorder="1" applyAlignment="1">
      <alignment horizontal="center"/>
    </xf>
    <xf numFmtId="176" fontId="12" fillId="0" borderId="10" xfId="1" applyNumberFormat="1" applyFont="1" applyBorder="1" applyAlignment="1">
      <alignment horizontal="center"/>
    </xf>
    <xf numFmtId="176" fontId="12" fillId="0" borderId="63" xfId="1" applyNumberFormat="1" applyFont="1" applyBorder="1" applyAlignment="1">
      <alignment horizontal="center"/>
    </xf>
    <xf numFmtId="176" fontId="12" fillId="0" borderId="64" xfId="1" applyNumberFormat="1" applyFont="1" applyBorder="1" applyAlignment="1">
      <alignment horizontal="center"/>
    </xf>
    <xf numFmtId="176" fontId="12" fillId="0" borderId="1" xfId="1" applyNumberFormat="1" applyFont="1" applyBorder="1" applyAlignment="1">
      <alignment horizontal="center"/>
    </xf>
    <xf numFmtId="176" fontId="12" fillId="0" borderId="65" xfId="1" applyNumberFormat="1" applyFont="1" applyBorder="1" applyAlignment="1">
      <alignment horizontal="center"/>
    </xf>
    <xf numFmtId="176" fontId="12" fillId="0" borderId="128" xfId="1" applyNumberFormat="1" applyFont="1" applyBorder="1" applyAlignment="1">
      <alignment horizontal="center"/>
    </xf>
    <xf numFmtId="176" fontId="12" fillId="0" borderId="126" xfId="1" applyNumberFormat="1" applyFont="1" applyBorder="1" applyAlignment="1">
      <alignment horizontal="center"/>
    </xf>
    <xf numFmtId="0" fontId="12" fillId="0" borderId="87" xfId="1" applyFont="1" applyBorder="1" applyAlignment="1">
      <alignment horizontal="center"/>
    </xf>
    <xf numFmtId="0" fontId="12" fillId="0" borderId="88" xfId="1" applyFont="1" applyBorder="1" applyAlignment="1">
      <alignment horizontal="center"/>
    </xf>
    <xf numFmtId="0" fontId="12" fillId="0" borderId="88" xfId="1" applyFont="1" applyBorder="1"/>
    <xf numFmtId="0" fontId="12" fillId="0" borderId="89" xfId="1" applyFont="1" applyBorder="1"/>
    <xf numFmtId="0" fontId="12" fillId="0" borderId="127" xfId="1" applyFont="1" applyBorder="1" applyAlignment="1">
      <alignment horizontal="center" vertical="center" textRotation="255"/>
    </xf>
    <xf numFmtId="0" fontId="12" fillId="0" borderId="10" xfId="1" applyFont="1" applyBorder="1" applyAlignment="1">
      <alignment horizontal="center" vertical="center" textRotation="255"/>
    </xf>
    <xf numFmtId="0" fontId="12" fillId="0" borderId="63" xfId="1" applyFont="1" applyBorder="1" applyAlignment="1">
      <alignment horizontal="center" vertical="center" textRotation="255"/>
    </xf>
    <xf numFmtId="0" fontId="12" fillId="0" borderId="124" xfId="1" applyFont="1" applyBorder="1" applyAlignment="1">
      <alignment horizontal="center" vertical="center" textRotation="255"/>
    </xf>
    <xf numFmtId="0" fontId="12" fillId="0" borderId="0" xfId="1" applyFont="1" applyAlignment="1">
      <alignment horizontal="center" vertical="center" textRotation="255"/>
    </xf>
    <xf numFmtId="0" fontId="12" fillId="0" borderId="83" xfId="1" applyFont="1" applyBorder="1" applyAlignment="1">
      <alignment horizontal="center" vertical="center" textRotation="255"/>
    </xf>
    <xf numFmtId="0" fontId="12" fillId="0" borderId="129" xfId="1" applyFont="1" applyBorder="1" applyAlignment="1">
      <alignment horizontal="center" vertical="center" textRotation="255"/>
    </xf>
    <xf numFmtId="0" fontId="12" fillId="0" borderId="1" xfId="1" applyFont="1" applyBorder="1" applyAlignment="1">
      <alignment horizontal="center" vertical="center" textRotation="255"/>
    </xf>
    <xf numFmtId="0" fontId="12" fillId="0" borderId="65" xfId="1" applyFont="1" applyBorder="1" applyAlignment="1">
      <alignment horizontal="center" vertical="center" textRotation="255"/>
    </xf>
    <xf numFmtId="0" fontId="12" fillId="0" borderId="84" xfId="1" applyFont="1" applyBorder="1" applyAlignment="1">
      <alignment horizontal="center"/>
    </xf>
    <xf numFmtId="0" fontId="12" fillId="0" borderId="85" xfId="1" applyFont="1" applyBorder="1" applyAlignment="1">
      <alignment horizontal="center"/>
    </xf>
    <xf numFmtId="0" fontId="12" fillId="0" borderId="85" xfId="1" applyFont="1" applyBorder="1"/>
    <xf numFmtId="0" fontId="12" fillId="0" borderId="86" xfId="1" applyFont="1" applyBorder="1"/>
    <xf numFmtId="176" fontId="12" fillId="0" borderId="84" xfId="1" quotePrefix="1" applyNumberFormat="1" applyFont="1" applyBorder="1" applyAlignment="1">
      <alignment horizontal="center"/>
    </xf>
    <xf numFmtId="176" fontId="12" fillId="0" borderId="85" xfId="1" quotePrefix="1" applyNumberFormat="1" applyFont="1" applyBorder="1" applyAlignment="1">
      <alignment horizontal="center"/>
    </xf>
    <xf numFmtId="176" fontId="12" fillId="0" borderId="86" xfId="1" quotePrefix="1" applyNumberFormat="1" applyFont="1" applyBorder="1" applyAlignment="1">
      <alignment horizontal="center"/>
    </xf>
    <xf numFmtId="1" fontId="12" fillId="0" borderId="84" xfId="1" quotePrefix="1" applyNumberFormat="1" applyFont="1" applyBorder="1" applyAlignment="1">
      <alignment horizontal="center"/>
    </xf>
    <xf numFmtId="1" fontId="12" fillId="0" borderId="85" xfId="1" quotePrefix="1" applyNumberFormat="1" applyFont="1" applyBorder="1" applyAlignment="1">
      <alignment horizontal="center"/>
    </xf>
    <xf numFmtId="1" fontId="12" fillId="0" borderId="86" xfId="1" quotePrefix="1" applyNumberFormat="1" applyFont="1" applyBorder="1" applyAlignment="1">
      <alignment horizontal="center"/>
    </xf>
    <xf numFmtId="1" fontId="12" fillId="0" borderId="131" xfId="1" quotePrefix="1" applyNumberFormat="1" applyFont="1" applyBorder="1" applyAlignment="1">
      <alignment horizontal="center"/>
    </xf>
    <xf numFmtId="1" fontId="12" fillId="0" borderId="138" xfId="1" quotePrefix="1" applyNumberFormat="1" applyFont="1" applyBorder="1" applyAlignment="1">
      <alignment horizontal="center"/>
    </xf>
    <xf numFmtId="1" fontId="12" fillId="0" borderId="87" xfId="1" applyNumberFormat="1" applyFont="1" applyBorder="1" applyAlignment="1">
      <alignment horizontal="center"/>
    </xf>
    <xf numFmtId="1" fontId="12" fillId="0" borderId="88" xfId="1" applyNumberFormat="1" applyFont="1" applyBorder="1" applyAlignment="1">
      <alignment horizontal="center"/>
    </xf>
    <xf numFmtId="1" fontId="12" fillId="0" borderId="89" xfId="1" applyNumberFormat="1" applyFont="1" applyBorder="1" applyAlignment="1">
      <alignment horizontal="center"/>
    </xf>
    <xf numFmtId="1" fontId="12" fillId="0" borderId="138" xfId="1" applyNumberFormat="1" applyFont="1" applyBorder="1" applyAlignment="1">
      <alignment horizontal="center"/>
    </xf>
    <xf numFmtId="0" fontId="12" fillId="0" borderId="81" xfId="1" quotePrefix="1" applyFont="1" applyBorder="1" applyAlignment="1">
      <alignment horizontal="center"/>
    </xf>
    <xf numFmtId="0" fontId="12" fillId="0" borderId="0" xfId="1" quotePrefix="1" applyFont="1" applyAlignment="1">
      <alignment horizontal="center"/>
    </xf>
    <xf numFmtId="0" fontId="12" fillId="0" borderId="125" xfId="1" quotePrefix="1" applyFont="1" applyBorder="1" applyAlignment="1">
      <alignment horizontal="center"/>
    </xf>
    <xf numFmtId="17" fontId="12" fillId="0" borderId="67" xfId="1" applyNumberFormat="1" applyFont="1" applyBorder="1" applyAlignment="1">
      <alignment horizontal="center"/>
    </xf>
    <xf numFmtId="0" fontId="12" fillId="0" borderId="69" xfId="1" quotePrefix="1" applyFont="1" applyBorder="1" applyAlignment="1">
      <alignment horizontal="center"/>
    </xf>
    <xf numFmtId="0" fontId="12" fillId="0" borderId="23" xfId="1" applyFont="1" applyBorder="1" applyAlignment="1">
      <alignment horizontal="center"/>
    </xf>
    <xf numFmtId="0" fontId="12" fillId="0" borderId="137" xfId="1" applyFont="1" applyBorder="1" applyAlignment="1">
      <alignment horizontal="center"/>
    </xf>
    <xf numFmtId="57" fontId="12" fillId="0" borderId="62" xfId="1" applyNumberFormat="1" applyFont="1" applyBorder="1" applyAlignment="1">
      <alignment horizontal="center" vertical="center"/>
    </xf>
    <xf numFmtId="57" fontId="12" fillId="0" borderId="10" xfId="1" applyNumberFormat="1" applyFont="1" applyBorder="1" applyAlignment="1">
      <alignment horizontal="center" vertical="center"/>
    </xf>
    <xf numFmtId="57" fontId="12" fillId="0" borderId="128" xfId="1" applyNumberFormat="1" applyFont="1" applyBorder="1" applyAlignment="1">
      <alignment horizontal="center" vertical="center"/>
    </xf>
    <xf numFmtId="57" fontId="12" fillId="0" borderId="64" xfId="1" applyNumberFormat="1" applyFont="1" applyBorder="1" applyAlignment="1">
      <alignment horizontal="center" vertical="center"/>
    </xf>
    <xf numFmtId="57" fontId="12" fillId="0" borderId="1" xfId="1" applyNumberFormat="1" applyFont="1" applyBorder="1" applyAlignment="1">
      <alignment horizontal="center" vertical="center"/>
    </xf>
    <xf numFmtId="57" fontId="12" fillId="0" borderId="126" xfId="1" applyNumberFormat="1" applyFont="1" applyBorder="1" applyAlignment="1">
      <alignment horizontal="center" vertical="center"/>
    </xf>
    <xf numFmtId="57" fontId="12" fillId="0" borderId="63" xfId="1" applyNumberFormat="1" applyFont="1" applyBorder="1" applyAlignment="1">
      <alignment horizontal="center" vertical="center"/>
    </xf>
    <xf numFmtId="57" fontId="12" fillId="0" borderId="65" xfId="1" applyNumberFormat="1" applyFont="1" applyBorder="1" applyAlignment="1">
      <alignment horizontal="center" vertical="center"/>
    </xf>
    <xf numFmtId="0" fontId="34" fillId="0" borderId="124" xfId="1" applyFont="1" applyBorder="1" applyAlignment="1">
      <alignment horizontal="center"/>
    </xf>
    <xf numFmtId="0" fontId="34" fillId="0" borderId="0" xfId="1" applyFont="1" applyAlignment="1">
      <alignment horizontal="center"/>
    </xf>
    <xf numFmtId="0" fontId="34" fillId="0" borderId="125" xfId="1" applyFont="1" applyBorder="1" applyAlignment="1">
      <alignment horizontal="center"/>
    </xf>
    <xf numFmtId="58" fontId="12" fillId="0" borderId="0" xfId="1" applyNumberFormat="1" applyFont="1" applyAlignment="1">
      <alignment horizontal="right"/>
    </xf>
    <xf numFmtId="58" fontId="12" fillId="0" borderId="125" xfId="1" applyNumberFormat="1" applyFont="1" applyBorder="1" applyAlignment="1">
      <alignment horizontal="right"/>
    </xf>
    <xf numFmtId="0" fontId="12" fillId="0" borderId="1" xfId="1" applyFont="1" applyBorder="1" applyAlignment="1">
      <alignment horizontal="right"/>
    </xf>
    <xf numFmtId="0" fontId="12" fillId="0" borderId="126" xfId="1" applyFont="1" applyBorder="1" applyAlignment="1">
      <alignment horizontal="right"/>
    </xf>
    <xf numFmtId="0" fontId="12" fillId="0" borderId="81" xfId="1" applyFont="1" applyBorder="1" applyAlignment="1">
      <alignment horizontal="center" vertical="center"/>
    </xf>
    <xf numFmtId="0" fontId="12" fillId="0" borderId="125" xfId="1" applyFont="1" applyBorder="1" applyAlignment="1">
      <alignment horizontal="center" vertical="center"/>
    </xf>
    <xf numFmtId="0" fontId="12" fillId="0" borderId="130" xfId="1" applyFont="1" applyBorder="1" applyAlignment="1">
      <alignment horizontal="center"/>
    </xf>
    <xf numFmtId="0" fontId="12" fillId="0" borderId="86" xfId="1" applyFont="1" applyBorder="1" applyAlignment="1">
      <alignment horizontal="center"/>
    </xf>
    <xf numFmtId="0" fontId="12" fillId="0" borderId="131" xfId="1" applyFont="1" applyBorder="1" applyAlignment="1">
      <alignment horizontal="center"/>
    </xf>
    <xf numFmtId="0" fontId="12" fillId="0" borderId="132" xfId="1" applyFont="1" applyBorder="1" applyAlignment="1">
      <alignment horizontal="center"/>
    </xf>
    <xf numFmtId="0" fontId="12" fillId="0" borderId="89" xfId="1" applyFont="1" applyBorder="1" applyAlignment="1">
      <alignment horizontal="center"/>
    </xf>
    <xf numFmtId="0" fontId="12" fillId="0" borderId="90" xfId="1" applyFont="1" applyBorder="1" applyAlignment="1">
      <alignment horizontal="center"/>
    </xf>
    <xf numFmtId="0" fontId="12" fillId="0" borderId="91" xfId="1" applyFont="1" applyBorder="1" applyAlignment="1">
      <alignment horizontal="center"/>
    </xf>
    <xf numFmtId="0" fontId="12" fillId="0" borderId="133" xfId="1" applyFont="1" applyBorder="1" applyAlignment="1">
      <alignment horizontal="center"/>
    </xf>
    <xf numFmtId="0" fontId="12" fillId="0" borderId="90" xfId="1" quotePrefix="1" applyFont="1" applyBorder="1" applyAlignment="1">
      <alignment horizontal="center"/>
    </xf>
    <xf numFmtId="0" fontId="12" fillId="0" borderId="92" xfId="1" applyFont="1" applyBorder="1" applyAlignment="1">
      <alignment horizontal="center"/>
    </xf>
    <xf numFmtId="0" fontId="12" fillId="0" borderId="134" xfId="1" applyFont="1" applyBorder="1" applyAlignment="1">
      <alignment horizontal="center"/>
    </xf>
    <xf numFmtId="0" fontId="12" fillId="0" borderId="135" xfId="1" applyFont="1" applyBorder="1" applyAlignment="1">
      <alignment horizontal="center"/>
    </xf>
    <xf numFmtId="0" fontId="12" fillId="0" borderId="94" xfId="1" applyFont="1" applyBorder="1" applyAlignment="1">
      <alignment horizontal="center"/>
    </xf>
    <xf numFmtId="0" fontId="12" fillId="0" borderId="95" xfId="1" applyFont="1" applyBorder="1" applyAlignment="1">
      <alignment horizontal="center"/>
    </xf>
    <xf numFmtId="55" fontId="12" fillId="0" borderId="81" xfId="1" quotePrefix="1" applyNumberFormat="1" applyFont="1" applyBorder="1" applyAlignment="1">
      <alignment horizontal="center"/>
    </xf>
    <xf numFmtId="0" fontId="12" fillId="0" borderId="10" xfId="1" applyFont="1" applyBorder="1" applyAlignment="1">
      <alignment horizontal="right"/>
    </xf>
    <xf numFmtId="0" fontId="12" fillId="0" borderId="66" xfId="1" applyFont="1" applyBorder="1" applyAlignment="1">
      <alignment horizontal="center" vertical="center"/>
    </xf>
    <xf numFmtId="0" fontId="12" fillId="0" borderId="62" xfId="1" applyFont="1" applyBorder="1" applyAlignment="1">
      <alignment horizontal="center"/>
    </xf>
    <xf numFmtId="179" fontId="12" fillId="0" borderId="62" xfId="1" applyNumberFormat="1" applyFont="1" applyBorder="1" applyAlignment="1">
      <alignment horizontal="center"/>
    </xf>
    <xf numFmtId="179" fontId="12" fillId="0" borderId="10" xfId="1" applyNumberFormat="1" applyFont="1" applyBorder="1" applyAlignment="1">
      <alignment horizontal="center"/>
    </xf>
    <xf numFmtId="179" fontId="12" fillId="0" borderId="63" xfId="1" applyNumberFormat="1" applyFont="1" applyBorder="1" applyAlignment="1">
      <alignment horizontal="center"/>
    </xf>
    <xf numFmtId="179" fontId="12" fillId="0" borderId="64" xfId="1" applyNumberFormat="1" applyFont="1" applyBorder="1" applyAlignment="1">
      <alignment horizontal="center"/>
    </xf>
    <xf numFmtId="179" fontId="12" fillId="0" borderId="1" xfId="1" applyNumberFormat="1" applyFont="1" applyBorder="1" applyAlignment="1">
      <alignment horizontal="center"/>
    </xf>
    <xf numFmtId="179" fontId="12" fillId="0" borderId="65" xfId="1" applyNumberFormat="1" applyFont="1" applyBorder="1" applyAlignment="1">
      <alignment horizontal="center"/>
    </xf>
    <xf numFmtId="0" fontId="12" fillId="0" borderId="64" xfId="1" applyFont="1" applyBorder="1" applyAlignment="1">
      <alignment horizontal="center"/>
    </xf>
    <xf numFmtId="179" fontId="12" fillId="0" borderId="93" xfId="1" applyNumberFormat="1" applyFont="1" applyBorder="1" applyAlignment="1">
      <alignment horizontal="center"/>
    </xf>
    <xf numFmtId="179" fontId="12" fillId="0" borderId="94" xfId="1" applyNumberFormat="1" applyFont="1" applyBorder="1" applyAlignment="1">
      <alignment horizontal="center"/>
    </xf>
    <xf numFmtId="179" fontId="12" fillId="0" borderId="95" xfId="1" applyNumberFormat="1" applyFont="1" applyBorder="1" applyAlignment="1">
      <alignment horizontal="center"/>
    </xf>
    <xf numFmtId="183" fontId="12" fillId="0" borderId="93" xfId="1" applyNumberFormat="1" applyFont="1" applyBorder="1" applyAlignment="1">
      <alignment horizontal="center"/>
    </xf>
    <xf numFmtId="183" fontId="12" fillId="0" borderId="94" xfId="1" applyNumberFormat="1" applyFont="1" applyBorder="1" applyAlignment="1">
      <alignment horizontal="center"/>
    </xf>
    <xf numFmtId="183" fontId="12" fillId="0" borderId="95" xfId="1" applyNumberFormat="1" applyFont="1" applyBorder="1" applyAlignment="1">
      <alignment horizontal="center"/>
    </xf>
    <xf numFmtId="0" fontId="12" fillId="0" borderId="62" xfId="1" applyFont="1" applyBorder="1" applyAlignment="1">
      <alignment horizontal="left" vertical="center"/>
    </xf>
    <xf numFmtId="0" fontId="12" fillId="0" borderId="10" xfId="1" applyFont="1" applyBorder="1" applyAlignment="1">
      <alignment horizontal="left" vertical="center"/>
    </xf>
    <xf numFmtId="0" fontId="12" fillId="0" borderId="64" xfId="1" applyFont="1" applyBorder="1" applyAlignment="1">
      <alignment horizontal="left" vertical="center"/>
    </xf>
    <xf numFmtId="0" fontId="12" fillId="0" borderId="1" xfId="1" applyFont="1" applyBorder="1" applyAlignment="1">
      <alignment horizontal="left" vertical="center"/>
    </xf>
    <xf numFmtId="179" fontId="12" fillId="0" borderId="62" xfId="1" applyNumberFormat="1" applyFont="1" applyBorder="1" applyAlignment="1">
      <alignment horizontal="center" vertical="center"/>
    </xf>
    <xf numFmtId="179" fontId="12" fillId="0" borderId="10" xfId="1" applyNumberFormat="1" applyFont="1" applyBorder="1" applyAlignment="1">
      <alignment horizontal="center" vertical="center"/>
    </xf>
    <xf numFmtId="179" fontId="12" fillId="0" borderId="63" xfId="1" applyNumberFormat="1" applyFont="1" applyBorder="1" applyAlignment="1">
      <alignment horizontal="center" vertical="center"/>
    </xf>
    <xf numFmtId="179" fontId="12" fillId="0" borderId="64" xfId="1" applyNumberFormat="1" applyFont="1" applyBorder="1" applyAlignment="1">
      <alignment horizontal="center" vertical="center"/>
    </xf>
    <xf numFmtId="179" fontId="12" fillId="0" borderId="1" xfId="1" applyNumberFormat="1" applyFont="1" applyBorder="1" applyAlignment="1">
      <alignment horizontal="center" vertical="center"/>
    </xf>
    <xf numFmtId="179" fontId="12" fillId="0" borderId="65" xfId="1" applyNumberFormat="1" applyFont="1" applyBorder="1" applyAlignment="1">
      <alignment horizontal="center" vertical="center"/>
    </xf>
    <xf numFmtId="176" fontId="12" fillId="0" borderId="62" xfId="1" applyNumberFormat="1" applyFont="1" applyBorder="1" applyAlignment="1">
      <alignment horizontal="center" vertical="center"/>
    </xf>
    <xf numFmtId="176" fontId="12" fillId="0" borderId="10" xfId="1" applyNumberFormat="1" applyFont="1" applyBorder="1" applyAlignment="1">
      <alignment horizontal="center" vertical="center"/>
    </xf>
    <xf numFmtId="176" fontId="12" fillId="0" borderId="63" xfId="1" applyNumberFormat="1" applyFont="1" applyBorder="1" applyAlignment="1">
      <alignment horizontal="center" vertical="center"/>
    </xf>
    <xf numFmtId="176" fontId="12" fillId="0" borderId="64" xfId="1" applyNumberFormat="1" applyFont="1" applyBorder="1" applyAlignment="1">
      <alignment horizontal="center" vertical="center"/>
    </xf>
    <xf numFmtId="176" fontId="12" fillId="0" borderId="1" xfId="1" applyNumberFormat="1" applyFont="1" applyBorder="1" applyAlignment="1">
      <alignment horizontal="center" vertical="center"/>
    </xf>
    <xf numFmtId="176" fontId="12" fillId="0" borderId="65" xfId="1" applyNumberFormat="1" applyFont="1" applyBorder="1" applyAlignment="1">
      <alignment horizontal="center" vertical="center"/>
    </xf>
    <xf numFmtId="0" fontId="12" fillId="0" borderId="62" xfId="1" applyFont="1" applyBorder="1" applyAlignment="1">
      <alignment horizontal="center" vertical="center" shrinkToFit="1"/>
    </xf>
    <xf numFmtId="0" fontId="12" fillId="0" borderId="63" xfId="1" applyFont="1" applyBorder="1" applyAlignment="1">
      <alignment horizontal="center" vertical="center" shrinkToFit="1"/>
    </xf>
    <xf numFmtId="0" fontId="12" fillId="0" borderId="81" xfId="1" applyFont="1" applyBorder="1" applyAlignment="1">
      <alignment horizontal="center" vertical="center" shrinkToFit="1"/>
    </xf>
    <xf numFmtId="0" fontId="12" fillId="0" borderId="83" xfId="1" applyFont="1" applyBorder="1" applyAlignment="1">
      <alignment horizontal="center" vertical="center" shrinkToFit="1"/>
    </xf>
    <xf numFmtId="0" fontId="12" fillId="0" borderId="64" xfId="1" applyFont="1" applyBorder="1" applyAlignment="1">
      <alignment horizontal="center" vertical="center" shrinkToFit="1"/>
    </xf>
    <xf numFmtId="0" fontId="12" fillId="0" borderId="65" xfId="1" applyFont="1" applyBorder="1" applyAlignment="1">
      <alignment horizontal="center" vertical="center" shrinkToFit="1"/>
    </xf>
    <xf numFmtId="0" fontId="12" fillId="0" borderId="84" xfId="1" applyFont="1" applyBorder="1" applyAlignment="1">
      <alignment horizontal="left" vertical="top"/>
    </xf>
    <xf numFmtId="0" fontId="12" fillId="0" borderId="85" xfId="1" applyFont="1" applyBorder="1" applyAlignment="1">
      <alignment horizontal="left" vertical="top"/>
    </xf>
    <xf numFmtId="0" fontId="12" fillId="0" borderId="85" xfId="1" applyFont="1" applyBorder="1" applyAlignment="1">
      <alignment horizontal="center" vertical="top"/>
    </xf>
    <xf numFmtId="0" fontId="12" fillId="0" borderId="86" xfId="1" applyFont="1" applyBorder="1" applyAlignment="1">
      <alignment horizontal="center" vertical="top"/>
    </xf>
    <xf numFmtId="183" fontId="12" fillId="0" borderId="62" xfId="1" applyNumberFormat="1" applyFont="1" applyBorder="1" applyAlignment="1">
      <alignment horizontal="center"/>
    </xf>
    <xf numFmtId="183" fontId="12" fillId="0" borderId="10" xfId="1" applyNumberFormat="1" applyFont="1" applyBorder="1" applyAlignment="1">
      <alignment horizontal="center"/>
    </xf>
    <xf numFmtId="183" fontId="12" fillId="0" borderId="63" xfId="1" applyNumberFormat="1" applyFont="1" applyBorder="1" applyAlignment="1">
      <alignment horizontal="center"/>
    </xf>
    <xf numFmtId="183" fontId="12" fillId="0" borderId="84" xfId="1" applyNumberFormat="1" applyFont="1" applyBorder="1" applyAlignment="1">
      <alignment horizontal="center"/>
    </xf>
    <xf numFmtId="183" fontId="12" fillId="0" borderId="85" xfId="1" applyNumberFormat="1" applyFont="1" applyBorder="1" applyAlignment="1">
      <alignment horizontal="center"/>
    </xf>
    <xf numFmtId="183" fontId="12" fillId="0" borderId="86" xfId="1" applyNumberFormat="1" applyFont="1" applyBorder="1" applyAlignment="1">
      <alignment horizontal="center"/>
    </xf>
    <xf numFmtId="183" fontId="12" fillId="0" borderId="64" xfId="1" applyNumberFormat="1" applyFont="1" applyBorder="1" applyAlignment="1">
      <alignment horizontal="center"/>
    </xf>
    <xf numFmtId="183" fontId="12" fillId="0" borderId="1" xfId="1" applyNumberFormat="1" applyFont="1" applyBorder="1" applyAlignment="1">
      <alignment horizontal="center"/>
    </xf>
    <xf numFmtId="183" fontId="12" fillId="0" borderId="65" xfId="1" applyNumberFormat="1" applyFont="1" applyBorder="1" applyAlignment="1">
      <alignment horizontal="center"/>
    </xf>
    <xf numFmtId="0" fontId="12" fillId="0" borderId="93" xfId="1" applyFont="1" applyBorder="1" applyAlignment="1">
      <alignment horizontal="left" vertical="top"/>
    </xf>
    <xf numFmtId="0" fontId="12" fillId="0" borderId="94" xfId="1" applyFont="1" applyBorder="1" applyAlignment="1">
      <alignment horizontal="left" vertical="top"/>
    </xf>
    <xf numFmtId="0" fontId="12" fillId="0" borderId="94" xfId="1" applyFont="1" applyBorder="1" applyAlignment="1">
      <alignment horizontal="center" vertical="top"/>
    </xf>
    <xf numFmtId="0" fontId="12" fillId="0" borderId="95" xfId="1" applyFont="1" applyBorder="1" applyAlignment="1">
      <alignment horizontal="center" vertical="top"/>
    </xf>
    <xf numFmtId="183" fontId="12" fillId="0" borderId="93" xfId="1" applyNumberFormat="1" applyFont="1" applyBorder="1" applyAlignment="1">
      <alignment horizontal="center" shrinkToFit="1"/>
    </xf>
    <xf numFmtId="183" fontId="12" fillId="0" borderId="94" xfId="1" applyNumberFormat="1" applyFont="1" applyBorder="1" applyAlignment="1">
      <alignment horizontal="center" shrinkToFit="1"/>
    </xf>
    <xf numFmtId="183" fontId="12" fillId="0" borderId="95" xfId="1" applyNumberFormat="1" applyFont="1" applyBorder="1" applyAlignment="1">
      <alignment horizontal="center" shrinkToFit="1"/>
    </xf>
    <xf numFmtId="183" fontId="15" fillId="0" borderId="93" xfId="1" applyNumberFormat="1" applyFont="1" applyBorder="1" applyAlignment="1">
      <alignment horizontal="center" shrinkToFit="1"/>
    </xf>
    <xf numFmtId="183" fontId="15" fillId="0" borderId="94" xfId="1" applyNumberFormat="1" applyFont="1" applyBorder="1" applyAlignment="1">
      <alignment horizontal="center" shrinkToFit="1"/>
    </xf>
    <xf numFmtId="183" fontId="15" fillId="0" borderId="95" xfId="1" applyNumberFormat="1" applyFont="1" applyBorder="1" applyAlignment="1">
      <alignment horizontal="center" shrinkToFit="1"/>
    </xf>
    <xf numFmtId="183" fontId="15" fillId="0" borderId="62" xfId="1" applyNumberFormat="1" applyFont="1" applyBorder="1" applyAlignment="1">
      <alignment horizontal="center"/>
    </xf>
    <xf numFmtId="183" fontId="15" fillId="0" borderId="10" xfId="1" applyNumberFormat="1" applyFont="1" applyBorder="1" applyAlignment="1">
      <alignment horizontal="center"/>
    </xf>
    <xf numFmtId="183" fontId="15" fillId="0" borderId="63" xfId="1" applyNumberFormat="1" applyFont="1" applyBorder="1" applyAlignment="1">
      <alignment horizontal="center"/>
    </xf>
    <xf numFmtId="183" fontId="15" fillId="0" borderId="84" xfId="1" applyNumberFormat="1" applyFont="1" applyBorder="1" applyAlignment="1">
      <alignment horizontal="center"/>
    </xf>
    <xf numFmtId="183" fontId="15" fillId="0" borderId="85" xfId="1" applyNumberFormat="1" applyFont="1" applyBorder="1" applyAlignment="1">
      <alignment horizontal="center"/>
    </xf>
    <xf numFmtId="183" fontId="15" fillId="0" borderId="86" xfId="1" applyNumberFormat="1" applyFont="1" applyBorder="1" applyAlignment="1">
      <alignment horizontal="center"/>
    </xf>
    <xf numFmtId="183" fontId="15" fillId="0" borderId="93" xfId="1" applyNumberFormat="1" applyFont="1" applyBorder="1" applyAlignment="1">
      <alignment horizontal="center"/>
    </xf>
    <xf numFmtId="183" fontId="15" fillId="0" borderId="94" xfId="1" applyNumberFormat="1" applyFont="1" applyBorder="1" applyAlignment="1">
      <alignment horizontal="center"/>
    </xf>
    <xf numFmtId="183" fontId="15" fillId="0" borderId="95" xfId="1" applyNumberFormat="1" applyFont="1" applyBorder="1" applyAlignment="1">
      <alignment horizontal="center"/>
    </xf>
    <xf numFmtId="179" fontId="15" fillId="0" borderId="62" xfId="1" applyNumberFormat="1" applyFont="1" applyBorder="1" applyAlignment="1">
      <alignment horizontal="center" vertical="center"/>
    </xf>
    <xf numFmtId="179" fontId="15" fillId="0" borderId="10" xfId="1" applyNumberFormat="1" applyFont="1" applyBorder="1" applyAlignment="1">
      <alignment horizontal="center" vertical="center"/>
    </xf>
    <xf numFmtId="179" fontId="15" fillId="0" borderId="63" xfId="1" applyNumberFormat="1" applyFont="1" applyBorder="1" applyAlignment="1">
      <alignment horizontal="center" vertical="center"/>
    </xf>
    <xf numFmtId="179" fontId="15" fillId="0" borderId="64" xfId="1" applyNumberFormat="1" applyFont="1" applyBorder="1" applyAlignment="1">
      <alignment horizontal="center" vertical="center"/>
    </xf>
    <xf numFmtId="179" fontId="15" fillId="0" borderId="1" xfId="1" applyNumberFormat="1" applyFont="1" applyBorder="1" applyAlignment="1">
      <alignment horizontal="center" vertical="center"/>
    </xf>
    <xf numFmtId="179" fontId="15" fillId="0" borderId="65" xfId="1" applyNumberFormat="1" applyFont="1" applyBorder="1" applyAlignment="1">
      <alignment horizontal="center" vertical="center"/>
    </xf>
    <xf numFmtId="0" fontId="12" fillId="0" borderId="100" xfId="1" quotePrefix="1" applyFont="1" applyBorder="1" applyAlignment="1">
      <alignment horizontal="center"/>
    </xf>
    <xf numFmtId="0" fontId="12" fillId="0" borderId="62" xfId="1" applyFont="1" applyBorder="1" applyAlignment="1">
      <alignment horizontal="center" vertical="center" textRotation="255"/>
    </xf>
    <xf numFmtId="0" fontId="12" fillId="0" borderId="81" xfId="1" applyFont="1" applyBorder="1" applyAlignment="1">
      <alignment horizontal="center" vertical="center" textRotation="255"/>
    </xf>
    <xf numFmtId="0" fontId="12" fillId="0" borderId="64" xfId="1" applyFont="1" applyBorder="1" applyAlignment="1">
      <alignment horizontal="center" vertical="center" textRotation="255"/>
    </xf>
    <xf numFmtId="0" fontId="12" fillId="0" borderId="93" xfId="1" applyFont="1" applyBorder="1" applyAlignment="1">
      <alignment horizontal="center"/>
    </xf>
    <xf numFmtId="0" fontId="12" fillId="0" borderId="94" xfId="1" applyFont="1" applyBorder="1"/>
    <xf numFmtId="0" fontId="12" fillId="0" borderId="95" xfId="1" applyFont="1" applyBorder="1"/>
    <xf numFmtId="0" fontId="12" fillId="0" borderId="93" xfId="1" quotePrefix="1" applyFont="1" applyBorder="1" applyAlignment="1">
      <alignment horizontal="center"/>
    </xf>
    <xf numFmtId="0" fontId="12" fillId="0" borderId="94" xfId="1" quotePrefix="1" applyFont="1" applyBorder="1" applyAlignment="1">
      <alignment horizontal="center"/>
    </xf>
    <xf numFmtId="176" fontId="12" fillId="0" borderId="88" xfId="1" applyNumberFormat="1" applyFont="1" applyBorder="1" applyAlignment="1">
      <alignment horizontal="center"/>
    </xf>
    <xf numFmtId="176" fontId="12" fillId="0" borderId="89" xfId="1" applyNumberFormat="1" applyFont="1" applyBorder="1" applyAlignment="1">
      <alignment horizontal="center"/>
    </xf>
    <xf numFmtId="0" fontId="12" fillId="0" borderId="92" xfId="1" quotePrefix="1" applyFont="1" applyBorder="1" applyAlignment="1">
      <alignment horizontal="center"/>
    </xf>
    <xf numFmtId="0" fontId="12" fillId="0" borderId="84" xfId="1" quotePrefix="1" applyFont="1" applyBorder="1" applyAlignment="1">
      <alignment horizontal="center"/>
    </xf>
    <xf numFmtId="0" fontId="12" fillId="0" borderId="85" xfId="1" quotePrefix="1" applyFont="1" applyBorder="1" applyAlignment="1">
      <alignment horizontal="center"/>
    </xf>
    <xf numFmtId="0" fontId="12" fillId="0" borderId="101" xfId="1" quotePrefix="1" applyFont="1" applyBorder="1" applyAlignment="1">
      <alignment horizontal="center"/>
    </xf>
    <xf numFmtId="176" fontId="12" fillId="0" borderId="87" xfId="1" quotePrefix="1" applyNumberFormat="1" applyFont="1" applyBorder="1" applyAlignment="1">
      <alignment horizontal="center"/>
    </xf>
    <xf numFmtId="176" fontId="12" fillId="0" borderId="88" xfId="1" quotePrefix="1" applyNumberFormat="1" applyFont="1" applyBorder="1" applyAlignment="1">
      <alignment horizontal="center"/>
    </xf>
    <xf numFmtId="176" fontId="12" fillId="0" borderId="92" xfId="1" quotePrefix="1" applyNumberFormat="1" applyFont="1" applyBorder="1" applyAlignment="1">
      <alignment horizontal="center"/>
    </xf>
    <xf numFmtId="0" fontId="12" fillId="0" borderId="97" xfId="1" applyFont="1" applyBorder="1" applyAlignment="1">
      <alignment horizontal="center"/>
    </xf>
    <xf numFmtId="0" fontId="12" fillId="0" borderId="98" xfId="1" applyFont="1" applyBorder="1" applyAlignment="1">
      <alignment horizontal="center"/>
    </xf>
    <xf numFmtId="0" fontId="12" fillId="0" borderId="99" xfId="1" applyFont="1" applyBorder="1" applyAlignment="1">
      <alignment horizontal="center"/>
    </xf>
    <xf numFmtId="17" fontId="12" fillId="0" borderId="100" xfId="1" quotePrefix="1" applyNumberFormat="1" applyFont="1" applyBorder="1" applyAlignment="1">
      <alignment horizontal="center"/>
    </xf>
    <xf numFmtId="176" fontId="12" fillId="0" borderId="93" xfId="1" applyNumberFormat="1" applyFont="1" applyBorder="1" applyAlignment="1">
      <alignment horizontal="center"/>
    </xf>
    <xf numFmtId="176" fontId="12" fillId="0" borderId="94" xfId="1" applyNumberFormat="1" applyFont="1" applyBorder="1" applyAlignment="1">
      <alignment horizontal="center"/>
    </xf>
    <xf numFmtId="176" fontId="12" fillId="0" borderId="95" xfId="1" applyNumberFormat="1" applyFont="1" applyBorder="1" applyAlignment="1">
      <alignment horizontal="center"/>
    </xf>
    <xf numFmtId="0" fontId="15" fillId="0" borderId="93" xfId="1" applyFont="1" applyBorder="1" applyAlignment="1">
      <alignment horizontal="center" vertical="center"/>
    </xf>
    <xf numFmtId="0" fontId="15" fillId="0" borderId="94" xfId="1" applyFont="1" applyBorder="1" applyAlignment="1">
      <alignment horizontal="center" vertical="center"/>
    </xf>
    <xf numFmtId="0" fontId="15" fillId="0" borderId="95" xfId="1" applyFont="1" applyBorder="1" applyAlignment="1">
      <alignment horizontal="center" vertical="center"/>
    </xf>
    <xf numFmtId="176" fontId="12" fillId="0" borderId="93" xfId="1" quotePrefix="1" applyNumberFormat="1" applyFont="1" applyBorder="1" applyAlignment="1">
      <alignment horizontal="center"/>
    </xf>
    <xf numFmtId="176" fontId="12" fillId="0" borderId="94" xfId="1" quotePrefix="1" applyNumberFormat="1" applyFont="1" applyBorder="1" applyAlignment="1">
      <alignment horizontal="center"/>
    </xf>
    <xf numFmtId="176" fontId="12" fillId="0" borderId="95" xfId="1" quotePrefix="1" applyNumberFormat="1" applyFont="1" applyBorder="1" applyAlignment="1">
      <alignment horizontal="center"/>
    </xf>
    <xf numFmtId="181" fontId="15" fillId="0" borderId="62" xfId="1" applyNumberFormat="1" applyFont="1" applyBorder="1" applyAlignment="1">
      <alignment horizontal="center" vertical="center"/>
    </xf>
    <xf numFmtId="181" fontId="15" fillId="0" borderId="10" xfId="1" applyNumberFormat="1" applyFont="1" applyBorder="1" applyAlignment="1">
      <alignment horizontal="center" vertical="center"/>
    </xf>
    <xf numFmtId="181" fontId="15" fillId="0" borderId="63" xfId="1" applyNumberFormat="1" applyFont="1" applyBorder="1" applyAlignment="1">
      <alignment horizontal="center" vertical="center"/>
    </xf>
    <xf numFmtId="181" fontId="15" fillId="0" borderId="90" xfId="1" applyNumberFormat="1" applyFont="1" applyBorder="1" applyAlignment="1">
      <alignment horizontal="center" vertical="center"/>
    </xf>
    <xf numFmtId="181" fontId="15" fillId="0" borderId="91" xfId="1" applyNumberFormat="1" applyFont="1" applyBorder="1" applyAlignment="1">
      <alignment horizontal="center" vertical="center"/>
    </xf>
    <xf numFmtId="181" fontId="15" fillId="0" borderId="96" xfId="1" applyNumberFormat="1" applyFont="1" applyBorder="1" applyAlignment="1">
      <alignment horizontal="center" vertical="center"/>
    </xf>
    <xf numFmtId="0" fontId="12" fillId="0" borderId="81" xfId="1" applyFont="1" applyBorder="1" applyAlignment="1">
      <alignment horizontal="left"/>
    </xf>
    <xf numFmtId="0" fontId="12" fillId="0" borderId="0" xfId="1" applyFont="1" applyAlignment="1">
      <alignment horizontal="left"/>
    </xf>
    <xf numFmtId="0" fontId="12" fillId="0" borderId="83" xfId="1" applyFont="1" applyBorder="1" applyAlignment="1">
      <alignment horizontal="left"/>
    </xf>
    <xf numFmtId="0" fontId="12" fillId="0" borderId="62" xfId="1" applyFont="1" applyBorder="1" applyAlignment="1">
      <alignment horizontal="center" vertical="top" shrinkToFit="1"/>
    </xf>
    <xf numFmtId="0" fontId="12" fillId="0" borderId="10" xfId="1" applyFont="1" applyBorder="1" applyAlignment="1">
      <alignment horizontal="center" vertical="top" shrinkToFit="1"/>
    </xf>
    <xf numFmtId="0" fontId="12" fillId="0" borderId="63" xfId="1" applyFont="1" applyBorder="1" applyAlignment="1">
      <alignment horizontal="center" vertical="top" shrinkToFit="1"/>
    </xf>
    <xf numFmtId="185" fontId="15" fillId="0" borderId="67" xfId="1" quotePrefix="1" applyNumberFormat="1" applyFont="1" applyBorder="1" applyAlignment="1">
      <alignment horizontal="center"/>
    </xf>
    <xf numFmtId="185" fontId="15" fillId="0" borderId="69" xfId="1" quotePrefix="1" applyNumberFormat="1" applyFont="1" applyBorder="1" applyAlignment="1">
      <alignment horizontal="center"/>
    </xf>
    <xf numFmtId="185" fontId="15" fillId="0" borderId="68" xfId="1" quotePrefix="1" applyNumberFormat="1" applyFont="1" applyBorder="1" applyAlignment="1">
      <alignment horizontal="center"/>
    </xf>
    <xf numFmtId="185" fontId="15" fillId="0" borderId="81" xfId="1" quotePrefix="1" applyNumberFormat="1" applyFont="1" applyBorder="1" applyAlignment="1">
      <alignment horizontal="center"/>
    </xf>
    <xf numFmtId="185" fontId="15" fillId="0" borderId="0" xfId="1" quotePrefix="1" applyNumberFormat="1" applyFont="1" applyAlignment="1">
      <alignment horizontal="center"/>
    </xf>
    <xf numFmtId="185" fontId="15" fillId="0" borderId="83" xfId="1" quotePrefix="1" applyNumberFormat="1" applyFont="1" applyBorder="1" applyAlignment="1">
      <alignment horizontal="center"/>
    </xf>
    <xf numFmtId="0" fontId="12" fillId="0" borderId="67" xfId="1" applyFont="1" applyBorder="1" applyAlignment="1">
      <alignment horizontal="center" vertical="center" textRotation="255"/>
    </xf>
    <xf numFmtId="0" fontId="12" fillId="0" borderId="69" xfId="1" applyFont="1" applyBorder="1" applyAlignment="1">
      <alignment horizontal="center" vertical="center" textRotation="255"/>
    </xf>
    <xf numFmtId="0" fontId="12" fillId="0" borderId="68" xfId="1" applyFont="1" applyBorder="1" applyAlignment="1">
      <alignment horizontal="center" vertical="center" textRotation="255"/>
    </xf>
    <xf numFmtId="184" fontId="12" fillId="0" borderId="62" xfId="1" quotePrefix="1" applyNumberFormat="1" applyFont="1" applyBorder="1" applyAlignment="1">
      <alignment horizontal="center"/>
    </xf>
    <xf numFmtId="184" fontId="12" fillId="0" borderId="10" xfId="1" quotePrefix="1" applyNumberFormat="1" applyFont="1" applyBorder="1" applyAlignment="1">
      <alignment horizontal="center"/>
    </xf>
    <xf numFmtId="184" fontId="12" fillId="0" borderId="63" xfId="1" quotePrefix="1" applyNumberFormat="1" applyFont="1" applyBorder="1" applyAlignment="1">
      <alignment horizontal="center"/>
    </xf>
    <xf numFmtId="184" fontId="12" fillId="0" borderId="62" xfId="1" applyNumberFormat="1" applyFont="1" applyBorder="1" applyAlignment="1">
      <alignment horizontal="center"/>
    </xf>
    <xf numFmtId="184" fontId="12" fillId="0" borderId="10" xfId="1" applyNumberFormat="1" applyFont="1" applyBorder="1" applyAlignment="1">
      <alignment horizontal="center"/>
    </xf>
    <xf numFmtId="184" fontId="12" fillId="0" borderId="63" xfId="1" applyNumberFormat="1" applyFont="1" applyBorder="1" applyAlignment="1">
      <alignment horizontal="center"/>
    </xf>
    <xf numFmtId="1" fontId="12" fillId="0" borderId="64" xfId="1" applyNumberFormat="1" applyFont="1" applyBorder="1" applyAlignment="1">
      <alignment horizontal="center" shrinkToFit="1"/>
    </xf>
    <xf numFmtId="1" fontId="12" fillId="0" borderId="1" xfId="1" applyNumberFormat="1" applyFont="1" applyBorder="1" applyAlignment="1">
      <alignment horizontal="center" shrinkToFit="1"/>
    </xf>
    <xf numFmtId="1" fontId="12" fillId="0" borderId="65" xfId="1" applyNumberFormat="1" applyFont="1" applyBorder="1" applyAlignment="1">
      <alignment horizontal="center" shrinkToFit="1"/>
    </xf>
    <xf numFmtId="176" fontId="12" fillId="0" borderId="67" xfId="1" applyNumberFormat="1" applyFont="1" applyBorder="1" applyAlignment="1">
      <alignment horizontal="center"/>
    </xf>
    <xf numFmtId="176" fontId="12" fillId="0" borderId="69" xfId="1" applyNumberFormat="1" applyFont="1" applyBorder="1" applyAlignment="1">
      <alignment horizontal="center"/>
    </xf>
    <xf numFmtId="176" fontId="12" fillId="0" borderId="68" xfId="1" applyNumberFormat="1" applyFont="1" applyBorder="1" applyAlignment="1">
      <alignment horizontal="center"/>
    </xf>
    <xf numFmtId="1" fontId="12" fillId="0" borderId="67" xfId="1" applyNumberFormat="1" applyFont="1" applyBorder="1" applyAlignment="1">
      <alignment horizontal="center"/>
    </xf>
    <xf numFmtId="1" fontId="12" fillId="0" borderId="69" xfId="1" applyNumberFormat="1" applyFont="1" applyBorder="1" applyAlignment="1">
      <alignment horizontal="center"/>
    </xf>
    <xf numFmtId="1" fontId="12" fillId="0" borderId="68" xfId="1" applyNumberFormat="1" applyFont="1" applyBorder="1" applyAlignment="1">
      <alignment horizontal="center"/>
    </xf>
    <xf numFmtId="184" fontId="12" fillId="0" borderId="67" xfId="1" quotePrefix="1" applyNumberFormat="1" applyFont="1" applyBorder="1" applyAlignment="1">
      <alignment horizontal="center"/>
    </xf>
    <xf numFmtId="184" fontId="12" fillId="0" borderId="69" xfId="1" quotePrefix="1" applyNumberFormat="1" applyFont="1" applyBorder="1" applyAlignment="1">
      <alignment horizontal="center"/>
    </xf>
    <xf numFmtId="184" fontId="12" fillId="0" borderId="68" xfId="1" quotePrefix="1" applyNumberFormat="1" applyFont="1" applyBorder="1" applyAlignment="1">
      <alignment horizontal="center"/>
    </xf>
    <xf numFmtId="1" fontId="12" fillId="0" borderId="67" xfId="1" quotePrefix="1" applyNumberFormat="1" applyFont="1" applyBorder="1" applyAlignment="1">
      <alignment horizontal="center"/>
    </xf>
    <xf numFmtId="1" fontId="12" fillId="0" borderId="69" xfId="1" quotePrefix="1" applyNumberFormat="1" applyFont="1" applyBorder="1" applyAlignment="1">
      <alignment horizontal="center"/>
    </xf>
    <xf numFmtId="1" fontId="12" fillId="0" borderId="68" xfId="1" quotePrefix="1" applyNumberFormat="1" applyFont="1" applyBorder="1" applyAlignment="1">
      <alignment horizontal="center"/>
    </xf>
    <xf numFmtId="184" fontId="12" fillId="0" borderId="62" xfId="1" applyNumberFormat="1" applyFont="1" applyBorder="1" applyAlignment="1">
      <alignment horizontal="center" vertical="center"/>
    </xf>
    <xf numFmtId="184" fontId="12" fillId="0" borderId="10" xfId="1" applyNumberFormat="1" applyFont="1" applyBorder="1" applyAlignment="1">
      <alignment horizontal="center" vertical="center"/>
    </xf>
    <xf numFmtId="184" fontId="12" fillId="0" borderId="63" xfId="1" applyNumberFormat="1" applyFont="1" applyBorder="1" applyAlignment="1">
      <alignment horizontal="center" vertical="center"/>
    </xf>
    <xf numFmtId="0" fontId="39" fillId="0" borderId="0" xfId="1" applyFont="1" applyAlignment="1">
      <alignment horizontal="center"/>
    </xf>
    <xf numFmtId="0" fontId="40" fillId="0" borderId="0" xfId="2" applyFont="1" applyAlignment="1">
      <alignment horizontal="center" vertical="center" wrapText="1"/>
    </xf>
    <xf numFmtId="0" fontId="3" fillId="0" borderId="0" xfId="2">
      <alignment vertical="center"/>
    </xf>
    <xf numFmtId="0" fontId="17" fillId="0" borderId="0" xfId="1" applyFont="1" applyAlignment="1">
      <alignment horizontal="center" shrinkToFit="1"/>
    </xf>
    <xf numFmtId="0" fontId="8" fillId="0" borderId="0" xfId="0" applyFont="1" applyAlignment="1">
      <alignment horizontal="center" vertical="center"/>
    </xf>
    <xf numFmtId="0" fontId="9" fillId="0" borderId="0" xfId="0" applyFont="1" applyAlignment="1">
      <alignment horizontal="center" vertical="center"/>
    </xf>
  </cellXfs>
  <cellStyles count="4">
    <cellStyle name="標準" xfId="0" builtinId="0"/>
    <cellStyle name="標準 2" xfId="1" xr:uid="{5C562A57-CF91-4F15-AEC7-8E18ECA6ECF6}"/>
    <cellStyle name="標準 2 2" xfId="2" xr:uid="{C23611C3-54A2-48AB-A57C-99D71599896F}"/>
    <cellStyle name="標準 3" xfId="3" xr:uid="{E3FDA7F5-F377-46D0-9C5E-F2E94774CE4C}"/>
  </cellStyles>
  <dxfs count="3">
    <dxf>
      <font>
        <condense val="0"/>
        <extend val="0"/>
        <color auto="1"/>
      </font>
    </dxf>
    <dxf>
      <font>
        <condense val="0"/>
        <extend val="0"/>
        <color auto="1"/>
      </font>
    </dxf>
    <dxf>
      <font>
        <condense val="0"/>
        <extend val="0"/>
        <color auto="1"/>
      </font>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17.jpeg"/><Relationship Id="rId2" Type="http://schemas.openxmlformats.org/officeDocument/2006/relationships/image" Target="../media/image16.jpg"/><Relationship Id="rId1" Type="http://schemas.openxmlformats.org/officeDocument/2006/relationships/image" Target="../media/image15.jpeg"/><Relationship Id="rId4"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1.jpeg"/><Relationship Id="rId2" Type="http://schemas.openxmlformats.org/officeDocument/2006/relationships/image" Target="../media/image20.jpeg"/><Relationship Id="rId1" Type="http://schemas.openxmlformats.org/officeDocument/2006/relationships/image" Target="../media/image19.jpeg"/><Relationship Id="rId4" Type="http://schemas.openxmlformats.org/officeDocument/2006/relationships/image" Target="../media/image22.jpeg"/></Relationships>
</file>

<file path=xl/drawings/_rels/drawing8.xml.rels><?xml version="1.0" encoding="UTF-8" standalone="yes"?>
<Relationships xmlns="http://schemas.openxmlformats.org/package/2006/relationships"><Relationship Id="rId2" Type="http://schemas.openxmlformats.org/officeDocument/2006/relationships/image" Target="../media/image24.jpeg"/><Relationship Id="rId1"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xdr:oneCellAnchor>
    <xdr:from>
      <xdr:col>1</xdr:col>
      <xdr:colOff>4164135</xdr:colOff>
      <xdr:row>8</xdr:row>
      <xdr:rowOff>48358</xdr:rowOff>
    </xdr:from>
    <xdr:ext cx="468348" cy="464659"/>
    <xdr:pic>
      <xdr:nvPicPr>
        <xdr:cNvPr id="2" name="図 1">
          <a:extLst>
            <a:ext uri="{FF2B5EF4-FFF2-40B4-BE49-F238E27FC236}">
              <a16:creationId xmlns:a16="http://schemas.microsoft.com/office/drawing/2014/main" id="{1D97D29D-90B9-4806-B057-745ECAC9AF0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35735" y="1686658"/>
          <a:ext cx="468348" cy="46465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517525</xdr:colOff>
      <xdr:row>9</xdr:row>
      <xdr:rowOff>24196</xdr:rowOff>
    </xdr:from>
    <xdr:to>
      <xdr:col>12</xdr:col>
      <xdr:colOff>504825</xdr:colOff>
      <xdr:row>9</xdr:row>
      <xdr:rowOff>2014921</xdr:rowOff>
    </xdr:to>
    <xdr:pic>
      <xdr:nvPicPr>
        <xdr:cNvPr id="2" name="Picture 1" descr="耐圧">
          <a:extLst>
            <a:ext uri="{FF2B5EF4-FFF2-40B4-BE49-F238E27FC236}">
              <a16:creationId xmlns:a16="http://schemas.microsoft.com/office/drawing/2014/main" id="{A514AAC9-9875-4022-891B-D78EF4D051F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1525" y="3527644"/>
          <a:ext cx="5207438" cy="1990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438150</xdr:colOff>
      <xdr:row>19</xdr:row>
      <xdr:rowOff>171450</xdr:rowOff>
    </xdr:from>
    <xdr:to>
      <xdr:col>3</xdr:col>
      <xdr:colOff>333375</xdr:colOff>
      <xdr:row>22</xdr:row>
      <xdr:rowOff>153276</xdr:rowOff>
    </xdr:to>
    <xdr:sp macro="" textlink="">
      <xdr:nvSpPr>
        <xdr:cNvPr id="2" name="AutoShape 1">
          <a:extLst>
            <a:ext uri="{FF2B5EF4-FFF2-40B4-BE49-F238E27FC236}">
              <a16:creationId xmlns:a16="http://schemas.microsoft.com/office/drawing/2014/main" id="{7809962A-FC08-4088-886B-BABA001F9B1A}"/>
            </a:ext>
          </a:extLst>
        </xdr:cNvPr>
        <xdr:cNvSpPr>
          <a:spLocks noChangeAspect="1" noChangeArrowheads="1"/>
        </xdr:cNvSpPr>
      </xdr:nvSpPr>
      <xdr:spPr bwMode="auto">
        <a:xfrm>
          <a:off x="2876550" y="5819775"/>
          <a:ext cx="952500" cy="924801"/>
        </a:xfrm>
        <a:prstGeom prst="flowChartOr">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704850</xdr:colOff>
      <xdr:row>19</xdr:row>
      <xdr:rowOff>238125</xdr:rowOff>
    </xdr:from>
    <xdr:to>
      <xdr:col>2</xdr:col>
      <xdr:colOff>942975</xdr:colOff>
      <xdr:row>21</xdr:row>
      <xdr:rowOff>38100</xdr:rowOff>
    </xdr:to>
    <xdr:sp macro="" textlink="">
      <xdr:nvSpPr>
        <xdr:cNvPr id="3" name="Line 2">
          <a:extLst>
            <a:ext uri="{FF2B5EF4-FFF2-40B4-BE49-F238E27FC236}">
              <a16:creationId xmlns:a16="http://schemas.microsoft.com/office/drawing/2014/main" id="{72232E5B-6179-4ED1-B6C0-91431B1EB53E}"/>
            </a:ext>
          </a:extLst>
        </xdr:cNvPr>
        <xdr:cNvSpPr>
          <a:spLocks noChangeShapeType="1"/>
        </xdr:cNvSpPr>
      </xdr:nvSpPr>
      <xdr:spPr bwMode="auto">
        <a:xfrm>
          <a:off x="3143250" y="5886450"/>
          <a:ext cx="238125" cy="428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942975</xdr:colOff>
      <xdr:row>21</xdr:row>
      <xdr:rowOff>38100</xdr:rowOff>
    </xdr:from>
    <xdr:to>
      <xdr:col>3</xdr:col>
      <xdr:colOff>152400</xdr:colOff>
      <xdr:row>22</xdr:row>
      <xdr:rowOff>76200</xdr:rowOff>
    </xdr:to>
    <xdr:sp macro="" textlink="">
      <xdr:nvSpPr>
        <xdr:cNvPr id="4" name="Line 3">
          <a:extLst>
            <a:ext uri="{FF2B5EF4-FFF2-40B4-BE49-F238E27FC236}">
              <a16:creationId xmlns:a16="http://schemas.microsoft.com/office/drawing/2014/main" id="{56F4B2A1-58CF-4072-AA32-D83D1A2AD1E4}"/>
            </a:ext>
          </a:extLst>
        </xdr:cNvPr>
        <xdr:cNvSpPr>
          <a:spLocks noChangeShapeType="1"/>
        </xdr:cNvSpPr>
      </xdr:nvSpPr>
      <xdr:spPr bwMode="auto">
        <a:xfrm flipH="1" flipV="1">
          <a:off x="3381375" y="6315075"/>
          <a:ext cx="26670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19</xdr:row>
      <xdr:rowOff>219075</xdr:rowOff>
    </xdr:from>
    <xdr:to>
      <xdr:col>3</xdr:col>
      <xdr:colOff>523875</xdr:colOff>
      <xdr:row>20</xdr:row>
      <xdr:rowOff>209550</xdr:rowOff>
    </xdr:to>
    <xdr:sp macro="" textlink="">
      <xdr:nvSpPr>
        <xdr:cNvPr id="5" name="Line 4">
          <a:extLst>
            <a:ext uri="{FF2B5EF4-FFF2-40B4-BE49-F238E27FC236}">
              <a16:creationId xmlns:a16="http://schemas.microsoft.com/office/drawing/2014/main" id="{E513DDBD-409F-4017-801A-29C22232429E}"/>
            </a:ext>
          </a:extLst>
        </xdr:cNvPr>
        <xdr:cNvSpPr>
          <a:spLocks noChangeShapeType="1"/>
        </xdr:cNvSpPr>
      </xdr:nvSpPr>
      <xdr:spPr bwMode="auto">
        <a:xfrm flipH="1">
          <a:off x="3552825" y="5867400"/>
          <a:ext cx="466725"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21</xdr:row>
      <xdr:rowOff>114300</xdr:rowOff>
    </xdr:from>
    <xdr:to>
      <xdr:col>2</xdr:col>
      <xdr:colOff>714375</xdr:colOff>
      <xdr:row>21</xdr:row>
      <xdr:rowOff>171450</xdr:rowOff>
    </xdr:to>
    <xdr:sp macro="" textlink="">
      <xdr:nvSpPr>
        <xdr:cNvPr id="6" name="Line 5">
          <a:extLst>
            <a:ext uri="{FF2B5EF4-FFF2-40B4-BE49-F238E27FC236}">
              <a16:creationId xmlns:a16="http://schemas.microsoft.com/office/drawing/2014/main" id="{ADC99613-0050-46B7-91E7-E907EF192EF3}"/>
            </a:ext>
          </a:extLst>
        </xdr:cNvPr>
        <xdr:cNvSpPr>
          <a:spLocks noChangeShapeType="1"/>
        </xdr:cNvSpPr>
      </xdr:nvSpPr>
      <xdr:spPr bwMode="auto">
        <a:xfrm flipV="1">
          <a:off x="2524125" y="6391275"/>
          <a:ext cx="6286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657056</xdr:colOff>
      <xdr:row>34</xdr:row>
      <xdr:rowOff>25400</xdr:rowOff>
    </xdr:from>
    <xdr:to>
      <xdr:col>0</xdr:col>
      <xdr:colOff>3794295</xdr:colOff>
      <xdr:row>43</xdr:row>
      <xdr:rowOff>215900</xdr:rowOff>
    </xdr:to>
    <xdr:pic macro="PictureRotation">
      <xdr:nvPicPr>
        <xdr:cNvPr id="16" name="Screenshot_20260407-171333.png">
          <a:extLst>
            <a:ext uri="{FF2B5EF4-FFF2-40B4-BE49-F238E27FC236}">
              <a16:creationId xmlns:a16="http://schemas.microsoft.com/office/drawing/2014/main" id="{714BFC9D-35A0-AA71-E473-7F4FAD8AE65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7056" y="8159750"/>
          <a:ext cx="3137239" cy="2362200"/>
        </a:xfrm>
        <a:prstGeom prst="rect">
          <a:avLst/>
        </a:prstGeom>
      </xdr:spPr>
    </xdr:pic>
    <xdr:clientData/>
  </xdr:twoCellAnchor>
  <xdr:twoCellAnchor editAs="oneCell">
    <xdr:from>
      <xdr:col>0</xdr:col>
      <xdr:colOff>668160</xdr:colOff>
      <xdr:row>23</xdr:row>
      <xdr:rowOff>25400</xdr:rowOff>
    </xdr:from>
    <xdr:to>
      <xdr:col>0</xdr:col>
      <xdr:colOff>3783191</xdr:colOff>
      <xdr:row>32</xdr:row>
      <xdr:rowOff>215900</xdr:rowOff>
    </xdr:to>
    <xdr:pic macro="PictureRotation">
      <xdr:nvPicPr>
        <xdr:cNvPr id="14" name="Screenshot_20260407-171445.png">
          <a:extLst>
            <a:ext uri="{FF2B5EF4-FFF2-40B4-BE49-F238E27FC236}">
              <a16:creationId xmlns:a16="http://schemas.microsoft.com/office/drawing/2014/main" id="{8D0A1596-2413-F152-10AC-F060DBFC21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8160" y="5505450"/>
          <a:ext cx="3115031" cy="2362200"/>
        </a:xfrm>
        <a:prstGeom prst="rect">
          <a:avLst/>
        </a:prstGeom>
      </xdr:spPr>
    </xdr:pic>
    <xdr:clientData/>
  </xdr:twoCellAnchor>
  <xdr:twoCellAnchor editAs="oneCell">
    <xdr:from>
      <xdr:col>0</xdr:col>
      <xdr:colOff>551955</xdr:colOff>
      <xdr:row>12</xdr:row>
      <xdr:rowOff>25400</xdr:rowOff>
    </xdr:from>
    <xdr:to>
      <xdr:col>0</xdr:col>
      <xdr:colOff>3899394</xdr:colOff>
      <xdr:row>21</xdr:row>
      <xdr:rowOff>215900</xdr:rowOff>
    </xdr:to>
    <xdr:pic macro="PictureRotation">
      <xdr:nvPicPr>
        <xdr:cNvPr id="12" name="Screenshot_20260407-171528.png">
          <a:extLst>
            <a:ext uri="{FF2B5EF4-FFF2-40B4-BE49-F238E27FC236}">
              <a16:creationId xmlns:a16="http://schemas.microsoft.com/office/drawing/2014/main" id="{909A0C04-10DA-8A9B-9CF7-E5581B4687C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1955" y="2851150"/>
          <a:ext cx="3347439" cy="2362200"/>
        </a:xfrm>
        <a:prstGeom prst="rect">
          <a:avLst/>
        </a:prstGeom>
      </xdr:spPr>
    </xdr:pic>
    <xdr:clientData/>
  </xdr:twoCellAnchor>
  <xdr:twoCellAnchor editAs="oneCell">
    <xdr:from>
      <xdr:col>0</xdr:col>
      <xdr:colOff>609032</xdr:colOff>
      <xdr:row>1</xdr:row>
      <xdr:rowOff>25400</xdr:rowOff>
    </xdr:from>
    <xdr:to>
      <xdr:col>0</xdr:col>
      <xdr:colOff>3842317</xdr:colOff>
      <xdr:row>10</xdr:row>
      <xdr:rowOff>215900</xdr:rowOff>
    </xdr:to>
    <xdr:pic macro="PictureRotation">
      <xdr:nvPicPr>
        <xdr:cNvPr id="10" name="Screenshot_20260407-171503.png">
          <a:extLst>
            <a:ext uri="{FF2B5EF4-FFF2-40B4-BE49-F238E27FC236}">
              <a16:creationId xmlns:a16="http://schemas.microsoft.com/office/drawing/2014/main" id="{C736B5F9-7205-41A6-69D3-817D4E743E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032" y="196850"/>
          <a:ext cx="3233285" cy="23622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564935</xdr:colOff>
      <xdr:row>79</xdr:row>
      <xdr:rowOff>25400</xdr:rowOff>
    </xdr:from>
    <xdr:to>
      <xdr:col>0</xdr:col>
      <xdr:colOff>3886414</xdr:colOff>
      <xdr:row>88</xdr:row>
      <xdr:rowOff>241300</xdr:rowOff>
    </xdr:to>
    <xdr:pic macro="PictureRotation">
      <xdr:nvPicPr>
        <xdr:cNvPr id="2" name="Screenshot_20260407-171747.png">
          <a:extLst>
            <a:ext uri="{FF2B5EF4-FFF2-40B4-BE49-F238E27FC236}">
              <a16:creationId xmlns:a16="http://schemas.microsoft.com/office/drawing/2014/main" id="{FFA86AD2-C2D1-4F48-AE9A-E22748055D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935" y="30346650"/>
          <a:ext cx="3321479" cy="2578100"/>
        </a:xfrm>
        <a:prstGeom prst="rect">
          <a:avLst/>
        </a:prstGeom>
      </xdr:spPr>
    </xdr:pic>
    <xdr:clientData/>
  </xdr:twoCellAnchor>
  <xdr:twoCellAnchor editAs="oneCell">
    <xdr:from>
      <xdr:col>0</xdr:col>
      <xdr:colOff>482734</xdr:colOff>
      <xdr:row>68</xdr:row>
      <xdr:rowOff>25400</xdr:rowOff>
    </xdr:from>
    <xdr:to>
      <xdr:col>0</xdr:col>
      <xdr:colOff>3968616</xdr:colOff>
      <xdr:row>77</xdr:row>
      <xdr:rowOff>241300</xdr:rowOff>
    </xdr:to>
    <xdr:pic macro="PictureRotation">
      <xdr:nvPicPr>
        <xdr:cNvPr id="3" name="Screenshot_20260407-171812.png">
          <a:extLst>
            <a:ext uri="{FF2B5EF4-FFF2-40B4-BE49-F238E27FC236}">
              <a16:creationId xmlns:a16="http://schemas.microsoft.com/office/drawing/2014/main" id="{A5534527-B645-41AA-BEB7-B011EC91AD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2734" y="27546300"/>
          <a:ext cx="3485882" cy="2578100"/>
        </a:xfrm>
        <a:prstGeom prst="rect">
          <a:avLst/>
        </a:prstGeom>
      </xdr:spPr>
    </xdr:pic>
    <xdr:clientData/>
  </xdr:twoCellAnchor>
  <xdr:twoCellAnchor editAs="oneCell">
    <xdr:from>
      <xdr:col>0</xdr:col>
      <xdr:colOff>446157</xdr:colOff>
      <xdr:row>56</xdr:row>
      <xdr:rowOff>25400</xdr:rowOff>
    </xdr:from>
    <xdr:to>
      <xdr:col>0</xdr:col>
      <xdr:colOff>4005193</xdr:colOff>
      <xdr:row>65</xdr:row>
      <xdr:rowOff>241300</xdr:rowOff>
    </xdr:to>
    <xdr:pic macro="PictureRotation">
      <xdr:nvPicPr>
        <xdr:cNvPr id="4" name="Screenshot_20260407-171723.png">
          <a:extLst>
            <a:ext uri="{FF2B5EF4-FFF2-40B4-BE49-F238E27FC236}">
              <a16:creationId xmlns:a16="http://schemas.microsoft.com/office/drawing/2014/main" id="{1FBCA0E1-F424-41C8-A2A5-CAE0A7FD8ED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46157" y="24745950"/>
          <a:ext cx="3559036" cy="2578100"/>
        </a:xfrm>
        <a:prstGeom prst="rect">
          <a:avLst/>
        </a:prstGeom>
      </xdr:spPr>
    </xdr:pic>
    <xdr:clientData/>
  </xdr:twoCellAnchor>
  <xdr:twoCellAnchor editAs="oneCell">
    <xdr:from>
      <xdr:col>0</xdr:col>
      <xdr:colOff>437972</xdr:colOff>
      <xdr:row>45</xdr:row>
      <xdr:rowOff>25400</xdr:rowOff>
    </xdr:from>
    <xdr:to>
      <xdr:col>0</xdr:col>
      <xdr:colOff>4013379</xdr:colOff>
      <xdr:row>54</xdr:row>
      <xdr:rowOff>241300</xdr:rowOff>
    </xdr:to>
    <xdr:pic macro="PictureRotation">
      <xdr:nvPicPr>
        <xdr:cNvPr id="5" name="Screenshot_20260407-171705.png">
          <a:extLst>
            <a:ext uri="{FF2B5EF4-FFF2-40B4-BE49-F238E27FC236}">
              <a16:creationId xmlns:a16="http://schemas.microsoft.com/office/drawing/2014/main" id="{CC61E57A-A493-42E2-A7A7-214753EA38B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7972" y="21945600"/>
          <a:ext cx="3575407" cy="2578100"/>
        </a:xfrm>
        <a:prstGeom prst="rect">
          <a:avLst/>
        </a:prstGeom>
      </xdr:spPr>
    </xdr:pic>
    <xdr:clientData/>
  </xdr:twoCellAnchor>
  <xdr:twoCellAnchor editAs="oneCell">
    <xdr:from>
      <xdr:col>0</xdr:col>
      <xdr:colOff>444179</xdr:colOff>
      <xdr:row>34</xdr:row>
      <xdr:rowOff>25400</xdr:rowOff>
    </xdr:from>
    <xdr:to>
      <xdr:col>0</xdr:col>
      <xdr:colOff>4007171</xdr:colOff>
      <xdr:row>43</xdr:row>
      <xdr:rowOff>241300</xdr:rowOff>
    </xdr:to>
    <xdr:pic macro="PictureRotation">
      <xdr:nvPicPr>
        <xdr:cNvPr id="6" name="Screenshot_20260407-171306.png">
          <a:extLst>
            <a:ext uri="{FF2B5EF4-FFF2-40B4-BE49-F238E27FC236}">
              <a16:creationId xmlns:a16="http://schemas.microsoft.com/office/drawing/2014/main" id="{A4F6A9EA-6541-43E9-BFD1-F0BF589DBDE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44179" y="19145250"/>
          <a:ext cx="3562992" cy="2578100"/>
        </a:xfrm>
        <a:prstGeom prst="rect">
          <a:avLst/>
        </a:prstGeom>
      </xdr:spPr>
    </xdr:pic>
    <xdr:clientData/>
  </xdr:twoCellAnchor>
  <xdr:twoCellAnchor editAs="oneCell">
    <xdr:from>
      <xdr:col>0</xdr:col>
      <xdr:colOff>589337</xdr:colOff>
      <xdr:row>22</xdr:row>
      <xdr:rowOff>25400</xdr:rowOff>
    </xdr:from>
    <xdr:to>
      <xdr:col>0</xdr:col>
      <xdr:colOff>3862012</xdr:colOff>
      <xdr:row>31</xdr:row>
      <xdr:rowOff>241300</xdr:rowOff>
    </xdr:to>
    <xdr:pic macro="PictureRotation">
      <xdr:nvPicPr>
        <xdr:cNvPr id="7" name="Screenshot_20260407-171140.png">
          <a:extLst>
            <a:ext uri="{FF2B5EF4-FFF2-40B4-BE49-F238E27FC236}">
              <a16:creationId xmlns:a16="http://schemas.microsoft.com/office/drawing/2014/main" id="{E12D1051-0081-4BFB-BF1B-4C00B003630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89337" y="16344900"/>
          <a:ext cx="3272675" cy="2578100"/>
        </a:xfrm>
        <a:prstGeom prst="rect">
          <a:avLst/>
        </a:prstGeom>
      </xdr:spPr>
    </xdr:pic>
    <xdr:clientData/>
  </xdr:twoCellAnchor>
  <xdr:twoCellAnchor editAs="oneCell">
    <xdr:from>
      <xdr:col>0</xdr:col>
      <xdr:colOff>451657</xdr:colOff>
      <xdr:row>11</xdr:row>
      <xdr:rowOff>25400</xdr:rowOff>
    </xdr:from>
    <xdr:to>
      <xdr:col>0</xdr:col>
      <xdr:colOff>3999694</xdr:colOff>
      <xdr:row>20</xdr:row>
      <xdr:rowOff>241299</xdr:rowOff>
    </xdr:to>
    <xdr:pic macro="PictureRotation">
      <xdr:nvPicPr>
        <xdr:cNvPr id="8" name="Screenshot_20260407-171416.png">
          <a:extLst>
            <a:ext uri="{FF2B5EF4-FFF2-40B4-BE49-F238E27FC236}">
              <a16:creationId xmlns:a16="http://schemas.microsoft.com/office/drawing/2014/main" id="{CF1125BB-5CBA-4874-91F3-B9BCB674BA4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51657" y="13544550"/>
          <a:ext cx="3548037" cy="2578100"/>
        </a:xfrm>
        <a:prstGeom prst="rect">
          <a:avLst/>
        </a:prstGeom>
      </xdr:spPr>
    </xdr:pic>
    <xdr:clientData/>
  </xdr:twoCellAnchor>
  <xdr:twoCellAnchor editAs="oneCell">
    <xdr:from>
      <xdr:col>0</xdr:col>
      <xdr:colOff>623512</xdr:colOff>
      <xdr:row>0</xdr:row>
      <xdr:rowOff>25400</xdr:rowOff>
    </xdr:from>
    <xdr:to>
      <xdr:col>0</xdr:col>
      <xdr:colOff>3827838</xdr:colOff>
      <xdr:row>9</xdr:row>
      <xdr:rowOff>241299</xdr:rowOff>
    </xdr:to>
    <xdr:pic macro="PictureRotation">
      <xdr:nvPicPr>
        <xdr:cNvPr id="9" name="Screenshot_20260407-171352.png">
          <a:extLst>
            <a:ext uri="{FF2B5EF4-FFF2-40B4-BE49-F238E27FC236}">
              <a16:creationId xmlns:a16="http://schemas.microsoft.com/office/drawing/2014/main" id="{26488026-5A27-4886-AB5A-97066E26DD7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23512" y="10744200"/>
          <a:ext cx="3204326" cy="25781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879475</xdr:colOff>
      <xdr:row>34</xdr:row>
      <xdr:rowOff>28575</xdr:rowOff>
    </xdr:from>
    <xdr:to>
      <xdr:col>0</xdr:col>
      <xdr:colOff>3978275</xdr:colOff>
      <xdr:row>43</xdr:row>
      <xdr:rowOff>209550</xdr:rowOff>
    </xdr:to>
    <xdr:pic macro="PictureRotation">
      <xdr:nvPicPr>
        <xdr:cNvPr id="17" name="1762062832281_photo.jpg">
          <a:extLst>
            <a:ext uri="{FF2B5EF4-FFF2-40B4-BE49-F238E27FC236}">
              <a16:creationId xmlns:a16="http://schemas.microsoft.com/office/drawing/2014/main" id="{B7A26713-56FE-CAE7-7EFE-09724398C6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9475" y="8124825"/>
          <a:ext cx="3098800" cy="2324100"/>
        </a:xfrm>
        <a:prstGeom prst="rect">
          <a:avLst/>
        </a:prstGeom>
      </xdr:spPr>
    </xdr:pic>
    <xdr:clientData/>
  </xdr:twoCellAnchor>
  <xdr:twoCellAnchor editAs="oneCell">
    <xdr:from>
      <xdr:col>0</xdr:col>
      <xdr:colOff>879475</xdr:colOff>
      <xdr:row>23</xdr:row>
      <xdr:rowOff>28575</xdr:rowOff>
    </xdr:from>
    <xdr:to>
      <xdr:col>0</xdr:col>
      <xdr:colOff>3978275</xdr:colOff>
      <xdr:row>32</xdr:row>
      <xdr:rowOff>209550</xdr:rowOff>
    </xdr:to>
    <xdr:pic macro="PictureRotation">
      <xdr:nvPicPr>
        <xdr:cNvPr id="15" name="1762060854588_photo.jpg">
          <a:extLst>
            <a:ext uri="{FF2B5EF4-FFF2-40B4-BE49-F238E27FC236}">
              <a16:creationId xmlns:a16="http://schemas.microsoft.com/office/drawing/2014/main" id="{439F2543-9881-A76D-E26D-98B85A8EC3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9475" y="5505450"/>
          <a:ext cx="3098800" cy="2324100"/>
        </a:xfrm>
        <a:prstGeom prst="rect">
          <a:avLst/>
        </a:prstGeom>
      </xdr:spPr>
    </xdr:pic>
    <xdr:clientData/>
  </xdr:twoCellAnchor>
  <xdr:twoCellAnchor editAs="oneCell">
    <xdr:from>
      <xdr:col>0</xdr:col>
      <xdr:colOff>879475</xdr:colOff>
      <xdr:row>12</xdr:row>
      <xdr:rowOff>28575</xdr:rowOff>
    </xdr:from>
    <xdr:to>
      <xdr:col>0</xdr:col>
      <xdr:colOff>3978275</xdr:colOff>
      <xdr:row>21</xdr:row>
      <xdr:rowOff>209550</xdr:rowOff>
    </xdr:to>
    <xdr:pic macro="PictureRotation">
      <xdr:nvPicPr>
        <xdr:cNvPr id="13" name="1762060026242_photo.jpg">
          <a:extLst>
            <a:ext uri="{FF2B5EF4-FFF2-40B4-BE49-F238E27FC236}">
              <a16:creationId xmlns:a16="http://schemas.microsoft.com/office/drawing/2014/main" id="{2367F1CF-A9A8-192B-DF14-E09FA51487E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79475" y="2886075"/>
          <a:ext cx="3098800" cy="2324100"/>
        </a:xfrm>
        <a:prstGeom prst="rect">
          <a:avLst/>
        </a:prstGeom>
      </xdr:spPr>
    </xdr:pic>
    <xdr:clientData/>
  </xdr:twoCellAnchor>
  <xdr:twoCellAnchor editAs="oneCell">
    <xdr:from>
      <xdr:col>0</xdr:col>
      <xdr:colOff>879475</xdr:colOff>
      <xdr:row>1</xdr:row>
      <xdr:rowOff>28575</xdr:rowOff>
    </xdr:from>
    <xdr:to>
      <xdr:col>0</xdr:col>
      <xdr:colOff>3978275</xdr:colOff>
      <xdr:row>10</xdr:row>
      <xdr:rowOff>209550</xdr:rowOff>
    </xdr:to>
    <xdr:pic macro="PictureRotation">
      <xdr:nvPicPr>
        <xdr:cNvPr id="9" name="1762059887371_photo.jpg">
          <a:extLst>
            <a:ext uri="{FF2B5EF4-FFF2-40B4-BE49-F238E27FC236}">
              <a16:creationId xmlns:a16="http://schemas.microsoft.com/office/drawing/2014/main" id="{5F59043D-3D02-7703-1F12-3F578BF9A0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9475" y="266700"/>
          <a:ext cx="3098800" cy="23241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879475</xdr:colOff>
      <xdr:row>34</xdr:row>
      <xdr:rowOff>28575</xdr:rowOff>
    </xdr:from>
    <xdr:to>
      <xdr:col>0</xdr:col>
      <xdr:colOff>3978275</xdr:colOff>
      <xdr:row>43</xdr:row>
      <xdr:rowOff>209550</xdr:rowOff>
    </xdr:to>
    <xdr:pic macro="PictureRotation">
      <xdr:nvPicPr>
        <xdr:cNvPr id="19" name="1762066280405_photo.jpg">
          <a:extLst>
            <a:ext uri="{FF2B5EF4-FFF2-40B4-BE49-F238E27FC236}">
              <a16:creationId xmlns:a16="http://schemas.microsoft.com/office/drawing/2014/main" id="{5570FF3A-6655-0D17-A06C-3BA3979A0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9475" y="8124825"/>
          <a:ext cx="3098800" cy="2324100"/>
        </a:xfrm>
        <a:prstGeom prst="rect">
          <a:avLst/>
        </a:prstGeom>
      </xdr:spPr>
    </xdr:pic>
    <xdr:clientData/>
  </xdr:twoCellAnchor>
  <xdr:twoCellAnchor editAs="oneCell">
    <xdr:from>
      <xdr:col>0</xdr:col>
      <xdr:colOff>879475</xdr:colOff>
      <xdr:row>23</xdr:row>
      <xdr:rowOff>28575</xdr:rowOff>
    </xdr:from>
    <xdr:to>
      <xdr:col>0</xdr:col>
      <xdr:colOff>3978275</xdr:colOff>
      <xdr:row>32</xdr:row>
      <xdr:rowOff>209550</xdr:rowOff>
    </xdr:to>
    <xdr:pic macro="PictureRotation">
      <xdr:nvPicPr>
        <xdr:cNvPr id="17" name="1762065533329_photo.jpg">
          <a:extLst>
            <a:ext uri="{FF2B5EF4-FFF2-40B4-BE49-F238E27FC236}">
              <a16:creationId xmlns:a16="http://schemas.microsoft.com/office/drawing/2014/main" id="{384F34D9-2468-B4B8-9D75-DDBF517F784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9475" y="5505450"/>
          <a:ext cx="3098800" cy="2324100"/>
        </a:xfrm>
        <a:prstGeom prst="rect">
          <a:avLst/>
        </a:prstGeom>
      </xdr:spPr>
    </xdr:pic>
    <xdr:clientData/>
  </xdr:twoCellAnchor>
  <xdr:twoCellAnchor editAs="oneCell">
    <xdr:from>
      <xdr:col>0</xdr:col>
      <xdr:colOff>879475</xdr:colOff>
      <xdr:row>12</xdr:row>
      <xdr:rowOff>28575</xdr:rowOff>
    </xdr:from>
    <xdr:to>
      <xdr:col>0</xdr:col>
      <xdr:colOff>3978275</xdr:colOff>
      <xdr:row>21</xdr:row>
      <xdr:rowOff>209550</xdr:rowOff>
    </xdr:to>
    <xdr:pic macro="PictureRotation">
      <xdr:nvPicPr>
        <xdr:cNvPr id="15" name="1762062974372_photo.jpg">
          <a:extLst>
            <a:ext uri="{FF2B5EF4-FFF2-40B4-BE49-F238E27FC236}">
              <a16:creationId xmlns:a16="http://schemas.microsoft.com/office/drawing/2014/main" id="{CF64E3F6-3E1E-F896-9AB4-82D59EA8D3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79475" y="2886075"/>
          <a:ext cx="3098800" cy="2324100"/>
        </a:xfrm>
        <a:prstGeom prst="rect">
          <a:avLst/>
        </a:prstGeom>
      </xdr:spPr>
    </xdr:pic>
    <xdr:clientData/>
  </xdr:twoCellAnchor>
  <xdr:twoCellAnchor editAs="oneCell">
    <xdr:from>
      <xdr:col>0</xdr:col>
      <xdr:colOff>879475</xdr:colOff>
      <xdr:row>1</xdr:row>
      <xdr:rowOff>28575</xdr:rowOff>
    </xdr:from>
    <xdr:to>
      <xdr:col>0</xdr:col>
      <xdr:colOff>3978275</xdr:colOff>
      <xdr:row>10</xdr:row>
      <xdr:rowOff>209550</xdr:rowOff>
    </xdr:to>
    <xdr:pic macro="PictureRotation">
      <xdr:nvPicPr>
        <xdr:cNvPr id="13" name="1762062897801_photo.jpg">
          <a:extLst>
            <a:ext uri="{FF2B5EF4-FFF2-40B4-BE49-F238E27FC236}">
              <a16:creationId xmlns:a16="http://schemas.microsoft.com/office/drawing/2014/main" id="{3DC6B662-2BF5-8876-82DE-04668A9129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9475" y="266700"/>
          <a:ext cx="3098800" cy="23241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879475</xdr:colOff>
      <xdr:row>12</xdr:row>
      <xdr:rowOff>28575</xdr:rowOff>
    </xdr:from>
    <xdr:to>
      <xdr:col>0</xdr:col>
      <xdr:colOff>3978275</xdr:colOff>
      <xdr:row>21</xdr:row>
      <xdr:rowOff>209550</xdr:rowOff>
    </xdr:to>
    <xdr:pic macro="PictureRotation">
      <xdr:nvPicPr>
        <xdr:cNvPr id="7" name="1762068724745_photo.jpg">
          <a:extLst>
            <a:ext uri="{FF2B5EF4-FFF2-40B4-BE49-F238E27FC236}">
              <a16:creationId xmlns:a16="http://schemas.microsoft.com/office/drawing/2014/main" id="{6D0CC050-B7E4-C6E6-40FA-F236FB3845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9475" y="2886075"/>
          <a:ext cx="3098800" cy="2324100"/>
        </a:xfrm>
        <a:prstGeom prst="rect">
          <a:avLst/>
        </a:prstGeom>
      </xdr:spPr>
    </xdr:pic>
    <xdr:clientData/>
  </xdr:twoCellAnchor>
  <xdr:twoCellAnchor editAs="oneCell">
    <xdr:from>
      <xdr:col>0</xdr:col>
      <xdr:colOff>879475</xdr:colOff>
      <xdr:row>1</xdr:row>
      <xdr:rowOff>28575</xdr:rowOff>
    </xdr:from>
    <xdr:to>
      <xdr:col>0</xdr:col>
      <xdr:colOff>3978275</xdr:colOff>
      <xdr:row>10</xdr:row>
      <xdr:rowOff>209550</xdr:rowOff>
    </xdr:to>
    <xdr:pic macro="PictureRotation">
      <xdr:nvPicPr>
        <xdr:cNvPr id="4" name="1762067837692_photo.jpg">
          <a:extLst>
            <a:ext uri="{FF2B5EF4-FFF2-40B4-BE49-F238E27FC236}">
              <a16:creationId xmlns:a16="http://schemas.microsoft.com/office/drawing/2014/main" id="{EFAC36A3-845E-9D22-E75B-E4EBBD5F8F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9475" y="266700"/>
          <a:ext cx="3098800" cy="2324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A3154-5964-4F32-8E84-ED1A705F302C}">
  <dimension ref="A1:B33"/>
  <sheetViews>
    <sheetView showGridLines="0" view="pageBreakPreview" topLeftCell="A16" zoomScale="130" zoomScaleNormal="100" zoomScaleSheetLayoutView="130" workbookViewId="0">
      <selection activeCell="A4" sqref="A4:B4"/>
    </sheetView>
  </sheetViews>
  <sheetFormatPr defaultColWidth="9" defaultRowHeight="13"/>
  <cols>
    <col min="1" max="1" width="18" style="6" customWidth="1"/>
    <col min="2" max="2" width="68.453125" style="6" customWidth="1"/>
    <col min="3" max="16384" width="9" style="6"/>
  </cols>
  <sheetData>
    <row r="1" spans="1:2" ht="25.5">
      <c r="A1" s="246" t="s">
        <v>106</v>
      </c>
      <c r="B1" s="246"/>
    </row>
    <row r="2" spans="1:2" ht="15" customHeight="1">
      <c r="A2" s="247"/>
      <c r="B2" s="247"/>
    </row>
    <row r="3" spans="1:2" ht="15" customHeight="1">
      <c r="A3" s="247"/>
      <c r="B3" s="247"/>
    </row>
    <row r="4" spans="1:2" ht="15" customHeight="1">
      <c r="A4" s="248" t="s">
        <v>528</v>
      </c>
      <c r="B4" s="248"/>
    </row>
    <row r="5" spans="1:2" ht="15" customHeight="1">
      <c r="A5" s="235" t="s">
        <v>107</v>
      </c>
      <c r="B5" s="235"/>
    </row>
    <row r="6" spans="1:2" ht="15" customHeight="1">
      <c r="A6" s="235" t="s">
        <v>108</v>
      </c>
      <c r="B6" s="235"/>
    </row>
    <row r="7" spans="1:2">
      <c r="A7" s="245" t="s">
        <v>109</v>
      </c>
      <c r="B7" s="245"/>
    </row>
    <row r="8" spans="1:2" ht="15" customHeight="1">
      <c r="A8" s="235" t="s">
        <v>110</v>
      </c>
      <c r="B8" s="235"/>
    </row>
    <row r="9" spans="1:2" ht="40" customHeight="1">
      <c r="A9" s="8"/>
      <c r="B9" s="9"/>
    </row>
    <row r="10" spans="1:2" ht="15" customHeight="1">
      <c r="A10" s="236" t="s">
        <v>111</v>
      </c>
      <c r="B10" s="236"/>
    </row>
    <row r="11" spans="1:2" ht="15" customHeight="1" thickBot="1">
      <c r="A11" s="236" t="s">
        <v>112</v>
      </c>
      <c r="B11" s="236"/>
    </row>
    <row r="12" spans="1:2" ht="40" customHeight="1">
      <c r="A12" s="10" t="s">
        <v>113</v>
      </c>
      <c r="B12" s="11" t="s">
        <v>529</v>
      </c>
    </row>
    <row r="13" spans="1:2" ht="40" customHeight="1">
      <c r="A13" s="12" t="s">
        <v>114</v>
      </c>
      <c r="B13" s="13" t="s">
        <v>530</v>
      </c>
    </row>
    <row r="14" spans="1:2" ht="50.15" customHeight="1">
      <c r="A14" s="14" t="s">
        <v>115</v>
      </c>
      <c r="B14" s="15" t="s">
        <v>116</v>
      </c>
    </row>
    <row r="15" spans="1:2" ht="50.15" customHeight="1">
      <c r="A15" s="14" t="s">
        <v>117</v>
      </c>
      <c r="B15" s="16" t="s">
        <v>118</v>
      </c>
    </row>
    <row r="16" spans="1:2" ht="50.15" customHeight="1">
      <c r="A16" s="14" t="s">
        <v>119</v>
      </c>
      <c r="B16" s="17">
        <v>46119</v>
      </c>
    </row>
    <row r="17" spans="1:2" ht="15" customHeight="1">
      <c r="A17" s="237" t="s">
        <v>120</v>
      </c>
      <c r="B17" s="18" t="s">
        <v>121</v>
      </c>
    </row>
    <row r="18" spans="1:2" ht="15" customHeight="1">
      <c r="A18" s="238"/>
      <c r="B18" s="19"/>
    </row>
    <row r="19" spans="1:2" ht="15" customHeight="1">
      <c r="A19" s="238"/>
      <c r="B19" s="20" t="s">
        <v>122</v>
      </c>
    </row>
    <row r="20" spans="1:2" ht="15" customHeight="1">
      <c r="A20" s="238"/>
      <c r="B20" s="20" t="s">
        <v>123</v>
      </c>
    </row>
    <row r="21" spans="1:2" ht="15" customHeight="1">
      <c r="A21" s="238"/>
      <c r="B21" s="20" t="s">
        <v>124</v>
      </c>
    </row>
    <row r="22" spans="1:2" ht="15" customHeight="1">
      <c r="A22" s="238"/>
      <c r="B22" s="20" t="s">
        <v>125</v>
      </c>
    </row>
    <row r="23" spans="1:2" ht="15" customHeight="1">
      <c r="A23" s="238"/>
      <c r="B23" s="20" t="s">
        <v>407</v>
      </c>
    </row>
    <row r="24" spans="1:2" ht="15" customHeight="1">
      <c r="A24" s="238"/>
      <c r="B24" s="21" t="s">
        <v>409</v>
      </c>
    </row>
    <row r="25" spans="1:2" ht="15" customHeight="1">
      <c r="A25" s="238"/>
      <c r="B25" s="21" t="s">
        <v>408</v>
      </c>
    </row>
    <row r="26" spans="1:2" ht="15" customHeight="1">
      <c r="A26" s="238"/>
      <c r="B26" s="21" t="s">
        <v>411</v>
      </c>
    </row>
    <row r="27" spans="1:2" ht="15" customHeight="1">
      <c r="A27" s="238"/>
      <c r="B27" s="21" t="s">
        <v>410</v>
      </c>
    </row>
    <row r="28" spans="1:2" ht="15" customHeight="1">
      <c r="A28" s="238"/>
      <c r="B28" s="22"/>
    </row>
    <row r="29" spans="1:2" ht="15" customHeight="1">
      <c r="A29" s="239"/>
      <c r="B29" s="23"/>
    </row>
    <row r="30" spans="1:2" ht="15" customHeight="1">
      <c r="A30" s="237" t="s">
        <v>126</v>
      </c>
      <c r="B30" s="242" t="s">
        <v>127</v>
      </c>
    </row>
    <row r="31" spans="1:2" ht="15" customHeight="1">
      <c r="A31" s="240"/>
      <c r="B31" s="243"/>
    </row>
    <row r="32" spans="1:2" ht="15" customHeight="1">
      <c r="A32" s="240"/>
      <c r="B32" s="243"/>
    </row>
    <row r="33" spans="1:2" ht="15" customHeight="1" thickBot="1">
      <c r="A33" s="241"/>
      <c r="B33" s="244"/>
    </row>
  </sheetData>
  <mergeCells count="12">
    <mergeCell ref="A7:B7"/>
    <mergeCell ref="A1:B1"/>
    <mergeCell ref="A2:B3"/>
    <mergeCell ref="A4:B4"/>
    <mergeCell ref="A5:B5"/>
    <mergeCell ref="A6:B6"/>
    <mergeCell ref="A8:B8"/>
    <mergeCell ref="A10:B10"/>
    <mergeCell ref="A11:B11"/>
    <mergeCell ref="A17:A29"/>
    <mergeCell ref="A30:A33"/>
    <mergeCell ref="B30:B33"/>
  </mergeCells>
  <phoneticPr fontId="5"/>
  <pageMargins left="1.0236220472440944" right="0" top="0.98425196850393704" bottom="0.98425196850393704" header="0.51181102362204722" footer="0.51181102362204722"/>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81696-DF3E-43E3-9126-C7639FCC705B}">
  <dimension ref="A1:C17"/>
  <sheetViews>
    <sheetView view="pageBreakPreview" zoomScaleNormal="100" zoomScaleSheetLayoutView="100" workbookViewId="0">
      <selection activeCell="A18" sqref="A18:AH18"/>
    </sheetView>
  </sheetViews>
  <sheetFormatPr defaultColWidth="9" defaultRowHeight="13"/>
  <cols>
    <col min="1" max="1" width="5.6328125" style="6" customWidth="1"/>
    <col min="2" max="2" width="63.6328125" style="6" customWidth="1"/>
    <col min="3" max="3" width="15.6328125" style="6" customWidth="1"/>
    <col min="4" max="16384" width="9" style="6"/>
  </cols>
  <sheetData>
    <row r="1" spans="1:3" s="24" customFormat="1" ht="25.5">
      <c r="A1" s="249" t="s">
        <v>128</v>
      </c>
      <c r="B1" s="249"/>
      <c r="C1" s="249"/>
    </row>
    <row r="2" spans="1:3" ht="18.75" customHeight="1">
      <c r="A2" s="250">
        <f>'表紙 '!B16</f>
        <v>46119</v>
      </c>
      <c r="B2" s="251"/>
      <c r="C2" s="251"/>
    </row>
    <row r="3" spans="1:3" ht="20.149999999999999" customHeight="1" thickBot="1">
      <c r="A3" s="252" t="s">
        <v>129</v>
      </c>
      <c r="B3" s="252"/>
      <c r="C3" s="252"/>
    </row>
    <row r="4" spans="1:3" ht="43" customHeight="1">
      <c r="A4" s="25">
        <v>1</v>
      </c>
      <c r="B4" s="26" t="s">
        <v>130</v>
      </c>
      <c r="C4" s="27" t="s">
        <v>131</v>
      </c>
    </row>
    <row r="5" spans="1:3" ht="43" customHeight="1">
      <c r="A5" s="25">
        <v>2</v>
      </c>
      <c r="B5" s="26" t="s">
        <v>132</v>
      </c>
      <c r="C5" s="27" t="s">
        <v>131</v>
      </c>
    </row>
    <row r="6" spans="1:3" ht="43" customHeight="1">
      <c r="A6" s="25">
        <v>3</v>
      </c>
      <c r="B6" s="26" t="s">
        <v>133</v>
      </c>
      <c r="C6" s="27" t="s">
        <v>131</v>
      </c>
    </row>
    <row r="7" spans="1:3" ht="43" customHeight="1">
      <c r="A7" s="25">
        <v>4</v>
      </c>
      <c r="B7" s="26" t="s">
        <v>134</v>
      </c>
      <c r="C7" s="27" t="s">
        <v>131</v>
      </c>
    </row>
    <row r="8" spans="1:3" ht="43" customHeight="1">
      <c r="A8" s="25" t="s">
        <v>110</v>
      </c>
      <c r="B8" s="26" t="s">
        <v>135</v>
      </c>
      <c r="C8" s="27" t="s">
        <v>131</v>
      </c>
    </row>
    <row r="9" spans="1:3" ht="43" customHeight="1">
      <c r="A9" s="25">
        <v>6</v>
      </c>
      <c r="B9" s="26" t="s">
        <v>136</v>
      </c>
      <c r="C9" s="27" t="s">
        <v>131</v>
      </c>
    </row>
    <row r="10" spans="1:3" ht="43" customHeight="1">
      <c r="A10" s="25">
        <v>7</v>
      </c>
      <c r="B10" s="26" t="s">
        <v>137</v>
      </c>
      <c r="C10" s="27" t="s">
        <v>131</v>
      </c>
    </row>
    <row r="11" spans="1:3" ht="43" customHeight="1">
      <c r="A11" s="25">
        <v>8</v>
      </c>
      <c r="B11" s="26" t="s">
        <v>138</v>
      </c>
      <c r="C11" s="27" t="s">
        <v>131</v>
      </c>
    </row>
    <row r="12" spans="1:3" ht="43" customHeight="1">
      <c r="A12" s="25">
        <v>9</v>
      </c>
      <c r="B12" s="26" t="s">
        <v>139</v>
      </c>
      <c r="C12" s="27" t="s">
        <v>131</v>
      </c>
    </row>
    <row r="13" spans="1:3" ht="43" customHeight="1">
      <c r="A13" s="25">
        <v>10</v>
      </c>
      <c r="B13" s="26" t="s">
        <v>140</v>
      </c>
      <c r="C13" s="27" t="s">
        <v>131</v>
      </c>
    </row>
    <row r="14" spans="1:3" ht="43" customHeight="1">
      <c r="A14" s="25">
        <v>11</v>
      </c>
      <c r="B14" s="26" t="s">
        <v>141</v>
      </c>
      <c r="C14" s="27" t="s">
        <v>131</v>
      </c>
    </row>
    <row r="15" spans="1:3" ht="43" customHeight="1">
      <c r="A15" s="28">
        <v>12</v>
      </c>
      <c r="B15" s="29" t="s">
        <v>142</v>
      </c>
      <c r="C15" s="27" t="s">
        <v>131</v>
      </c>
    </row>
    <row r="16" spans="1:3" ht="43" customHeight="1">
      <c r="A16" s="28">
        <v>13</v>
      </c>
      <c r="B16" s="29" t="s">
        <v>143</v>
      </c>
      <c r="C16" s="27" t="s">
        <v>131</v>
      </c>
    </row>
    <row r="17" spans="1:3" ht="43" customHeight="1" thickBot="1">
      <c r="A17" s="30">
        <v>14</v>
      </c>
      <c r="B17" s="31" t="s">
        <v>144</v>
      </c>
      <c r="C17" s="32" t="s">
        <v>131</v>
      </c>
    </row>
  </sheetData>
  <mergeCells count="3">
    <mergeCell ref="A1:C1"/>
    <mergeCell ref="A2:C2"/>
    <mergeCell ref="A3:C3"/>
  </mergeCells>
  <phoneticPr fontId="5"/>
  <pageMargins left="0.9055118110236221" right="0.11811023622047245"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EB589-9E44-40DF-A746-CA178578BF51}">
  <dimension ref="A1:F17"/>
  <sheetViews>
    <sheetView view="pageBreakPreview" topLeftCell="A9" zoomScale="115" zoomScaleNormal="100" zoomScaleSheetLayoutView="115" workbookViewId="0">
      <selection activeCell="D10" sqref="D10:D11"/>
    </sheetView>
  </sheetViews>
  <sheetFormatPr defaultColWidth="9" defaultRowHeight="35.15" customHeight="1"/>
  <cols>
    <col min="1" max="1" width="31.08984375" style="33" customWidth="1"/>
    <col min="2" max="2" width="7.90625" style="33" customWidth="1"/>
    <col min="3" max="3" width="11.90625" style="33" customWidth="1"/>
    <col min="4" max="4" width="12.453125" style="33" customWidth="1"/>
    <col min="5" max="5" width="6.36328125" style="33" customWidth="1"/>
    <col min="6" max="6" width="15" style="33" customWidth="1"/>
    <col min="7" max="16384" width="9" style="33"/>
  </cols>
  <sheetData>
    <row r="1" spans="1:6" ht="43.5" customHeight="1">
      <c r="A1" s="253" t="s">
        <v>145</v>
      </c>
      <c r="B1" s="254"/>
      <c r="C1" s="254"/>
      <c r="D1" s="254"/>
      <c r="E1" s="254"/>
      <c r="F1" s="254"/>
    </row>
    <row r="2" spans="1:6" ht="35.15" customHeight="1" thickBot="1">
      <c r="A2" s="209" t="s">
        <v>432</v>
      </c>
      <c r="B2" s="262">
        <v>46119</v>
      </c>
      <c r="C2" s="262"/>
      <c r="D2" s="261" t="s">
        <v>527</v>
      </c>
      <c r="E2" s="261"/>
      <c r="F2" s="261"/>
    </row>
    <row r="3" spans="1:6" ht="35.15" customHeight="1" thickTop="1" thickBot="1">
      <c r="A3" s="34" t="s">
        <v>146</v>
      </c>
      <c r="B3" s="35" t="s">
        <v>147</v>
      </c>
      <c r="C3" s="36" t="s">
        <v>148</v>
      </c>
      <c r="D3" s="222" t="s">
        <v>149</v>
      </c>
      <c r="E3" s="37" t="s">
        <v>150</v>
      </c>
      <c r="F3" s="38" t="s">
        <v>151</v>
      </c>
    </row>
    <row r="4" spans="1:6" ht="35.15" customHeight="1" thickTop="1" thickBot="1">
      <c r="A4" s="39" t="s">
        <v>152</v>
      </c>
      <c r="B4" s="40" t="s">
        <v>153</v>
      </c>
      <c r="C4" s="41" t="s">
        <v>154</v>
      </c>
      <c r="D4" s="223">
        <v>0.7</v>
      </c>
      <c r="E4" s="192" t="s">
        <v>131</v>
      </c>
      <c r="F4" s="42" t="s">
        <v>155</v>
      </c>
    </row>
    <row r="5" spans="1:6" ht="35.15" customHeight="1" thickTop="1" thickBot="1">
      <c r="A5" s="43" t="s">
        <v>156</v>
      </c>
      <c r="B5" s="44" t="s">
        <v>153</v>
      </c>
      <c r="C5" s="45" t="s">
        <v>154</v>
      </c>
      <c r="D5" s="255">
        <v>0.4</v>
      </c>
      <c r="E5" s="259" t="s">
        <v>131</v>
      </c>
      <c r="F5" s="257" t="s">
        <v>157</v>
      </c>
    </row>
    <row r="6" spans="1:6" ht="35.15" customHeight="1" thickBot="1">
      <c r="A6" s="46" t="s">
        <v>158</v>
      </c>
      <c r="B6" s="47" t="s">
        <v>159</v>
      </c>
      <c r="C6" s="41" t="s">
        <v>160</v>
      </c>
      <c r="D6" s="256"/>
      <c r="E6" s="260"/>
      <c r="F6" s="258"/>
    </row>
    <row r="7" spans="1:6" ht="35.15" customHeight="1" thickBot="1">
      <c r="A7" s="46" t="s">
        <v>161</v>
      </c>
      <c r="B7" s="47" t="s">
        <v>162</v>
      </c>
      <c r="C7" s="45" t="s">
        <v>154</v>
      </c>
      <c r="D7" s="224">
        <v>1.2</v>
      </c>
      <c r="E7" s="193" t="s">
        <v>131</v>
      </c>
      <c r="F7" s="190"/>
    </row>
    <row r="8" spans="1:6" ht="35.15" customHeight="1" thickBot="1">
      <c r="A8" s="263" t="s">
        <v>163</v>
      </c>
      <c r="B8" s="265" t="s">
        <v>164</v>
      </c>
      <c r="C8" s="267" t="s">
        <v>414</v>
      </c>
      <c r="D8" s="269">
        <v>21</v>
      </c>
      <c r="E8" s="271" t="s">
        <v>131</v>
      </c>
      <c r="F8" s="51" t="s">
        <v>413</v>
      </c>
    </row>
    <row r="9" spans="1:6" ht="35.15" customHeight="1" thickBot="1">
      <c r="A9" s="264"/>
      <c r="B9" s="266"/>
      <c r="C9" s="268"/>
      <c r="D9" s="270"/>
      <c r="E9" s="272"/>
      <c r="F9" s="51" t="s">
        <v>415</v>
      </c>
    </row>
    <row r="10" spans="1:6" ht="35.15" customHeight="1" thickBot="1">
      <c r="A10" s="52" t="s">
        <v>421</v>
      </c>
      <c r="B10" s="47" t="s">
        <v>165</v>
      </c>
      <c r="C10" s="41" t="s">
        <v>154</v>
      </c>
      <c r="D10" s="225">
        <v>0.33</v>
      </c>
      <c r="E10" s="193" t="s">
        <v>131</v>
      </c>
      <c r="F10" s="53" t="s">
        <v>166</v>
      </c>
    </row>
    <row r="11" spans="1:6" ht="35.15" customHeight="1" thickBot="1">
      <c r="A11" s="52" t="s">
        <v>412</v>
      </c>
      <c r="B11" s="47" t="s">
        <v>165</v>
      </c>
      <c r="C11" s="41" t="s">
        <v>154</v>
      </c>
      <c r="D11" s="225">
        <v>0.47</v>
      </c>
      <c r="E11" s="193" t="s">
        <v>131</v>
      </c>
      <c r="F11" s="53" t="s">
        <v>166</v>
      </c>
    </row>
    <row r="12" spans="1:6" ht="35.15" customHeight="1" thickBot="1">
      <c r="A12" s="46" t="s">
        <v>167</v>
      </c>
      <c r="B12" s="47" t="s">
        <v>165</v>
      </c>
      <c r="C12" s="45" t="s">
        <v>154</v>
      </c>
      <c r="D12" s="225">
        <v>0.33</v>
      </c>
      <c r="E12" s="193" t="s">
        <v>131</v>
      </c>
      <c r="F12" s="54"/>
    </row>
    <row r="13" spans="1:6" ht="35.15" customHeight="1" thickBot="1">
      <c r="A13" s="46" t="s">
        <v>168</v>
      </c>
      <c r="B13" s="47" t="s">
        <v>165</v>
      </c>
      <c r="C13" s="45" t="s">
        <v>154</v>
      </c>
      <c r="D13" s="225">
        <v>0.47</v>
      </c>
      <c r="E13" s="193" t="s">
        <v>131</v>
      </c>
      <c r="F13" s="54"/>
    </row>
    <row r="14" spans="1:6" ht="35.15" customHeight="1" thickBot="1">
      <c r="A14" s="46"/>
      <c r="B14" s="55"/>
      <c r="C14" s="49"/>
      <c r="D14" s="226"/>
      <c r="E14" s="48"/>
      <c r="F14" s="51"/>
    </row>
    <row r="15" spans="1:6" ht="35.15" customHeight="1">
      <c r="A15" s="56"/>
      <c r="B15" s="57"/>
      <c r="C15" s="58"/>
      <c r="D15" s="227"/>
      <c r="E15" s="59"/>
      <c r="F15" s="60"/>
    </row>
    <row r="16" spans="1:6" ht="35.15" customHeight="1" thickBot="1">
      <c r="A16" s="61"/>
      <c r="B16" s="62"/>
      <c r="C16" s="63"/>
      <c r="D16" s="228"/>
      <c r="E16" s="64"/>
      <c r="F16" s="65"/>
    </row>
    <row r="17" spans="1:6" ht="35.15" customHeight="1" thickTop="1">
      <c r="A17" s="66"/>
      <c r="E17" s="67"/>
      <c r="F17" s="67"/>
    </row>
  </sheetData>
  <mergeCells count="11">
    <mergeCell ref="A8:A9"/>
    <mergeCell ref="B8:B9"/>
    <mergeCell ref="C8:C9"/>
    <mergeCell ref="D8:D9"/>
    <mergeCell ref="E8:E9"/>
    <mergeCell ref="A1:F1"/>
    <mergeCell ref="D5:D6"/>
    <mergeCell ref="F5:F6"/>
    <mergeCell ref="E5:E6"/>
    <mergeCell ref="D2:F2"/>
    <mergeCell ref="B2:C2"/>
  </mergeCells>
  <phoneticPr fontId="5"/>
  <printOptions horizontalCentered="1"/>
  <pageMargins left="0.74803149606299213" right="0.15748031496062992" top="0.98425196850393704" bottom="0.98425196850393704" header="0.51181102362204722" footer="0.5118110236220472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F9B7-C025-497A-93CE-ED7461FC945F}">
  <dimension ref="A1:N18"/>
  <sheetViews>
    <sheetView view="pageBreakPreview" zoomScale="145" zoomScaleNormal="100" zoomScaleSheetLayoutView="145" workbookViewId="0">
      <selection activeCell="A18" sqref="A18:AH18"/>
    </sheetView>
  </sheetViews>
  <sheetFormatPr defaultColWidth="9" defaultRowHeight="13"/>
  <cols>
    <col min="1" max="1" width="3.6328125" style="6" customWidth="1"/>
    <col min="2" max="2" width="7.453125" style="6" customWidth="1"/>
    <col min="3" max="3" width="6.6328125" style="6" customWidth="1"/>
    <col min="4" max="4" width="8" style="6" customWidth="1"/>
    <col min="5" max="5" width="6.26953125" style="6" customWidth="1"/>
    <col min="6" max="6" width="5.453125" style="6" customWidth="1"/>
    <col min="7" max="7" width="7.90625" style="6" customWidth="1"/>
    <col min="8" max="8" width="7.08984375" style="6" customWidth="1"/>
    <col min="9" max="9" width="6.6328125" style="6" customWidth="1"/>
    <col min="10" max="11" width="5.90625" style="6" customWidth="1"/>
    <col min="12" max="12" width="7.453125" style="6" customWidth="1"/>
    <col min="13" max="13" width="7.26953125" style="6" customWidth="1"/>
    <col min="14" max="14" width="5.08984375" style="6" customWidth="1"/>
    <col min="15" max="16384" width="9" style="6"/>
  </cols>
  <sheetData>
    <row r="1" spans="1:14" ht="25.5">
      <c r="A1" s="249" t="s">
        <v>169</v>
      </c>
      <c r="B1" s="249"/>
      <c r="C1" s="249"/>
      <c r="D1" s="249"/>
      <c r="E1" s="249"/>
      <c r="F1" s="249"/>
      <c r="G1" s="249"/>
      <c r="H1" s="249"/>
      <c r="I1" s="249"/>
      <c r="J1" s="249"/>
      <c r="K1" s="249"/>
      <c r="L1" s="249"/>
      <c r="M1" s="249"/>
      <c r="N1" s="249"/>
    </row>
    <row r="2" spans="1:14" ht="15" customHeight="1">
      <c r="I2" s="234"/>
      <c r="J2" s="234"/>
      <c r="K2" s="234"/>
      <c r="L2" s="250">
        <v>46119</v>
      </c>
      <c r="M2" s="251"/>
      <c r="N2" s="251"/>
    </row>
    <row r="3" spans="1:14" ht="15" customHeight="1">
      <c r="I3" s="251" t="s">
        <v>522</v>
      </c>
      <c r="J3" s="251"/>
      <c r="K3" s="251"/>
      <c r="L3" s="251"/>
      <c r="M3" s="251"/>
      <c r="N3" s="251"/>
    </row>
    <row r="4" spans="1:14" ht="20.149999999999999" customHeight="1">
      <c r="A4" s="299" t="s">
        <v>170</v>
      </c>
      <c r="B4" s="300"/>
      <c r="C4" s="303" t="s">
        <v>171</v>
      </c>
      <c r="D4" s="303" t="s">
        <v>172</v>
      </c>
      <c r="E4" s="69" t="s">
        <v>173</v>
      </c>
      <c r="F4" s="304" t="s">
        <v>174</v>
      </c>
      <c r="G4" s="276" t="s">
        <v>175</v>
      </c>
      <c r="H4" s="276"/>
      <c r="I4" s="276"/>
      <c r="J4" s="306" t="s">
        <v>176</v>
      </c>
      <c r="K4" s="306" t="s">
        <v>177</v>
      </c>
      <c r="L4" s="304" t="s">
        <v>178</v>
      </c>
      <c r="M4" s="304" t="s">
        <v>179</v>
      </c>
      <c r="N4" s="306" t="s">
        <v>180</v>
      </c>
    </row>
    <row r="5" spans="1:14" ht="40" customHeight="1">
      <c r="A5" s="301"/>
      <c r="B5" s="302"/>
      <c r="C5" s="303"/>
      <c r="D5" s="303"/>
      <c r="E5" s="68" t="s">
        <v>181</v>
      </c>
      <c r="F5" s="305"/>
      <c r="G5" s="70" t="s">
        <v>182</v>
      </c>
      <c r="H5" s="71" t="s">
        <v>183</v>
      </c>
      <c r="I5" s="70" t="s">
        <v>184</v>
      </c>
      <c r="J5" s="307"/>
      <c r="K5" s="307"/>
      <c r="L5" s="305"/>
      <c r="M5" s="305"/>
      <c r="N5" s="307"/>
    </row>
    <row r="6" spans="1:14" ht="40" customHeight="1">
      <c r="A6" s="291" t="s">
        <v>185</v>
      </c>
      <c r="B6" s="292"/>
      <c r="C6" s="295">
        <v>6900</v>
      </c>
      <c r="D6" s="295">
        <v>10350</v>
      </c>
      <c r="E6" s="297">
        <v>6.6</v>
      </c>
      <c r="F6" s="72" t="s">
        <v>186</v>
      </c>
      <c r="G6" s="73">
        <v>18.5</v>
      </c>
      <c r="H6" s="74">
        <v>182</v>
      </c>
      <c r="I6" s="75" t="s">
        <v>523</v>
      </c>
      <c r="J6" s="285">
        <v>0.62291666666666667</v>
      </c>
      <c r="K6" s="285">
        <v>0.62986111111111109</v>
      </c>
      <c r="L6" s="287">
        <v>4000</v>
      </c>
      <c r="M6" s="287">
        <v>4000</v>
      </c>
      <c r="N6" s="289" t="s">
        <v>127</v>
      </c>
    </row>
    <row r="7" spans="1:14" ht="40" customHeight="1">
      <c r="A7" s="293"/>
      <c r="B7" s="294"/>
      <c r="C7" s="296"/>
      <c r="D7" s="296"/>
      <c r="E7" s="298"/>
      <c r="F7" s="72" t="s">
        <v>187</v>
      </c>
      <c r="G7" s="73">
        <v>18.5</v>
      </c>
      <c r="H7" s="74">
        <v>181</v>
      </c>
      <c r="I7" s="75" t="s">
        <v>523</v>
      </c>
      <c r="J7" s="286"/>
      <c r="K7" s="286"/>
      <c r="L7" s="288"/>
      <c r="M7" s="288"/>
      <c r="N7" s="290"/>
    </row>
    <row r="8" spans="1:14" ht="40" customHeight="1">
      <c r="A8" s="279" t="s">
        <v>155</v>
      </c>
      <c r="B8" s="280"/>
      <c r="C8" s="77"/>
      <c r="D8" s="77"/>
      <c r="E8" s="78"/>
      <c r="F8" s="78"/>
      <c r="G8" s="72"/>
      <c r="H8" s="69"/>
      <c r="I8" s="78"/>
      <c r="J8" s="79"/>
      <c r="K8" s="79"/>
      <c r="L8" s="80"/>
      <c r="M8" s="80"/>
      <c r="N8" s="69"/>
    </row>
    <row r="9" spans="1:14" ht="40" customHeight="1">
      <c r="A9" s="279"/>
      <c r="B9" s="280"/>
      <c r="C9" s="77"/>
      <c r="D9" s="77"/>
      <c r="E9" s="78"/>
      <c r="F9" s="78"/>
      <c r="G9" s="81"/>
      <c r="H9" s="72"/>
      <c r="I9" s="78"/>
      <c r="J9" s="79"/>
      <c r="K9" s="79"/>
      <c r="L9" s="80"/>
      <c r="M9" s="80"/>
      <c r="N9" s="69"/>
    </row>
    <row r="10" spans="1:14" ht="160" customHeight="1">
      <c r="A10" s="68" t="s">
        <v>188</v>
      </c>
      <c r="B10" s="281"/>
      <c r="C10" s="282"/>
      <c r="D10" s="282"/>
      <c r="E10" s="282"/>
      <c r="F10" s="282"/>
      <c r="G10" s="282"/>
      <c r="H10" s="282"/>
      <c r="I10" s="282"/>
      <c r="J10" s="282"/>
      <c r="K10" s="282"/>
      <c r="L10" s="282"/>
      <c r="M10" s="282"/>
      <c r="N10" s="283"/>
    </row>
    <row r="11" spans="1:14" ht="41.5" customHeight="1">
      <c r="A11" s="68" t="s">
        <v>189</v>
      </c>
      <c r="B11" s="281"/>
      <c r="C11" s="282"/>
      <c r="D11" s="282"/>
      <c r="E11" s="282"/>
      <c r="F11" s="282"/>
      <c r="G11" s="282"/>
      <c r="H11" s="282"/>
      <c r="I11" s="282"/>
      <c r="J11" s="282"/>
      <c r="K11" s="282"/>
      <c r="L11" s="282"/>
      <c r="M11" s="282"/>
      <c r="N11" s="283"/>
    </row>
    <row r="12" spans="1:14" ht="15.75" customHeight="1">
      <c r="A12" s="229"/>
      <c r="B12" s="284" t="s">
        <v>190</v>
      </c>
      <c r="C12" s="284"/>
      <c r="D12" s="284"/>
      <c r="E12" s="284"/>
      <c r="F12" s="230"/>
      <c r="G12" s="9"/>
      <c r="H12" s="9"/>
      <c r="I12" s="9"/>
      <c r="J12" s="9"/>
      <c r="K12" s="9"/>
      <c r="L12" s="9"/>
      <c r="M12" s="9"/>
      <c r="N12" s="154"/>
    </row>
    <row r="13" spans="1:14" ht="16" customHeight="1">
      <c r="A13" s="276" t="s">
        <v>191</v>
      </c>
      <c r="B13" s="276"/>
      <c r="C13" s="276"/>
      <c r="D13" s="276" t="s">
        <v>192</v>
      </c>
      <c r="E13" s="276"/>
      <c r="F13" s="276" t="s">
        <v>193</v>
      </c>
      <c r="G13" s="276"/>
      <c r="H13" s="276" t="s">
        <v>194</v>
      </c>
      <c r="I13" s="276"/>
      <c r="J13" s="276" t="s">
        <v>195</v>
      </c>
      <c r="K13" s="276"/>
      <c r="N13" s="231"/>
    </row>
    <row r="14" spans="1:14" ht="30" customHeight="1">
      <c r="A14" s="277" t="s">
        <v>196</v>
      </c>
      <c r="B14" s="277"/>
      <c r="C14" s="277"/>
      <c r="D14" s="276" t="s">
        <v>197</v>
      </c>
      <c r="E14" s="276"/>
      <c r="F14" s="276" t="s">
        <v>198</v>
      </c>
      <c r="G14" s="276"/>
      <c r="H14" s="276">
        <v>9210832</v>
      </c>
      <c r="I14" s="276"/>
      <c r="J14" s="273" t="s">
        <v>199</v>
      </c>
      <c r="K14" s="275"/>
      <c r="N14" s="231"/>
    </row>
    <row r="15" spans="1:14" ht="30" customHeight="1">
      <c r="A15" s="277" t="s">
        <v>200</v>
      </c>
      <c r="B15" s="277"/>
      <c r="C15" s="277"/>
      <c r="D15" s="276" t="s">
        <v>197</v>
      </c>
      <c r="E15" s="276"/>
      <c r="F15" s="276" t="s">
        <v>201</v>
      </c>
      <c r="G15" s="276"/>
      <c r="H15" s="273" t="s">
        <v>202</v>
      </c>
      <c r="I15" s="275"/>
      <c r="J15" s="276" t="s">
        <v>203</v>
      </c>
      <c r="K15" s="276"/>
      <c r="N15" s="231"/>
    </row>
    <row r="16" spans="1:14" ht="30" customHeight="1">
      <c r="A16" s="277" t="s">
        <v>204</v>
      </c>
      <c r="B16" s="277"/>
      <c r="C16" s="277"/>
      <c r="D16" s="276" t="s">
        <v>197</v>
      </c>
      <c r="E16" s="276"/>
      <c r="F16" s="276" t="s">
        <v>205</v>
      </c>
      <c r="G16" s="276"/>
      <c r="H16" s="273" t="s">
        <v>206</v>
      </c>
      <c r="I16" s="275"/>
      <c r="J16" s="276" t="s">
        <v>203</v>
      </c>
      <c r="K16" s="276"/>
      <c r="N16" s="231"/>
    </row>
    <row r="17" spans="1:14" ht="30" customHeight="1">
      <c r="A17" s="273" t="s">
        <v>207</v>
      </c>
      <c r="B17" s="278"/>
      <c r="C17" s="275"/>
      <c r="D17" s="276" t="s">
        <v>197</v>
      </c>
      <c r="E17" s="276"/>
      <c r="F17" s="273" t="s">
        <v>208</v>
      </c>
      <c r="G17" s="275"/>
      <c r="H17" s="273" t="s">
        <v>209</v>
      </c>
      <c r="I17" s="275"/>
      <c r="J17" s="273" t="s">
        <v>210</v>
      </c>
      <c r="K17" s="275"/>
      <c r="N17" s="231"/>
    </row>
    <row r="18" spans="1:14" ht="30" customHeight="1">
      <c r="A18" s="273" t="s">
        <v>211</v>
      </c>
      <c r="B18" s="274"/>
      <c r="C18" s="274"/>
      <c r="D18" s="273" t="s">
        <v>212</v>
      </c>
      <c r="E18" s="273"/>
      <c r="F18" s="273" t="s">
        <v>213</v>
      </c>
      <c r="G18" s="275"/>
      <c r="H18" s="273">
        <v>170538276</v>
      </c>
      <c r="I18" s="275"/>
      <c r="J18" s="273" t="s">
        <v>214</v>
      </c>
      <c r="K18" s="276"/>
      <c r="L18" s="232"/>
      <c r="M18" s="232"/>
      <c r="N18" s="233"/>
    </row>
  </sheetData>
  <mergeCells count="57">
    <mergeCell ref="A1:N1"/>
    <mergeCell ref="L2:N2"/>
    <mergeCell ref="I3:N3"/>
    <mergeCell ref="A4:B5"/>
    <mergeCell ref="C4:C5"/>
    <mergeCell ref="D4:D5"/>
    <mergeCell ref="F4:F5"/>
    <mergeCell ref="G4:I4"/>
    <mergeCell ref="J4:J5"/>
    <mergeCell ref="K4:K5"/>
    <mergeCell ref="L4:L5"/>
    <mergeCell ref="M4:M5"/>
    <mergeCell ref="N4:N5"/>
    <mergeCell ref="A6:B7"/>
    <mergeCell ref="C6:C7"/>
    <mergeCell ref="D6:D7"/>
    <mergeCell ref="E6:E7"/>
    <mergeCell ref="J6:J7"/>
    <mergeCell ref="K6:K7"/>
    <mergeCell ref="L6:L7"/>
    <mergeCell ref="J13:K13"/>
    <mergeCell ref="M6:M7"/>
    <mergeCell ref="N6:N7"/>
    <mergeCell ref="A8:B8"/>
    <mergeCell ref="A9:B9"/>
    <mergeCell ref="B10:N10"/>
    <mergeCell ref="B11:N11"/>
    <mergeCell ref="B12:E12"/>
    <mergeCell ref="A13:C13"/>
    <mergeCell ref="D13:E13"/>
    <mergeCell ref="F13:G13"/>
    <mergeCell ref="H13:I13"/>
    <mergeCell ref="A15:C15"/>
    <mergeCell ref="D15:E15"/>
    <mergeCell ref="F15:G15"/>
    <mergeCell ref="H15:I15"/>
    <mergeCell ref="J15:K15"/>
    <mergeCell ref="A14:C14"/>
    <mergeCell ref="D14:E14"/>
    <mergeCell ref="F14:G14"/>
    <mergeCell ref="H14:I14"/>
    <mergeCell ref="J14:K14"/>
    <mergeCell ref="A17:C17"/>
    <mergeCell ref="D17:E17"/>
    <mergeCell ref="F17:G17"/>
    <mergeCell ref="H17:I17"/>
    <mergeCell ref="J17:K17"/>
    <mergeCell ref="A16:C16"/>
    <mergeCell ref="D16:E16"/>
    <mergeCell ref="F16:G16"/>
    <mergeCell ref="H16:I16"/>
    <mergeCell ref="J16:K16"/>
    <mergeCell ref="A18:C18"/>
    <mergeCell ref="D18:E18"/>
    <mergeCell ref="F18:G18"/>
    <mergeCell ref="H18:I18"/>
    <mergeCell ref="J18:K18"/>
  </mergeCells>
  <phoneticPr fontId="5"/>
  <pageMargins left="0.74803149606299213" right="0" top="0.59055118110236227" bottom="0.59055118110236227" header="0.51181102362204722" footer="0.51181102362204722"/>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F301-6B47-4CE7-808E-8CC0820ABF2A}">
  <sheetPr>
    <tabColor rgb="FFFFFF00"/>
  </sheetPr>
  <dimension ref="A1:F34"/>
  <sheetViews>
    <sheetView view="pageBreakPreview" topLeftCell="A2" zoomScale="145" zoomScaleNormal="100" zoomScaleSheetLayoutView="145" workbookViewId="0">
      <selection activeCell="A18" sqref="A18:AH18"/>
    </sheetView>
  </sheetViews>
  <sheetFormatPr defaultRowHeight="13"/>
  <cols>
    <col min="1" max="1" width="17.90625" style="6" customWidth="1"/>
    <col min="2" max="2" width="14.08984375" style="6" customWidth="1"/>
    <col min="3" max="3" width="13.90625" style="6" customWidth="1"/>
    <col min="4" max="6" width="14.6328125" style="6" customWidth="1"/>
    <col min="7" max="223" width="9" style="6"/>
    <col min="224" max="224" width="17.90625" style="6" customWidth="1"/>
    <col min="225" max="229" width="14.6328125" style="6" customWidth="1"/>
    <col min="230" max="230" width="12.6328125" style="6" customWidth="1"/>
    <col min="231" max="479" width="9" style="6"/>
    <col min="480" max="480" width="17.90625" style="6" customWidth="1"/>
    <col min="481" max="485" width="14.6328125" style="6" customWidth="1"/>
    <col min="486" max="486" width="12.6328125" style="6" customWidth="1"/>
    <col min="487" max="735" width="9" style="6"/>
    <col min="736" max="736" width="17.90625" style="6" customWidth="1"/>
    <col min="737" max="741" width="14.6328125" style="6" customWidth="1"/>
    <col min="742" max="742" width="12.6328125" style="6" customWidth="1"/>
    <col min="743" max="991" width="9" style="6"/>
    <col min="992" max="992" width="17.90625" style="6" customWidth="1"/>
    <col min="993" max="997" width="14.6328125" style="6" customWidth="1"/>
    <col min="998" max="998" width="12.6328125" style="6" customWidth="1"/>
    <col min="999" max="1247" width="9" style="6"/>
    <col min="1248" max="1248" width="17.90625" style="6" customWidth="1"/>
    <col min="1249" max="1253" width="14.6328125" style="6" customWidth="1"/>
    <col min="1254" max="1254" width="12.6328125" style="6" customWidth="1"/>
    <col min="1255" max="1503" width="9" style="6"/>
    <col min="1504" max="1504" width="17.90625" style="6" customWidth="1"/>
    <col min="1505" max="1509" width="14.6328125" style="6" customWidth="1"/>
    <col min="1510" max="1510" width="12.6328125" style="6" customWidth="1"/>
    <col min="1511" max="1759" width="9" style="6"/>
    <col min="1760" max="1760" width="17.90625" style="6" customWidth="1"/>
    <col min="1761" max="1765" width="14.6328125" style="6" customWidth="1"/>
    <col min="1766" max="1766" width="12.6328125" style="6" customWidth="1"/>
    <col min="1767" max="2015" width="9" style="6"/>
    <col min="2016" max="2016" width="17.90625" style="6" customWidth="1"/>
    <col min="2017" max="2021" width="14.6328125" style="6" customWidth="1"/>
    <col min="2022" max="2022" width="12.6328125" style="6" customWidth="1"/>
    <col min="2023" max="2271" width="9" style="6"/>
    <col min="2272" max="2272" width="17.90625" style="6" customWidth="1"/>
    <col min="2273" max="2277" width="14.6328125" style="6" customWidth="1"/>
    <col min="2278" max="2278" width="12.6328125" style="6" customWidth="1"/>
    <col min="2279" max="2527" width="9" style="6"/>
    <col min="2528" max="2528" width="17.90625" style="6" customWidth="1"/>
    <col min="2529" max="2533" width="14.6328125" style="6" customWidth="1"/>
    <col min="2534" max="2534" width="12.6328125" style="6" customWidth="1"/>
    <col min="2535" max="2783" width="9" style="6"/>
    <col min="2784" max="2784" width="17.90625" style="6" customWidth="1"/>
    <col min="2785" max="2789" width="14.6328125" style="6" customWidth="1"/>
    <col min="2790" max="2790" width="12.6328125" style="6" customWidth="1"/>
    <col min="2791" max="3039" width="9" style="6"/>
    <col min="3040" max="3040" width="17.90625" style="6" customWidth="1"/>
    <col min="3041" max="3045" width="14.6328125" style="6" customWidth="1"/>
    <col min="3046" max="3046" width="12.6328125" style="6" customWidth="1"/>
    <col min="3047" max="3295" width="9" style="6"/>
    <col min="3296" max="3296" width="17.90625" style="6" customWidth="1"/>
    <col min="3297" max="3301" width="14.6328125" style="6" customWidth="1"/>
    <col min="3302" max="3302" width="12.6328125" style="6" customWidth="1"/>
    <col min="3303" max="3551" width="9" style="6"/>
    <col min="3552" max="3552" width="17.90625" style="6" customWidth="1"/>
    <col min="3553" max="3557" width="14.6328125" style="6" customWidth="1"/>
    <col min="3558" max="3558" width="12.6328125" style="6" customWidth="1"/>
    <col min="3559" max="3807" width="9" style="6"/>
    <col min="3808" max="3808" width="17.90625" style="6" customWidth="1"/>
    <col min="3809" max="3813" width="14.6328125" style="6" customWidth="1"/>
    <col min="3814" max="3814" width="12.6328125" style="6" customWidth="1"/>
    <col min="3815" max="4063" width="9" style="6"/>
    <col min="4064" max="4064" width="17.90625" style="6" customWidth="1"/>
    <col min="4065" max="4069" width="14.6328125" style="6" customWidth="1"/>
    <col min="4070" max="4070" width="12.6328125" style="6" customWidth="1"/>
    <col min="4071" max="4319" width="9" style="6"/>
    <col min="4320" max="4320" width="17.90625" style="6" customWidth="1"/>
    <col min="4321" max="4325" width="14.6328125" style="6" customWidth="1"/>
    <col min="4326" max="4326" width="12.6328125" style="6" customWidth="1"/>
    <col min="4327" max="4575" width="9" style="6"/>
    <col min="4576" max="4576" width="17.90625" style="6" customWidth="1"/>
    <col min="4577" max="4581" width="14.6328125" style="6" customWidth="1"/>
    <col min="4582" max="4582" width="12.6328125" style="6" customWidth="1"/>
    <col min="4583" max="4831" width="9" style="6"/>
    <col min="4832" max="4832" width="17.90625" style="6" customWidth="1"/>
    <col min="4833" max="4837" width="14.6328125" style="6" customWidth="1"/>
    <col min="4838" max="4838" width="12.6328125" style="6" customWidth="1"/>
    <col min="4839" max="5087" width="9" style="6"/>
    <col min="5088" max="5088" width="17.90625" style="6" customWidth="1"/>
    <col min="5089" max="5093" width="14.6328125" style="6" customWidth="1"/>
    <col min="5094" max="5094" width="12.6328125" style="6" customWidth="1"/>
    <col min="5095" max="5343" width="9" style="6"/>
    <col min="5344" max="5344" width="17.90625" style="6" customWidth="1"/>
    <col min="5345" max="5349" width="14.6328125" style="6" customWidth="1"/>
    <col min="5350" max="5350" width="12.6328125" style="6" customWidth="1"/>
    <col min="5351" max="5599" width="9" style="6"/>
    <col min="5600" max="5600" width="17.90625" style="6" customWidth="1"/>
    <col min="5601" max="5605" width="14.6328125" style="6" customWidth="1"/>
    <col min="5606" max="5606" width="12.6328125" style="6" customWidth="1"/>
    <col min="5607" max="5855" width="9" style="6"/>
    <col min="5856" max="5856" width="17.90625" style="6" customWidth="1"/>
    <col min="5857" max="5861" width="14.6328125" style="6" customWidth="1"/>
    <col min="5862" max="5862" width="12.6328125" style="6" customWidth="1"/>
    <col min="5863" max="6111" width="9" style="6"/>
    <col min="6112" max="6112" width="17.90625" style="6" customWidth="1"/>
    <col min="6113" max="6117" width="14.6328125" style="6" customWidth="1"/>
    <col min="6118" max="6118" width="12.6328125" style="6" customWidth="1"/>
    <col min="6119" max="6367" width="9" style="6"/>
    <col min="6368" max="6368" width="17.90625" style="6" customWidth="1"/>
    <col min="6369" max="6373" width="14.6328125" style="6" customWidth="1"/>
    <col min="6374" max="6374" width="12.6328125" style="6" customWidth="1"/>
    <col min="6375" max="6623" width="9" style="6"/>
    <col min="6624" max="6624" width="17.90625" style="6" customWidth="1"/>
    <col min="6625" max="6629" width="14.6328125" style="6" customWidth="1"/>
    <col min="6630" max="6630" width="12.6328125" style="6" customWidth="1"/>
    <col min="6631" max="6879" width="9" style="6"/>
    <col min="6880" max="6880" width="17.90625" style="6" customWidth="1"/>
    <col min="6881" max="6885" width="14.6328125" style="6" customWidth="1"/>
    <col min="6886" max="6886" width="12.6328125" style="6" customWidth="1"/>
    <col min="6887" max="7135" width="9" style="6"/>
    <col min="7136" max="7136" width="17.90625" style="6" customWidth="1"/>
    <col min="7137" max="7141" width="14.6328125" style="6" customWidth="1"/>
    <col min="7142" max="7142" width="12.6328125" style="6" customWidth="1"/>
    <col min="7143" max="7391" width="9" style="6"/>
    <col min="7392" max="7392" width="17.90625" style="6" customWidth="1"/>
    <col min="7393" max="7397" width="14.6328125" style="6" customWidth="1"/>
    <col min="7398" max="7398" width="12.6328125" style="6" customWidth="1"/>
    <col min="7399" max="7647" width="9" style="6"/>
    <col min="7648" max="7648" width="17.90625" style="6" customWidth="1"/>
    <col min="7649" max="7653" width="14.6328125" style="6" customWidth="1"/>
    <col min="7654" max="7654" width="12.6328125" style="6" customWidth="1"/>
    <col min="7655" max="7903" width="9" style="6"/>
    <col min="7904" max="7904" width="17.90625" style="6" customWidth="1"/>
    <col min="7905" max="7909" width="14.6328125" style="6" customWidth="1"/>
    <col min="7910" max="7910" width="12.6328125" style="6" customWidth="1"/>
    <col min="7911" max="8159" width="9" style="6"/>
    <col min="8160" max="8160" width="17.90625" style="6" customWidth="1"/>
    <col min="8161" max="8165" width="14.6328125" style="6" customWidth="1"/>
    <col min="8166" max="8166" width="12.6328125" style="6" customWidth="1"/>
    <col min="8167" max="8415" width="9" style="6"/>
    <col min="8416" max="8416" width="17.90625" style="6" customWidth="1"/>
    <col min="8417" max="8421" width="14.6328125" style="6" customWidth="1"/>
    <col min="8422" max="8422" width="12.6328125" style="6" customWidth="1"/>
    <col min="8423" max="8671" width="9" style="6"/>
    <col min="8672" max="8672" width="17.90625" style="6" customWidth="1"/>
    <col min="8673" max="8677" width="14.6328125" style="6" customWidth="1"/>
    <col min="8678" max="8678" width="12.6328125" style="6" customWidth="1"/>
    <col min="8679" max="8927" width="9" style="6"/>
    <col min="8928" max="8928" width="17.90625" style="6" customWidth="1"/>
    <col min="8929" max="8933" width="14.6328125" style="6" customWidth="1"/>
    <col min="8934" max="8934" width="12.6328125" style="6" customWidth="1"/>
    <col min="8935" max="9183" width="9" style="6"/>
    <col min="9184" max="9184" width="17.90625" style="6" customWidth="1"/>
    <col min="9185" max="9189" width="14.6328125" style="6" customWidth="1"/>
    <col min="9190" max="9190" width="12.6328125" style="6" customWidth="1"/>
    <col min="9191" max="9439" width="9" style="6"/>
    <col min="9440" max="9440" width="17.90625" style="6" customWidth="1"/>
    <col min="9441" max="9445" width="14.6328125" style="6" customWidth="1"/>
    <col min="9446" max="9446" width="12.6328125" style="6" customWidth="1"/>
    <col min="9447" max="9695" width="9" style="6"/>
    <col min="9696" max="9696" width="17.90625" style="6" customWidth="1"/>
    <col min="9697" max="9701" width="14.6328125" style="6" customWidth="1"/>
    <col min="9702" max="9702" width="12.6328125" style="6" customWidth="1"/>
    <col min="9703" max="9951" width="9" style="6"/>
    <col min="9952" max="9952" width="17.90625" style="6" customWidth="1"/>
    <col min="9953" max="9957" width="14.6328125" style="6" customWidth="1"/>
    <col min="9958" max="9958" width="12.6328125" style="6" customWidth="1"/>
    <col min="9959" max="10207" width="9" style="6"/>
    <col min="10208" max="10208" width="17.90625" style="6" customWidth="1"/>
    <col min="10209" max="10213" width="14.6328125" style="6" customWidth="1"/>
    <col min="10214" max="10214" width="12.6328125" style="6" customWidth="1"/>
    <col min="10215" max="10463" width="9" style="6"/>
    <col min="10464" max="10464" width="17.90625" style="6" customWidth="1"/>
    <col min="10465" max="10469" width="14.6328125" style="6" customWidth="1"/>
    <col min="10470" max="10470" width="12.6328125" style="6" customWidth="1"/>
    <col min="10471" max="10719" width="9" style="6"/>
    <col min="10720" max="10720" width="17.90625" style="6" customWidth="1"/>
    <col min="10721" max="10725" width="14.6328125" style="6" customWidth="1"/>
    <col min="10726" max="10726" width="12.6328125" style="6" customWidth="1"/>
    <col min="10727" max="10975" width="9" style="6"/>
    <col min="10976" max="10976" width="17.90625" style="6" customWidth="1"/>
    <col min="10977" max="10981" width="14.6328125" style="6" customWidth="1"/>
    <col min="10982" max="10982" width="12.6328125" style="6" customWidth="1"/>
    <col min="10983" max="11231" width="9" style="6"/>
    <col min="11232" max="11232" width="17.90625" style="6" customWidth="1"/>
    <col min="11233" max="11237" width="14.6328125" style="6" customWidth="1"/>
    <col min="11238" max="11238" width="12.6328125" style="6" customWidth="1"/>
    <col min="11239" max="11487" width="9" style="6"/>
    <col min="11488" max="11488" width="17.90625" style="6" customWidth="1"/>
    <col min="11489" max="11493" width="14.6328125" style="6" customWidth="1"/>
    <col min="11494" max="11494" width="12.6328125" style="6" customWidth="1"/>
    <col min="11495" max="11743" width="9" style="6"/>
    <col min="11744" max="11744" width="17.90625" style="6" customWidth="1"/>
    <col min="11745" max="11749" width="14.6328125" style="6" customWidth="1"/>
    <col min="11750" max="11750" width="12.6328125" style="6" customWidth="1"/>
    <col min="11751" max="11999" width="9" style="6"/>
    <col min="12000" max="12000" width="17.90625" style="6" customWidth="1"/>
    <col min="12001" max="12005" width="14.6328125" style="6" customWidth="1"/>
    <col min="12006" max="12006" width="12.6328125" style="6" customWidth="1"/>
    <col min="12007" max="12255" width="9" style="6"/>
    <col min="12256" max="12256" width="17.90625" style="6" customWidth="1"/>
    <col min="12257" max="12261" width="14.6328125" style="6" customWidth="1"/>
    <col min="12262" max="12262" width="12.6328125" style="6" customWidth="1"/>
    <col min="12263" max="12511" width="9" style="6"/>
    <col min="12512" max="12512" width="17.90625" style="6" customWidth="1"/>
    <col min="12513" max="12517" width="14.6328125" style="6" customWidth="1"/>
    <col min="12518" max="12518" width="12.6328125" style="6" customWidth="1"/>
    <col min="12519" max="12767" width="9" style="6"/>
    <col min="12768" max="12768" width="17.90625" style="6" customWidth="1"/>
    <col min="12769" max="12773" width="14.6328125" style="6" customWidth="1"/>
    <col min="12774" max="12774" width="12.6328125" style="6" customWidth="1"/>
    <col min="12775" max="13023" width="9" style="6"/>
    <col min="13024" max="13024" width="17.90625" style="6" customWidth="1"/>
    <col min="13025" max="13029" width="14.6328125" style="6" customWidth="1"/>
    <col min="13030" max="13030" width="12.6328125" style="6" customWidth="1"/>
    <col min="13031" max="13279" width="9" style="6"/>
    <col min="13280" max="13280" width="17.90625" style="6" customWidth="1"/>
    <col min="13281" max="13285" width="14.6328125" style="6" customWidth="1"/>
    <col min="13286" max="13286" width="12.6328125" style="6" customWidth="1"/>
    <col min="13287" max="13535" width="9" style="6"/>
    <col min="13536" max="13536" width="17.90625" style="6" customWidth="1"/>
    <col min="13537" max="13541" width="14.6328125" style="6" customWidth="1"/>
    <col min="13542" max="13542" width="12.6328125" style="6" customWidth="1"/>
    <col min="13543" max="13791" width="9" style="6"/>
    <col min="13792" max="13792" width="17.90625" style="6" customWidth="1"/>
    <col min="13793" max="13797" width="14.6328125" style="6" customWidth="1"/>
    <col min="13798" max="13798" width="12.6328125" style="6" customWidth="1"/>
    <col min="13799" max="14047" width="9" style="6"/>
    <col min="14048" max="14048" width="17.90625" style="6" customWidth="1"/>
    <col min="14049" max="14053" width="14.6328125" style="6" customWidth="1"/>
    <col min="14054" max="14054" width="12.6328125" style="6" customWidth="1"/>
    <col min="14055" max="14303" width="9" style="6"/>
    <col min="14304" max="14304" width="17.90625" style="6" customWidth="1"/>
    <col min="14305" max="14309" width="14.6328125" style="6" customWidth="1"/>
    <col min="14310" max="14310" width="12.6328125" style="6" customWidth="1"/>
    <col min="14311" max="14559" width="9" style="6"/>
    <col min="14560" max="14560" width="17.90625" style="6" customWidth="1"/>
    <col min="14561" max="14565" width="14.6328125" style="6" customWidth="1"/>
    <col min="14566" max="14566" width="12.6328125" style="6" customWidth="1"/>
    <col min="14567" max="14815" width="9" style="6"/>
    <col min="14816" max="14816" width="17.90625" style="6" customWidth="1"/>
    <col min="14817" max="14821" width="14.6328125" style="6" customWidth="1"/>
    <col min="14822" max="14822" width="12.6328125" style="6" customWidth="1"/>
    <col min="14823" max="15071" width="9" style="6"/>
    <col min="15072" max="15072" width="17.90625" style="6" customWidth="1"/>
    <col min="15073" max="15077" width="14.6328125" style="6" customWidth="1"/>
    <col min="15078" max="15078" width="12.6328125" style="6" customWidth="1"/>
    <col min="15079" max="15327" width="9" style="6"/>
    <col min="15328" max="15328" width="17.90625" style="6" customWidth="1"/>
    <col min="15329" max="15333" width="14.6328125" style="6" customWidth="1"/>
    <col min="15334" max="15334" width="12.6328125" style="6" customWidth="1"/>
    <col min="15335" max="15583" width="9" style="6"/>
    <col min="15584" max="15584" width="17.90625" style="6" customWidth="1"/>
    <col min="15585" max="15589" width="14.6328125" style="6" customWidth="1"/>
    <col min="15590" max="15590" width="12.6328125" style="6" customWidth="1"/>
    <col min="15591" max="15839" width="9" style="6"/>
    <col min="15840" max="15840" width="17.90625" style="6" customWidth="1"/>
    <col min="15841" max="15845" width="14.6328125" style="6" customWidth="1"/>
    <col min="15846" max="15846" width="12.6328125" style="6" customWidth="1"/>
    <col min="15847" max="16095" width="9" style="6"/>
    <col min="16096" max="16096" width="17.90625" style="6" customWidth="1"/>
    <col min="16097" max="16101" width="14.6328125" style="6" customWidth="1"/>
    <col min="16102" max="16102" width="12.6328125" style="6" customWidth="1"/>
    <col min="16103" max="16384" width="9" style="6"/>
  </cols>
  <sheetData>
    <row r="1" spans="1:6" s="9" customFormat="1" ht="25.5">
      <c r="A1" s="316" t="s">
        <v>215</v>
      </c>
      <c r="B1" s="317"/>
      <c r="C1" s="317"/>
      <c r="D1" s="317"/>
      <c r="E1" s="317"/>
      <c r="F1" s="317"/>
    </row>
    <row r="2" spans="1:6" s="9" customFormat="1" ht="16" customHeight="1">
      <c r="D2" s="7" t="s">
        <v>432</v>
      </c>
      <c r="E2" s="318">
        <v>46119</v>
      </c>
      <c r="F2" s="318"/>
    </row>
    <row r="3" spans="1:6" s="9" customFormat="1" ht="16" customHeight="1" thickBot="1">
      <c r="D3" s="319"/>
      <c r="E3" s="319"/>
      <c r="F3" s="83" t="s">
        <v>155</v>
      </c>
    </row>
    <row r="4" spans="1:6" s="87" customFormat="1" ht="28" customHeight="1">
      <c r="A4" s="84" t="s">
        <v>216</v>
      </c>
      <c r="B4" s="85"/>
      <c r="C4" s="85"/>
      <c r="D4" s="85"/>
      <c r="E4" s="85"/>
      <c r="F4" s="86"/>
    </row>
    <row r="5" spans="1:6" s="87" customFormat="1" ht="28" customHeight="1">
      <c r="A5" s="25" t="s">
        <v>217</v>
      </c>
      <c r="B5" s="69" t="s">
        <v>218</v>
      </c>
      <c r="C5" s="69" t="s">
        <v>219</v>
      </c>
      <c r="D5" s="69" t="s">
        <v>220</v>
      </c>
      <c r="E5" s="69" t="s">
        <v>221</v>
      </c>
      <c r="F5" s="88" t="s">
        <v>222</v>
      </c>
    </row>
    <row r="6" spans="1:6" s="87" customFormat="1" ht="24" customHeight="1">
      <c r="A6" s="320" t="s">
        <v>223</v>
      </c>
      <c r="B6" s="304" t="s">
        <v>420</v>
      </c>
      <c r="C6" s="297" t="s">
        <v>419</v>
      </c>
      <c r="D6" s="324">
        <v>45962</v>
      </c>
      <c r="E6" s="326">
        <v>53745</v>
      </c>
      <c r="F6" s="328" t="s">
        <v>224</v>
      </c>
    </row>
    <row r="7" spans="1:6" s="87" customFormat="1" ht="24" customHeight="1" thickBot="1">
      <c r="A7" s="321"/>
      <c r="B7" s="322"/>
      <c r="C7" s="323"/>
      <c r="D7" s="325"/>
      <c r="E7" s="327"/>
      <c r="F7" s="329"/>
    </row>
    <row r="8" spans="1:6" s="87" customFormat="1" ht="18" customHeight="1" thickBot="1">
      <c r="A8" s="89"/>
      <c r="B8" s="89"/>
      <c r="C8" s="89"/>
      <c r="D8" s="89"/>
      <c r="E8" s="89"/>
      <c r="F8" s="89"/>
    </row>
    <row r="9" spans="1:6" s="87" customFormat="1" ht="28" customHeight="1" thickBot="1">
      <c r="A9" s="90" t="s">
        <v>225</v>
      </c>
      <c r="B9" s="91" t="s">
        <v>127</v>
      </c>
      <c r="C9" s="89"/>
      <c r="D9" s="89"/>
      <c r="E9" s="89"/>
      <c r="F9" s="92"/>
    </row>
    <row r="10" spans="1:6" s="87" customFormat="1" ht="18" customHeight="1" thickBot="1">
      <c r="A10" s="89"/>
      <c r="B10" s="89"/>
      <c r="C10" s="89"/>
      <c r="D10" s="89"/>
      <c r="E10" s="89"/>
      <c r="F10" s="89"/>
    </row>
    <row r="11" spans="1:6" s="87" customFormat="1" ht="28" customHeight="1">
      <c r="A11" s="93" t="s">
        <v>226</v>
      </c>
      <c r="B11" s="94"/>
      <c r="C11" s="94" t="s">
        <v>227</v>
      </c>
      <c r="D11" s="95" t="s">
        <v>228</v>
      </c>
      <c r="E11" s="96"/>
      <c r="F11" s="97" t="s">
        <v>229</v>
      </c>
    </row>
    <row r="12" spans="1:6" s="87" customFormat="1" ht="28" customHeight="1">
      <c r="A12" s="98" t="s">
        <v>230</v>
      </c>
      <c r="B12" s="99">
        <v>0.2</v>
      </c>
      <c r="C12" s="69">
        <v>0.3</v>
      </c>
      <c r="D12" s="100" t="s">
        <v>231</v>
      </c>
      <c r="E12" s="99">
        <v>2</v>
      </c>
      <c r="F12" s="88">
        <v>5</v>
      </c>
    </row>
    <row r="13" spans="1:6" s="87" customFormat="1" ht="28" customHeight="1" thickBot="1">
      <c r="A13" s="101" t="s">
        <v>232</v>
      </c>
      <c r="B13" s="206">
        <v>0.2</v>
      </c>
      <c r="C13" s="207">
        <v>0.30099999999999999</v>
      </c>
      <c r="D13" s="102" t="s">
        <v>233</v>
      </c>
      <c r="E13" s="76">
        <v>74</v>
      </c>
      <c r="F13" s="103">
        <v>191</v>
      </c>
    </row>
    <row r="14" spans="1:6" s="87" customFormat="1" ht="18" customHeight="1" thickBot="1">
      <c r="A14" s="89"/>
      <c r="B14" s="89"/>
      <c r="C14" s="89"/>
      <c r="D14" s="89"/>
      <c r="E14" s="89"/>
      <c r="F14" s="89"/>
    </row>
    <row r="15" spans="1:6" s="87" customFormat="1" ht="18" customHeight="1">
      <c r="B15" s="301" t="s">
        <v>234</v>
      </c>
      <c r="C15" s="302"/>
      <c r="D15" s="273" t="s">
        <v>235</v>
      </c>
      <c r="E15" s="275"/>
    </row>
    <row r="16" spans="1:6" s="87" customFormat="1" ht="28" customHeight="1">
      <c r="A16" s="104" t="s">
        <v>236</v>
      </c>
      <c r="B16" s="69">
        <v>130</v>
      </c>
      <c r="C16" s="69">
        <v>400</v>
      </c>
      <c r="D16" s="69">
        <v>130</v>
      </c>
      <c r="E16" s="69">
        <v>400</v>
      </c>
      <c r="F16" s="105"/>
    </row>
    <row r="17" spans="1:6" s="87" customFormat="1" ht="28" customHeight="1">
      <c r="A17" s="104" t="s">
        <v>237</v>
      </c>
      <c r="B17" s="106">
        <v>0.2</v>
      </c>
      <c r="C17" s="107">
        <v>0.2</v>
      </c>
      <c r="D17" s="106">
        <v>0.3</v>
      </c>
      <c r="E17" s="107">
        <v>0.30099999999999999</v>
      </c>
      <c r="F17" s="105"/>
    </row>
    <row r="18" spans="1:6" s="87" customFormat="1" ht="28" customHeight="1" thickBot="1">
      <c r="A18" s="108" t="s">
        <v>238</v>
      </c>
      <c r="B18" s="109" t="s">
        <v>239</v>
      </c>
      <c r="C18" s="109" t="s">
        <v>239</v>
      </c>
      <c r="D18" s="110"/>
      <c r="E18" s="110"/>
      <c r="F18" s="111"/>
    </row>
    <row r="19" spans="1:6" ht="18" customHeight="1" thickBot="1"/>
    <row r="20" spans="1:6" s="9" customFormat="1" ht="25" customHeight="1">
      <c r="A20" s="308" t="s">
        <v>240</v>
      </c>
      <c r="B20" s="112"/>
      <c r="C20" s="113">
        <v>131</v>
      </c>
      <c r="D20" s="114" t="s">
        <v>241</v>
      </c>
      <c r="E20" s="85" t="s">
        <v>242</v>
      </c>
      <c r="F20" s="86"/>
    </row>
    <row r="21" spans="1:6" s="9" customFormat="1" ht="25" customHeight="1">
      <c r="A21" s="309"/>
      <c r="B21" s="87"/>
      <c r="C21" s="115"/>
      <c r="D21" s="116"/>
      <c r="E21" s="87" t="s">
        <v>243</v>
      </c>
      <c r="F21" s="117"/>
    </row>
    <row r="22" spans="1:6" s="9" customFormat="1" ht="25" customHeight="1">
      <c r="A22" s="309"/>
      <c r="B22" s="118" t="s">
        <v>244</v>
      </c>
      <c r="C22" s="87"/>
      <c r="D22" s="119"/>
      <c r="E22" s="87" t="s">
        <v>245</v>
      </c>
      <c r="F22" s="117"/>
    </row>
    <row r="23" spans="1:6" s="9" customFormat="1" ht="25" customHeight="1" thickBot="1">
      <c r="A23" s="310"/>
      <c r="B23" s="120"/>
      <c r="C23" s="121"/>
      <c r="D23" s="122">
        <v>36</v>
      </c>
      <c r="E23" s="120"/>
      <c r="F23" s="123"/>
    </row>
    <row r="24" spans="1:6" s="9" customFormat="1" ht="18" customHeight="1" thickBot="1">
      <c r="A24" s="124"/>
      <c r="B24" s="87"/>
      <c r="C24" s="125"/>
      <c r="D24" s="87"/>
      <c r="E24" s="87"/>
      <c r="F24" s="87"/>
    </row>
    <row r="25" spans="1:6" s="87" customFormat="1" ht="22" customHeight="1">
      <c r="A25" s="311" t="s">
        <v>246</v>
      </c>
      <c r="B25" s="314" t="s">
        <v>127</v>
      </c>
      <c r="C25" s="85"/>
      <c r="D25" s="126"/>
      <c r="E25" s="127"/>
      <c r="F25" s="128"/>
    </row>
    <row r="26" spans="1:6" s="87" customFormat="1" ht="22" customHeight="1">
      <c r="A26" s="312"/>
      <c r="B26" s="315"/>
      <c r="D26" s="129"/>
      <c r="E26" s="130"/>
      <c r="F26" s="131"/>
    </row>
    <row r="27" spans="1:6" s="87" customFormat="1" ht="22" customHeight="1">
      <c r="A27" s="312"/>
      <c r="B27" s="132" t="s">
        <v>247</v>
      </c>
      <c r="E27" s="133"/>
      <c r="F27" s="134"/>
    </row>
    <row r="28" spans="1:6" s="87" customFormat="1" ht="22" customHeight="1" thickBot="1">
      <c r="A28" s="313"/>
      <c r="B28" s="135" t="s">
        <v>248</v>
      </c>
      <c r="C28" s="120"/>
      <c r="D28" s="120"/>
      <c r="E28" s="83"/>
      <c r="F28" s="136"/>
    </row>
    <row r="29" spans="1:6" s="87" customFormat="1" ht="18" customHeight="1">
      <c r="A29" s="85"/>
      <c r="B29" s="85"/>
      <c r="C29" s="85"/>
      <c r="D29" s="85"/>
      <c r="E29" s="85"/>
      <c r="F29" s="85"/>
    </row>
    <row r="30" spans="1:6" s="87" customFormat="1" ht="28" customHeight="1">
      <c r="A30" s="137" t="s">
        <v>249</v>
      </c>
    </row>
    <row r="31" spans="1:6" s="87" customFormat="1" ht="28" customHeight="1">
      <c r="A31" s="69" t="s">
        <v>191</v>
      </c>
      <c r="B31" s="69" t="s">
        <v>192</v>
      </c>
      <c r="C31" s="69" t="s">
        <v>250</v>
      </c>
      <c r="D31" s="69" t="s">
        <v>251</v>
      </c>
      <c r="E31" s="69" t="s">
        <v>252</v>
      </c>
    </row>
    <row r="32" spans="1:6" s="87" customFormat="1" ht="28" customHeight="1">
      <c r="A32" s="82" t="s">
        <v>253</v>
      </c>
      <c r="B32" s="69" t="s">
        <v>254</v>
      </c>
      <c r="C32" s="69" t="s">
        <v>255</v>
      </c>
      <c r="D32" s="69">
        <v>618104</v>
      </c>
      <c r="E32" s="69" t="s">
        <v>256</v>
      </c>
    </row>
    <row r="33" spans="1:5" s="87" customFormat="1" ht="28" customHeight="1">
      <c r="A33" s="138"/>
      <c r="B33" s="138"/>
      <c r="C33" s="138"/>
      <c r="D33" s="138"/>
      <c r="E33" s="138"/>
    </row>
    <row r="34" spans="1:5" s="9" customFormat="1" ht="24" customHeight="1"/>
  </sheetData>
  <mergeCells count="14">
    <mergeCell ref="A1:F1"/>
    <mergeCell ref="E2:F2"/>
    <mergeCell ref="D3:E3"/>
    <mergeCell ref="A6:A7"/>
    <mergeCell ref="B6:B7"/>
    <mergeCell ref="C6:C7"/>
    <mergeCell ref="D6:D7"/>
    <mergeCell ref="E6:E7"/>
    <mergeCell ref="F6:F7"/>
    <mergeCell ref="B15:C15"/>
    <mergeCell ref="D15:E15"/>
    <mergeCell ref="A20:A23"/>
    <mergeCell ref="A25:A28"/>
    <mergeCell ref="B25:B26"/>
  </mergeCells>
  <phoneticPr fontId="5"/>
  <pageMargins left="0.74803149606299213" right="0" top="0.59055118110236227" bottom="0.23622047244094491" header="0.51181102362204722" footer="0.27559055118110237"/>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9B2B-C473-4D35-A9DE-5B57C27B501A}">
  <dimension ref="A1:AF48"/>
  <sheetViews>
    <sheetView view="pageBreakPreview" topLeftCell="A30" zoomScale="115" zoomScaleNormal="100" zoomScaleSheetLayoutView="115" workbookViewId="0">
      <selection activeCell="A17" sqref="A17:AH20"/>
    </sheetView>
  </sheetViews>
  <sheetFormatPr defaultColWidth="2.7265625" defaultRowHeight="12"/>
  <cols>
    <col min="1" max="1" width="1.08984375" style="139" customWidth="1"/>
    <col min="2" max="32" width="2.7265625" style="139" customWidth="1"/>
    <col min="33" max="16384" width="2.7265625" style="139"/>
  </cols>
  <sheetData>
    <row r="1" spans="1:32" ht="24.75" customHeight="1" thickTop="1">
      <c r="A1" s="194"/>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6"/>
    </row>
    <row r="2" spans="1:32" ht="33.75" customHeight="1">
      <c r="A2" s="530" t="s">
        <v>257</v>
      </c>
      <c r="B2" s="531"/>
      <c r="C2" s="531"/>
      <c r="D2" s="531"/>
      <c r="E2" s="531"/>
      <c r="F2" s="531"/>
      <c r="G2" s="531"/>
      <c r="H2" s="531"/>
      <c r="I2" s="531"/>
      <c r="J2" s="531"/>
      <c r="K2" s="531"/>
      <c r="L2" s="531"/>
      <c r="M2" s="531"/>
      <c r="N2" s="531"/>
      <c r="O2" s="531"/>
      <c r="P2" s="531"/>
      <c r="Q2" s="531"/>
      <c r="R2" s="531"/>
      <c r="S2" s="531"/>
      <c r="T2" s="531"/>
      <c r="U2" s="531"/>
      <c r="V2" s="531"/>
      <c r="W2" s="531"/>
      <c r="X2" s="531"/>
      <c r="Y2" s="531"/>
      <c r="Z2" s="531"/>
      <c r="AA2" s="531"/>
      <c r="AB2" s="531"/>
      <c r="AC2" s="531"/>
      <c r="AD2" s="531"/>
      <c r="AE2" s="531"/>
      <c r="AF2" s="532"/>
    </row>
    <row r="3" spans="1:32" ht="16.5" customHeight="1">
      <c r="A3" s="197"/>
      <c r="B3" s="9"/>
      <c r="C3" s="9"/>
      <c r="D3" s="9"/>
      <c r="E3" s="9"/>
      <c r="F3" s="9"/>
      <c r="G3" s="9"/>
      <c r="H3" s="9"/>
      <c r="I3" s="9"/>
      <c r="J3" s="9"/>
      <c r="K3" s="9"/>
      <c r="L3" s="9"/>
      <c r="M3" s="9"/>
      <c r="N3" s="9"/>
      <c r="O3" s="9"/>
      <c r="P3" s="9"/>
      <c r="Q3" s="9"/>
      <c r="R3" s="9"/>
      <c r="S3" s="9"/>
      <c r="T3" s="9"/>
      <c r="U3" s="140"/>
      <c r="V3" s="533"/>
      <c r="W3" s="533"/>
      <c r="X3" s="533"/>
      <c r="Y3" s="533"/>
      <c r="Z3" s="533"/>
      <c r="AA3" s="533"/>
      <c r="AB3" s="533"/>
      <c r="AC3" s="533"/>
      <c r="AD3" s="533"/>
      <c r="AE3" s="533"/>
      <c r="AF3" s="534"/>
    </row>
    <row r="4" spans="1:32" ht="15" customHeight="1">
      <c r="A4" s="197"/>
      <c r="B4" s="9"/>
      <c r="C4" s="9"/>
      <c r="D4" s="9"/>
      <c r="E4" s="9"/>
      <c r="F4" s="9"/>
      <c r="G4" s="9"/>
      <c r="H4" s="9"/>
      <c r="I4" s="9"/>
      <c r="J4" s="9"/>
      <c r="K4" s="9"/>
      <c r="L4" s="9"/>
      <c r="M4" s="9"/>
      <c r="N4" s="9"/>
      <c r="O4" s="9"/>
      <c r="P4" s="9"/>
      <c r="Q4" s="9"/>
      <c r="R4" s="9"/>
      <c r="S4" s="9"/>
      <c r="T4" s="9"/>
      <c r="U4" s="9"/>
      <c r="V4" s="535"/>
      <c r="W4" s="535"/>
      <c r="X4" s="535"/>
      <c r="Y4" s="535"/>
      <c r="Z4" s="535"/>
      <c r="AA4" s="535"/>
      <c r="AB4" s="535"/>
      <c r="AC4" s="535"/>
      <c r="AD4" s="535"/>
      <c r="AE4" s="535"/>
      <c r="AF4" s="536"/>
    </row>
    <row r="5" spans="1:32" ht="15" customHeight="1">
      <c r="A5" s="334" t="s">
        <v>258</v>
      </c>
      <c r="B5" s="330"/>
      <c r="C5" s="330"/>
      <c r="D5" s="330"/>
      <c r="E5" s="330"/>
      <c r="F5" s="330"/>
      <c r="G5" s="330"/>
      <c r="H5" s="330"/>
      <c r="I5" s="330"/>
      <c r="J5" s="300"/>
      <c r="K5" s="299" t="s">
        <v>259</v>
      </c>
      <c r="L5" s="330"/>
      <c r="M5" s="330"/>
      <c r="N5" s="330"/>
      <c r="O5" s="330"/>
      <c r="P5" s="330"/>
      <c r="Q5" s="330"/>
      <c r="R5" s="330"/>
      <c r="S5" s="330"/>
      <c r="T5" s="330"/>
      <c r="U5" s="330"/>
      <c r="V5" s="330"/>
      <c r="W5" s="330"/>
      <c r="X5" s="330"/>
      <c r="Y5" s="330"/>
      <c r="Z5" s="330"/>
      <c r="AA5" s="330"/>
      <c r="AB5" s="330"/>
      <c r="AC5" s="330"/>
      <c r="AD5" s="330"/>
      <c r="AE5" s="330"/>
      <c r="AF5" s="331"/>
    </row>
    <row r="6" spans="1:32" ht="15" customHeight="1">
      <c r="A6" s="407"/>
      <c r="B6" s="408"/>
      <c r="C6" s="408"/>
      <c r="D6" s="408"/>
      <c r="E6" s="408"/>
      <c r="F6" s="408"/>
      <c r="G6" s="408"/>
      <c r="H6" s="408"/>
      <c r="I6" s="408"/>
      <c r="J6" s="409"/>
      <c r="K6" s="537"/>
      <c r="L6" s="408"/>
      <c r="M6" s="408"/>
      <c r="N6" s="408"/>
      <c r="O6" s="408"/>
      <c r="P6" s="408"/>
      <c r="Q6" s="408"/>
      <c r="R6" s="408"/>
      <c r="S6" s="408"/>
      <c r="T6" s="408"/>
      <c r="U6" s="408"/>
      <c r="V6" s="408"/>
      <c r="W6" s="408"/>
      <c r="X6" s="408"/>
      <c r="Y6" s="408"/>
      <c r="Z6" s="408"/>
      <c r="AA6" s="408"/>
      <c r="AB6" s="408"/>
      <c r="AC6" s="408"/>
      <c r="AD6" s="408"/>
      <c r="AE6" s="408"/>
      <c r="AF6" s="538"/>
    </row>
    <row r="7" spans="1:32" ht="15" customHeight="1">
      <c r="A7" s="335"/>
      <c r="B7" s="332"/>
      <c r="C7" s="332"/>
      <c r="D7" s="332"/>
      <c r="E7" s="332"/>
      <c r="F7" s="332"/>
      <c r="G7" s="332"/>
      <c r="H7" s="332"/>
      <c r="I7" s="332"/>
      <c r="J7" s="302"/>
      <c r="K7" s="301"/>
      <c r="L7" s="332"/>
      <c r="M7" s="332"/>
      <c r="N7" s="332"/>
      <c r="O7" s="332"/>
      <c r="P7" s="332"/>
      <c r="Q7" s="332"/>
      <c r="R7" s="332"/>
      <c r="S7" s="332"/>
      <c r="T7" s="332"/>
      <c r="U7" s="332"/>
      <c r="V7" s="332"/>
      <c r="W7" s="332"/>
      <c r="X7" s="332"/>
      <c r="Y7" s="332"/>
      <c r="Z7" s="332"/>
      <c r="AA7" s="332"/>
      <c r="AB7" s="332"/>
      <c r="AC7" s="332"/>
      <c r="AD7" s="332"/>
      <c r="AE7" s="332"/>
      <c r="AF7" s="333"/>
    </row>
    <row r="8" spans="1:32" ht="15" customHeight="1">
      <c r="A8" s="539" t="s">
        <v>260</v>
      </c>
      <c r="B8" s="500"/>
      <c r="C8" s="500"/>
      <c r="D8" s="500"/>
      <c r="E8" s="500"/>
      <c r="F8" s="500"/>
      <c r="G8" s="500"/>
      <c r="H8" s="500"/>
      <c r="I8" s="500"/>
      <c r="J8" s="540"/>
      <c r="K8" s="499" t="s">
        <v>261</v>
      </c>
      <c r="L8" s="500"/>
      <c r="M8" s="500"/>
      <c r="N8" s="500"/>
      <c r="O8" s="500"/>
      <c r="P8" s="500"/>
      <c r="Q8" s="500"/>
      <c r="R8" s="500"/>
      <c r="S8" s="500"/>
      <c r="T8" s="500"/>
      <c r="U8" s="500"/>
      <c r="V8" s="499" t="s">
        <v>262</v>
      </c>
      <c r="W8" s="500"/>
      <c r="X8" s="500"/>
      <c r="Y8" s="500"/>
      <c r="Z8" s="500"/>
      <c r="AA8" s="500"/>
      <c r="AB8" s="500"/>
      <c r="AC8" s="500"/>
      <c r="AD8" s="500"/>
      <c r="AE8" s="500"/>
      <c r="AF8" s="541"/>
    </row>
    <row r="9" spans="1:32" ht="15" customHeight="1">
      <c r="A9" s="542" t="s">
        <v>263</v>
      </c>
      <c r="B9" s="487"/>
      <c r="C9" s="487"/>
      <c r="D9" s="487"/>
      <c r="E9" s="487"/>
      <c r="F9" s="487"/>
      <c r="G9" s="487"/>
      <c r="H9" s="487"/>
      <c r="I9" s="487"/>
      <c r="J9" s="543"/>
      <c r="K9" s="544" t="s">
        <v>264</v>
      </c>
      <c r="L9" s="545"/>
      <c r="M9" s="545"/>
      <c r="N9" s="545"/>
      <c r="O9" s="545"/>
      <c r="P9" s="545"/>
      <c r="Q9" s="545"/>
      <c r="R9" s="545"/>
      <c r="S9" s="545"/>
      <c r="T9" s="545"/>
      <c r="U9" s="545"/>
      <c r="V9" s="544" t="s">
        <v>264</v>
      </c>
      <c r="W9" s="545"/>
      <c r="X9" s="545"/>
      <c r="Y9" s="545"/>
      <c r="Z9" s="545"/>
      <c r="AA9" s="545"/>
      <c r="AB9" s="545"/>
      <c r="AC9" s="545"/>
      <c r="AD9" s="545"/>
      <c r="AE9" s="545"/>
      <c r="AF9" s="546"/>
    </row>
    <row r="10" spans="1:32" ht="15" customHeight="1">
      <c r="A10" s="542" t="s">
        <v>265</v>
      </c>
      <c r="B10" s="487"/>
      <c r="C10" s="487"/>
      <c r="D10" s="487"/>
      <c r="E10" s="487"/>
      <c r="F10" s="487"/>
      <c r="G10" s="487"/>
      <c r="H10" s="487"/>
      <c r="I10" s="487"/>
      <c r="J10" s="543"/>
      <c r="K10" s="486" t="str">
        <f>主要機器!F14</f>
        <v>三菱電機（株）</v>
      </c>
      <c r="L10" s="487"/>
      <c r="M10" s="487"/>
      <c r="N10" s="487"/>
      <c r="O10" s="487"/>
      <c r="P10" s="487"/>
      <c r="Q10" s="487"/>
      <c r="R10" s="487"/>
      <c r="S10" s="487"/>
      <c r="T10" s="487"/>
      <c r="U10" s="487"/>
      <c r="V10" s="548" t="str">
        <f>K10</f>
        <v>三菱電機（株）</v>
      </c>
      <c r="W10" s="548"/>
      <c r="X10" s="548"/>
      <c r="Y10" s="548"/>
      <c r="Z10" s="548"/>
      <c r="AA10" s="548"/>
      <c r="AB10" s="548"/>
      <c r="AC10" s="548"/>
      <c r="AD10" s="548"/>
      <c r="AE10" s="548"/>
      <c r="AF10" s="549"/>
    </row>
    <row r="11" spans="1:32" ht="15" customHeight="1">
      <c r="A11" s="542" t="s">
        <v>267</v>
      </c>
      <c r="B11" s="487"/>
      <c r="C11" s="487"/>
      <c r="D11" s="487"/>
      <c r="E11" s="487"/>
      <c r="F11" s="487"/>
      <c r="G11" s="487"/>
      <c r="H11" s="487"/>
      <c r="I11" s="487"/>
      <c r="J11" s="543"/>
      <c r="K11" s="486" t="str">
        <f>主要機器!C14</f>
        <v>MOC-A3V-R</v>
      </c>
      <c r="L11" s="487"/>
      <c r="M11" s="487"/>
      <c r="N11" s="487"/>
      <c r="O11" s="487"/>
      <c r="P11" s="487"/>
      <c r="Q11" s="487"/>
      <c r="R11" s="487"/>
      <c r="S11" s="487"/>
      <c r="T11" s="487"/>
      <c r="U11" s="487"/>
      <c r="V11" s="544" t="str">
        <f>K11</f>
        <v>MOC-A3V-R</v>
      </c>
      <c r="W11" s="545"/>
      <c r="X11" s="545"/>
      <c r="Y11" s="545"/>
      <c r="Z11" s="545"/>
      <c r="AA11" s="545"/>
      <c r="AB11" s="545"/>
      <c r="AC11" s="545"/>
      <c r="AD11" s="545"/>
      <c r="AE11" s="545"/>
      <c r="AF11" s="546"/>
    </row>
    <row r="12" spans="1:32" ht="15" customHeight="1">
      <c r="A12" s="542" t="s">
        <v>268</v>
      </c>
      <c r="B12" s="487"/>
      <c r="C12" s="487"/>
      <c r="D12" s="487"/>
      <c r="E12" s="487"/>
      <c r="F12" s="487"/>
      <c r="G12" s="487"/>
      <c r="H12" s="487"/>
      <c r="I12" s="487"/>
      <c r="J12" s="543"/>
      <c r="K12" s="547" t="str">
        <f>主要機器!E14</f>
        <v>131 2505 0469</v>
      </c>
      <c r="L12" s="545"/>
      <c r="M12" s="545"/>
      <c r="N12" s="545"/>
      <c r="O12" s="545"/>
      <c r="P12" s="545"/>
      <c r="Q12" s="545"/>
      <c r="R12" s="545"/>
      <c r="S12" s="545"/>
      <c r="T12" s="545"/>
      <c r="U12" s="545"/>
      <c r="V12" s="544" t="str">
        <f t="shared" ref="V12:V13" si="0">K12</f>
        <v>131 2505 0469</v>
      </c>
      <c r="W12" s="545"/>
      <c r="X12" s="545"/>
      <c r="Y12" s="545"/>
      <c r="Z12" s="545"/>
      <c r="AA12" s="545"/>
      <c r="AB12" s="545"/>
      <c r="AC12" s="545"/>
      <c r="AD12" s="545"/>
      <c r="AE12" s="545"/>
      <c r="AF12" s="546"/>
    </row>
    <row r="13" spans="1:32" ht="15" customHeight="1">
      <c r="A13" s="550" t="s">
        <v>269</v>
      </c>
      <c r="B13" s="551"/>
      <c r="C13" s="551"/>
      <c r="D13" s="551"/>
      <c r="E13" s="551"/>
      <c r="F13" s="551"/>
      <c r="G13" s="551"/>
      <c r="H13" s="551"/>
      <c r="I13" s="551"/>
      <c r="J13" s="552"/>
      <c r="K13" s="553" t="str">
        <f>主要機器!D14</f>
        <v>2025年</v>
      </c>
      <c r="L13" s="516"/>
      <c r="M13" s="516"/>
      <c r="N13" s="516"/>
      <c r="O13" s="516"/>
      <c r="P13" s="516"/>
      <c r="Q13" s="516"/>
      <c r="R13" s="516"/>
      <c r="S13" s="516"/>
      <c r="T13" s="516"/>
      <c r="U13" s="516"/>
      <c r="V13" s="515" t="str">
        <f t="shared" si="0"/>
        <v>2025年</v>
      </c>
      <c r="W13" s="516"/>
      <c r="X13" s="516"/>
      <c r="Y13" s="516"/>
      <c r="Z13" s="516"/>
      <c r="AA13" s="516"/>
      <c r="AB13" s="516"/>
      <c r="AC13" s="516"/>
      <c r="AD13" s="516"/>
      <c r="AE13" s="516"/>
      <c r="AF13" s="517"/>
    </row>
    <row r="14" spans="1:32" ht="15" customHeight="1">
      <c r="A14" s="345" t="s">
        <v>270</v>
      </c>
      <c r="B14" s="343"/>
      <c r="C14" s="343"/>
      <c r="D14" s="343"/>
      <c r="E14" s="343"/>
      <c r="F14" s="343"/>
      <c r="G14" s="343"/>
      <c r="H14" s="343"/>
      <c r="I14" s="343"/>
      <c r="J14" s="346"/>
      <c r="K14" s="518" t="s">
        <v>524</v>
      </c>
      <c r="L14" s="519"/>
      <c r="M14" s="519"/>
      <c r="N14" s="519"/>
      <c r="O14" s="520" t="s">
        <v>271</v>
      </c>
      <c r="P14" s="520"/>
      <c r="Q14" s="520"/>
      <c r="R14" s="520"/>
      <c r="S14" s="520" t="s">
        <v>272</v>
      </c>
      <c r="T14" s="520"/>
      <c r="U14" s="520"/>
      <c r="V14" s="520" t="str">
        <f>K14</f>
        <v>150/5A</v>
      </c>
      <c r="W14" s="520"/>
      <c r="X14" s="520"/>
      <c r="Y14" s="520"/>
      <c r="Z14" s="520" t="s">
        <v>271</v>
      </c>
      <c r="AA14" s="520"/>
      <c r="AB14" s="520"/>
      <c r="AC14" s="520"/>
      <c r="AD14" s="520" t="s">
        <v>272</v>
      </c>
      <c r="AE14" s="520"/>
      <c r="AF14" s="521"/>
    </row>
    <row r="15" spans="1:32" ht="15" customHeight="1">
      <c r="A15" s="365"/>
      <c r="B15" s="366"/>
      <c r="C15" s="366"/>
      <c r="D15" s="366"/>
      <c r="E15" s="366"/>
      <c r="F15" s="366"/>
      <c r="G15" s="366"/>
      <c r="H15" s="366"/>
      <c r="I15" s="366"/>
      <c r="J15" s="448"/>
      <c r="K15" s="522"/>
      <c r="L15" s="523"/>
      <c r="M15" s="523"/>
      <c r="N15" s="528"/>
      <c r="O15" s="522"/>
      <c r="P15" s="523"/>
      <c r="Q15" s="523"/>
      <c r="R15" s="528"/>
      <c r="S15" s="522"/>
      <c r="T15" s="523"/>
      <c r="U15" s="523"/>
      <c r="V15" s="522"/>
      <c r="W15" s="523"/>
      <c r="X15" s="523"/>
      <c r="Y15" s="528"/>
      <c r="Z15" s="522"/>
      <c r="AA15" s="523"/>
      <c r="AB15" s="523"/>
      <c r="AC15" s="528"/>
      <c r="AD15" s="522"/>
      <c r="AE15" s="523"/>
      <c r="AF15" s="524"/>
    </row>
    <row r="16" spans="1:32" ht="15" customHeight="1">
      <c r="A16" s="354"/>
      <c r="B16" s="355"/>
      <c r="C16" s="355"/>
      <c r="D16" s="355"/>
      <c r="E16" s="355"/>
      <c r="F16" s="355"/>
      <c r="G16" s="355"/>
      <c r="H16" s="355"/>
      <c r="I16" s="355"/>
      <c r="J16" s="471"/>
      <c r="K16" s="525"/>
      <c r="L16" s="526"/>
      <c r="M16" s="526"/>
      <c r="N16" s="529"/>
      <c r="O16" s="525"/>
      <c r="P16" s="526"/>
      <c r="Q16" s="526"/>
      <c r="R16" s="529"/>
      <c r="S16" s="525"/>
      <c r="T16" s="526"/>
      <c r="U16" s="526"/>
      <c r="V16" s="525"/>
      <c r="W16" s="526"/>
      <c r="X16" s="526"/>
      <c r="Y16" s="529"/>
      <c r="Z16" s="525"/>
      <c r="AA16" s="526"/>
      <c r="AB16" s="526"/>
      <c r="AC16" s="529"/>
      <c r="AD16" s="525"/>
      <c r="AE16" s="526"/>
      <c r="AF16" s="527"/>
    </row>
    <row r="17" spans="1:32" ht="15" customHeight="1">
      <c r="A17" s="490" t="s">
        <v>273</v>
      </c>
      <c r="B17" s="491"/>
      <c r="C17" s="492"/>
      <c r="D17" s="499" t="s">
        <v>274</v>
      </c>
      <c r="E17" s="500"/>
      <c r="F17" s="500"/>
      <c r="G17" s="500"/>
      <c r="H17" s="500"/>
      <c r="I17" s="501" t="s">
        <v>275</v>
      </c>
      <c r="J17" s="502"/>
      <c r="K17" s="503">
        <v>4</v>
      </c>
      <c r="L17" s="504"/>
      <c r="M17" s="504"/>
      <c r="N17" s="505"/>
      <c r="O17" s="506"/>
      <c r="P17" s="507"/>
      <c r="Q17" s="507"/>
      <c r="R17" s="508"/>
      <c r="S17" s="506"/>
      <c r="T17" s="507"/>
      <c r="U17" s="507"/>
      <c r="V17" s="503">
        <f>K17</f>
        <v>4</v>
      </c>
      <c r="W17" s="504"/>
      <c r="X17" s="504"/>
      <c r="Y17" s="505"/>
      <c r="Z17" s="506"/>
      <c r="AA17" s="507"/>
      <c r="AB17" s="507"/>
      <c r="AC17" s="508"/>
      <c r="AD17" s="506"/>
      <c r="AE17" s="507"/>
      <c r="AF17" s="509"/>
    </row>
    <row r="18" spans="1:32" ht="15" customHeight="1">
      <c r="A18" s="493"/>
      <c r="B18" s="494"/>
      <c r="C18" s="495"/>
      <c r="D18" s="486" t="s">
        <v>276</v>
      </c>
      <c r="E18" s="487"/>
      <c r="F18" s="487"/>
      <c r="G18" s="487"/>
      <c r="H18" s="487"/>
      <c r="I18" s="488" t="s">
        <v>277</v>
      </c>
      <c r="J18" s="489"/>
      <c r="K18" s="464">
        <v>1</v>
      </c>
      <c r="L18" s="465"/>
      <c r="M18" s="465"/>
      <c r="N18" s="466"/>
      <c r="O18" s="464"/>
      <c r="P18" s="465"/>
      <c r="Q18" s="465"/>
      <c r="R18" s="466"/>
      <c r="S18" s="464"/>
      <c r="T18" s="465"/>
      <c r="U18" s="465"/>
      <c r="V18" s="464">
        <f t="shared" ref="V18:V19" si="1">K18</f>
        <v>1</v>
      </c>
      <c r="W18" s="465"/>
      <c r="X18" s="465"/>
      <c r="Y18" s="466"/>
      <c r="Z18" s="464"/>
      <c r="AA18" s="465"/>
      <c r="AB18" s="465"/>
      <c r="AC18" s="466"/>
      <c r="AD18" s="464"/>
      <c r="AE18" s="465"/>
      <c r="AF18" s="510"/>
    </row>
    <row r="19" spans="1:32" ht="15" customHeight="1">
      <c r="A19" s="493"/>
      <c r="B19" s="494"/>
      <c r="C19" s="495"/>
      <c r="D19" s="486" t="s">
        <v>278</v>
      </c>
      <c r="E19" s="487"/>
      <c r="F19" s="487"/>
      <c r="G19" s="487"/>
      <c r="H19" s="487"/>
      <c r="I19" s="488" t="s">
        <v>275</v>
      </c>
      <c r="J19" s="489"/>
      <c r="K19" s="511">
        <v>40</v>
      </c>
      <c r="L19" s="512"/>
      <c r="M19" s="512"/>
      <c r="N19" s="513"/>
      <c r="O19" s="511"/>
      <c r="P19" s="512"/>
      <c r="Q19" s="512"/>
      <c r="R19" s="513"/>
      <c r="S19" s="511"/>
      <c r="T19" s="512"/>
      <c r="U19" s="512"/>
      <c r="V19" s="511">
        <f t="shared" si="1"/>
        <v>40</v>
      </c>
      <c r="W19" s="512"/>
      <c r="X19" s="512"/>
      <c r="Y19" s="513"/>
      <c r="Z19" s="511"/>
      <c r="AA19" s="512"/>
      <c r="AB19" s="512"/>
      <c r="AC19" s="513"/>
      <c r="AD19" s="511"/>
      <c r="AE19" s="512"/>
      <c r="AF19" s="514"/>
    </row>
    <row r="20" spans="1:32" ht="15" customHeight="1">
      <c r="A20" s="496"/>
      <c r="B20" s="497"/>
      <c r="C20" s="498"/>
      <c r="D20" s="486"/>
      <c r="E20" s="487"/>
      <c r="F20" s="487"/>
      <c r="G20" s="487"/>
      <c r="H20" s="487"/>
      <c r="I20" s="488"/>
      <c r="J20" s="489"/>
      <c r="K20" s="467"/>
      <c r="L20" s="468"/>
      <c r="M20" s="468"/>
      <c r="N20" s="469"/>
      <c r="O20" s="467"/>
      <c r="P20" s="468"/>
      <c r="Q20" s="468"/>
      <c r="R20" s="469"/>
      <c r="S20" s="467"/>
      <c r="T20" s="468"/>
      <c r="U20" s="468"/>
      <c r="V20" s="467"/>
      <c r="W20" s="468"/>
      <c r="X20" s="468"/>
      <c r="Y20" s="469"/>
      <c r="Z20" s="467"/>
      <c r="AA20" s="468"/>
      <c r="AB20" s="468"/>
      <c r="AC20" s="469"/>
      <c r="AD20" s="467"/>
      <c r="AE20" s="468"/>
      <c r="AF20" s="470"/>
    </row>
    <row r="21" spans="1:32" ht="15" customHeight="1">
      <c r="A21" s="365"/>
      <c r="B21" s="366"/>
      <c r="C21" s="366"/>
      <c r="D21" s="366"/>
      <c r="E21" s="366"/>
      <c r="F21" s="366"/>
      <c r="G21" s="366"/>
      <c r="H21" s="366"/>
      <c r="I21" s="366"/>
      <c r="J21" s="448"/>
      <c r="K21" s="472"/>
      <c r="L21" s="473"/>
      <c r="M21" s="473"/>
      <c r="N21" s="474"/>
      <c r="O21" s="478"/>
      <c r="P21" s="479"/>
      <c r="Q21" s="479"/>
      <c r="R21" s="480"/>
      <c r="S21" s="478"/>
      <c r="T21" s="479"/>
      <c r="U21" s="479"/>
      <c r="V21" s="472"/>
      <c r="W21" s="473"/>
      <c r="X21" s="473"/>
      <c r="Y21" s="474"/>
      <c r="Z21" s="478"/>
      <c r="AA21" s="479"/>
      <c r="AB21" s="479"/>
      <c r="AC21" s="480"/>
      <c r="AD21" s="478"/>
      <c r="AE21" s="479"/>
      <c r="AF21" s="484"/>
    </row>
    <row r="22" spans="1:32" ht="15" customHeight="1">
      <c r="A22" s="354"/>
      <c r="B22" s="355"/>
      <c r="C22" s="355"/>
      <c r="D22" s="355"/>
      <c r="E22" s="355"/>
      <c r="F22" s="355"/>
      <c r="G22" s="355"/>
      <c r="H22" s="355"/>
      <c r="I22" s="355"/>
      <c r="J22" s="471"/>
      <c r="K22" s="475"/>
      <c r="L22" s="476"/>
      <c r="M22" s="476"/>
      <c r="N22" s="477"/>
      <c r="O22" s="481"/>
      <c r="P22" s="482"/>
      <c r="Q22" s="482"/>
      <c r="R22" s="483"/>
      <c r="S22" s="481"/>
      <c r="T22" s="482"/>
      <c r="U22" s="482"/>
      <c r="V22" s="475"/>
      <c r="W22" s="476"/>
      <c r="X22" s="476"/>
      <c r="Y22" s="477"/>
      <c r="Z22" s="481"/>
      <c r="AA22" s="482"/>
      <c r="AB22" s="482"/>
      <c r="AC22" s="483"/>
      <c r="AD22" s="481"/>
      <c r="AE22" s="482"/>
      <c r="AF22" s="485"/>
    </row>
    <row r="23" spans="1:32" ht="15" customHeight="1">
      <c r="A23" s="334" t="s">
        <v>279</v>
      </c>
      <c r="B23" s="330"/>
      <c r="C23" s="330"/>
      <c r="D23" s="330"/>
      <c r="E23" s="330"/>
      <c r="F23" s="330"/>
      <c r="G23" s="330"/>
      <c r="H23" s="330"/>
      <c r="I23" s="330" t="s">
        <v>275</v>
      </c>
      <c r="J23" s="300"/>
      <c r="K23" s="452">
        <v>3.5</v>
      </c>
      <c r="L23" s="453"/>
      <c r="M23" s="453"/>
      <c r="N23" s="454"/>
      <c r="O23" s="458"/>
      <c r="P23" s="459"/>
      <c r="Q23" s="459"/>
      <c r="R23" s="460"/>
      <c r="S23" s="458"/>
      <c r="T23" s="459"/>
      <c r="U23" s="459"/>
      <c r="V23" s="452">
        <v>3.45</v>
      </c>
      <c r="W23" s="453"/>
      <c r="X23" s="453"/>
      <c r="Y23" s="454"/>
      <c r="Z23" s="440"/>
      <c r="AA23" s="441"/>
      <c r="AB23" s="441"/>
      <c r="AC23" s="442"/>
      <c r="AD23" s="440"/>
      <c r="AE23" s="441"/>
      <c r="AF23" s="446"/>
    </row>
    <row r="24" spans="1:32" ht="15" customHeight="1">
      <c r="A24" s="335"/>
      <c r="B24" s="332"/>
      <c r="C24" s="332"/>
      <c r="D24" s="332"/>
      <c r="E24" s="332"/>
      <c r="F24" s="332"/>
      <c r="G24" s="332"/>
      <c r="H24" s="332"/>
      <c r="I24" s="332"/>
      <c r="J24" s="302"/>
      <c r="K24" s="455"/>
      <c r="L24" s="456"/>
      <c r="M24" s="456"/>
      <c r="N24" s="457"/>
      <c r="O24" s="461"/>
      <c r="P24" s="462"/>
      <c r="Q24" s="462"/>
      <c r="R24" s="463"/>
      <c r="S24" s="461"/>
      <c r="T24" s="462"/>
      <c r="U24" s="462"/>
      <c r="V24" s="455"/>
      <c r="W24" s="456"/>
      <c r="X24" s="456"/>
      <c r="Y24" s="457"/>
      <c r="Z24" s="443"/>
      <c r="AA24" s="444"/>
      <c r="AB24" s="444"/>
      <c r="AC24" s="445"/>
      <c r="AD24" s="443"/>
      <c r="AE24" s="444"/>
      <c r="AF24" s="447"/>
    </row>
    <row r="25" spans="1:32" ht="15" customHeight="1">
      <c r="A25" s="365" t="s">
        <v>280</v>
      </c>
      <c r="B25" s="366"/>
      <c r="C25" s="448"/>
      <c r="D25" s="449" t="s">
        <v>281</v>
      </c>
      <c r="E25" s="450"/>
      <c r="F25" s="450"/>
      <c r="G25" s="450"/>
      <c r="H25" s="450"/>
      <c r="I25" s="450"/>
      <c r="J25" s="451"/>
      <c r="K25" s="422" t="str">
        <f>IF(K$17="","","("&amp;K$17*2&amp;"A)")</f>
        <v>(8A)</v>
      </c>
      <c r="L25" s="423"/>
      <c r="M25" s="423"/>
      <c r="N25" s="424"/>
      <c r="O25" s="422" t="str">
        <f>IF(O$17="","","("&amp;O$17*2&amp;"A)")</f>
        <v/>
      </c>
      <c r="P25" s="423"/>
      <c r="Q25" s="423"/>
      <c r="R25" s="424"/>
      <c r="S25" s="422" t="str">
        <f>IF(S$17="","","("&amp;S$17*2&amp;"A)")</f>
        <v/>
      </c>
      <c r="T25" s="423"/>
      <c r="U25" s="423"/>
      <c r="V25" s="422" t="str">
        <f>K25</f>
        <v>(8A)</v>
      </c>
      <c r="W25" s="423"/>
      <c r="X25" s="423"/>
      <c r="Y25" s="424"/>
      <c r="Z25" s="422" t="str">
        <f>IF(Z$17="","","("&amp;Z$17*2&amp;"A)")</f>
        <v/>
      </c>
      <c r="AA25" s="423"/>
      <c r="AB25" s="423"/>
      <c r="AC25" s="424"/>
      <c r="AD25" s="422" t="str">
        <f>IF(AD$17="","","("&amp;AD$17*2&amp;"A)")</f>
        <v/>
      </c>
      <c r="AE25" s="423"/>
      <c r="AF25" s="425"/>
    </row>
    <row r="26" spans="1:32" ht="15" customHeight="1">
      <c r="A26" s="416" t="s">
        <v>282</v>
      </c>
      <c r="B26" s="417"/>
      <c r="C26" s="418"/>
      <c r="D26" s="433"/>
      <c r="E26" s="434"/>
      <c r="F26" s="434"/>
      <c r="G26" s="434"/>
      <c r="H26" s="434"/>
      <c r="I26" s="434"/>
      <c r="J26" s="435"/>
      <c r="K26" s="390">
        <v>2.6259999999999999</v>
      </c>
      <c r="L26" s="391"/>
      <c r="M26" s="391"/>
      <c r="N26" s="392"/>
      <c r="O26" s="387"/>
      <c r="P26" s="388"/>
      <c r="Q26" s="388"/>
      <c r="R26" s="389"/>
      <c r="S26" s="387"/>
      <c r="T26" s="388"/>
      <c r="U26" s="388"/>
      <c r="V26" s="390">
        <v>2.6320000000000001</v>
      </c>
      <c r="W26" s="391"/>
      <c r="X26" s="391"/>
      <c r="Y26" s="392"/>
      <c r="Z26" s="387"/>
      <c r="AA26" s="388"/>
      <c r="AB26" s="388"/>
      <c r="AC26" s="389"/>
      <c r="AD26" s="387">
        <v>2.67</v>
      </c>
      <c r="AE26" s="388"/>
      <c r="AF26" s="393"/>
    </row>
    <row r="27" spans="1:32" ht="15" customHeight="1">
      <c r="A27" s="416" t="s">
        <v>283</v>
      </c>
      <c r="B27" s="417"/>
      <c r="C27" s="418"/>
      <c r="D27" s="410" t="s">
        <v>284</v>
      </c>
      <c r="E27" s="411"/>
      <c r="F27" s="411"/>
      <c r="G27" s="411"/>
      <c r="H27" s="411"/>
      <c r="I27" s="411"/>
      <c r="J27" s="412"/>
      <c r="K27" s="403" t="str">
        <f>IF(K$17="","","("&amp;K$17*3&amp;"A)")</f>
        <v>(12A)</v>
      </c>
      <c r="L27" s="404"/>
      <c r="M27" s="404"/>
      <c r="N27" s="405"/>
      <c r="O27" s="403" t="str">
        <f>IF(O$17="","","("&amp;O$17*3&amp;"A)")</f>
        <v/>
      </c>
      <c r="P27" s="404"/>
      <c r="Q27" s="404"/>
      <c r="R27" s="405"/>
      <c r="S27" s="403" t="str">
        <f>IF(S$17="","","("&amp;S$17*3&amp;"A)")</f>
        <v/>
      </c>
      <c r="T27" s="404"/>
      <c r="U27" s="404"/>
      <c r="V27" s="403" t="str">
        <f t="shared" ref="V27:V29" si="2">K27</f>
        <v>(12A)</v>
      </c>
      <c r="W27" s="404"/>
      <c r="X27" s="404"/>
      <c r="Y27" s="405"/>
      <c r="Z27" s="403" t="str">
        <f>IF(Z$17="","","("&amp;Z$17*3&amp;"A)")</f>
        <v/>
      </c>
      <c r="AA27" s="404"/>
      <c r="AB27" s="404"/>
      <c r="AC27" s="405"/>
      <c r="AD27" s="403" t="str">
        <f>IF(AD$17="","","("&amp;AD$17*3&amp;"A)")</f>
        <v/>
      </c>
      <c r="AE27" s="404"/>
      <c r="AF27" s="406"/>
    </row>
    <row r="28" spans="1:32" ht="15" customHeight="1">
      <c r="A28" s="416" t="s">
        <v>285</v>
      </c>
      <c r="B28" s="417"/>
      <c r="C28" s="418"/>
      <c r="D28" s="433"/>
      <c r="E28" s="434"/>
      <c r="F28" s="434"/>
      <c r="G28" s="434"/>
      <c r="H28" s="434"/>
      <c r="I28" s="434"/>
      <c r="J28" s="435"/>
      <c r="K28" s="426">
        <v>0.94</v>
      </c>
      <c r="L28" s="427"/>
      <c r="M28" s="427"/>
      <c r="N28" s="428"/>
      <c r="O28" s="436"/>
      <c r="P28" s="437"/>
      <c r="Q28" s="437"/>
      <c r="R28" s="438"/>
      <c r="S28" s="436"/>
      <c r="T28" s="437"/>
      <c r="U28" s="437"/>
      <c r="V28" s="426">
        <v>0.93799999999999994</v>
      </c>
      <c r="W28" s="427"/>
      <c r="X28" s="427"/>
      <c r="Y28" s="428"/>
      <c r="Z28" s="436" t="s">
        <v>286</v>
      </c>
      <c r="AA28" s="437"/>
      <c r="AB28" s="437"/>
      <c r="AC28" s="438"/>
      <c r="AD28" s="436">
        <v>1</v>
      </c>
      <c r="AE28" s="437"/>
      <c r="AF28" s="439"/>
    </row>
    <row r="29" spans="1:32" ht="15" customHeight="1">
      <c r="A29" s="416" t="s">
        <v>282</v>
      </c>
      <c r="B29" s="417"/>
      <c r="C29" s="418"/>
      <c r="D29" s="410" t="s">
        <v>287</v>
      </c>
      <c r="E29" s="411"/>
      <c r="F29" s="411"/>
      <c r="G29" s="411"/>
      <c r="H29" s="411"/>
      <c r="I29" s="411"/>
      <c r="J29" s="412"/>
      <c r="K29" s="403" t="str">
        <f>IF(K$17="","","("&amp;K$17*5&amp;"A)")</f>
        <v>(20A)</v>
      </c>
      <c r="L29" s="404"/>
      <c r="M29" s="404"/>
      <c r="N29" s="405"/>
      <c r="O29" s="403" t="str">
        <f>IF(O$17="","","("&amp;O$17*5&amp;"A)")</f>
        <v/>
      </c>
      <c r="P29" s="404"/>
      <c r="Q29" s="404"/>
      <c r="R29" s="405"/>
      <c r="S29" s="403" t="str">
        <f>IF(S$17="","","("&amp;S$17*5&amp;"A)")</f>
        <v/>
      </c>
      <c r="T29" s="404"/>
      <c r="U29" s="404"/>
      <c r="V29" s="403" t="str">
        <f t="shared" si="2"/>
        <v>(20A)</v>
      </c>
      <c r="W29" s="404"/>
      <c r="X29" s="404"/>
      <c r="Y29" s="405"/>
      <c r="Z29" s="403" t="str">
        <f>IF(Z$17="","","("&amp;Z$17*5&amp;"A)")</f>
        <v/>
      </c>
      <c r="AA29" s="404"/>
      <c r="AB29" s="404"/>
      <c r="AC29" s="405"/>
      <c r="AD29" s="403" t="str">
        <f>IF(AD$17="","","("&amp;AD$17*5&amp;"A)")</f>
        <v/>
      </c>
      <c r="AE29" s="404"/>
      <c r="AF29" s="406"/>
    </row>
    <row r="30" spans="1:32" ht="15" customHeight="1">
      <c r="A30" s="416" t="s">
        <v>288</v>
      </c>
      <c r="B30" s="417"/>
      <c r="C30" s="418"/>
      <c r="D30" s="433"/>
      <c r="E30" s="434"/>
      <c r="F30" s="434"/>
      <c r="G30" s="434"/>
      <c r="H30" s="434"/>
      <c r="I30" s="434"/>
      <c r="J30" s="435"/>
      <c r="K30" s="426">
        <v>0.33400000000000002</v>
      </c>
      <c r="L30" s="427"/>
      <c r="M30" s="427"/>
      <c r="N30" s="428"/>
      <c r="O30" s="429" t="s">
        <v>289</v>
      </c>
      <c r="P30" s="430"/>
      <c r="Q30" s="430"/>
      <c r="R30" s="431"/>
      <c r="S30" s="429">
        <v>0.71099999999999997</v>
      </c>
      <c r="T30" s="430"/>
      <c r="U30" s="430"/>
      <c r="V30" s="426">
        <v>0.32400000000000001</v>
      </c>
      <c r="W30" s="427"/>
      <c r="X30" s="427"/>
      <c r="Y30" s="428"/>
      <c r="Z30" s="429" t="s">
        <v>155</v>
      </c>
      <c r="AA30" s="430"/>
      <c r="AB30" s="430"/>
      <c r="AC30" s="431"/>
      <c r="AD30" s="429">
        <v>0.33</v>
      </c>
      <c r="AE30" s="430"/>
      <c r="AF30" s="432"/>
    </row>
    <row r="31" spans="1:32" ht="15" customHeight="1">
      <c r="A31" s="416"/>
      <c r="B31" s="417"/>
      <c r="C31" s="418"/>
      <c r="D31" s="410" t="s">
        <v>290</v>
      </c>
      <c r="E31" s="411"/>
      <c r="F31" s="411"/>
      <c r="G31" s="411"/>
      <c r="H31" s="411"/>
      <c r="I31" s="411"/>
      <c r="J31" s="412"/>
      <c r="K31" s="403" t="str">
        <f>IF(K$17="","","("&amp;K$17*7&amp;"A)")</f>
        <v>(28A)</v>
      </c>
      <c r="L31" s="404"/>
      <c r="M31" s="404"/>
      <c r="N31" s="405"/>
      <c r="O31" s="403" t="str">
        <f>IF(O$17="","","("&amp;O$17*7&amp;"A)")</f>
        <v/>
      </c>
      <c r="P31" s="404"/>
      <c r="Q31" s="404"/>
      <c r="R31" s="405"/>
      <c r="S31" s="403" t="str">
        <f>IF(S$17="","","("&amp;S$17*7&amp;"A)")</f>
        <v/>
      </c>
      <c r="T31" s="404"/>
      <c r="U31" s="404"/>
      <c r="V31" s="403" t="str">
        <f>IF(V$17="","","("&amp;V$17*5&amp;"A)")</f>
        <v>(20A)</v>
      </c>
      <c r="W31" s="404"/>
      <c r="X31" s="404"/>
      <c r="Y31" s="405"/>
      <c r="Z31" s="403" t="str">
        <f>IF(Z$17="","","("&amp;Z$17*7&amp;"A)")</f>
        <v/>
      </c>
      <c r="AA31" s="404"/>
      <c r="AB31" s="404"/>
      <c r="AC31" s="405"/>
      <c r="AD31" s="403" t="str">
        <f>IF(AD$17="","","("&amp;AD$17*7&amp;"A)")</f>
        <v/>
      </c>
      <c r="AE31" s="404"/>
      <c r="AF31" s="406"/>
    </row>
    <row r="32" spans="1:32" ht="15" customHeight="1">
      <c r="A32" s="407" t="s">
        <v>277</v>
      </c>
      <c r="B32" s="408"/>
      <c r="C32" s="409"/>
      <c r="D32" s="419"/>
      <c r="E32" s="420"/>
      <c r="F32" s="420"/>
      <c r="G32" s="420"/>
      <c r="H32" s="420"/>
      <c r="I32" s="420"/>
      <c r="J32" s="421"/>
      <c r="K32" s="426">
        <v>0.16900000000000001</v>
      </c>
      <c r="L32" s="427"/>
      <c r="M32" s="427"/>
      <c r="N32" s="428"/>
      <c r="O32" s="141"/>
      <c r="P32" s="142"/>
      <c r="Q32" s="142"/>
      <c r="R32" s="143"/>
      <c r="S32" s="141"/>
      <c r="T32" s="142"/>
      <c r="U32" s="142"/>
      <c r="V32" s="426">
        <v>0.16</v>
      </c>
      <c r="W32" s="427"/>
      <c r="X32" s="427"/>
      <c r="Y32" s="428"/>
      <c r="Z32" s="141"/>
      <c r="AA32" s="142"/>
      <c r="AB32" s="142"/>
      <c r="AC32" s="143"/>
      <c r="AD32" s="141"/>
      <c r="AE32" s="142"/>
      <c r="AF32" s="198"/>
    </row>
    <row r="33" spans="1:32" ht="15" customHeight="1">
      <c r="A33" s="407"/>
      <c r="B33" s="408"/>
      <c r="C33" s="409"/>
      <c r="D33" s="410" t="s">
        <v>284</v>
      </c>
      <c r="E33" s="411"/>
      <c r="F33" s="411"/>
      <c r="G33" s="411"/>
      <c r="H33" s="411"/>
      <c r="I33" s="411"/>
      <c r="J33" s="412"/>
      <c r="K33" s="403" t="str">
        <f>IF(K$17="","","("&amp;K$17*3&amp;"A)")</f>
        <v>(12A)</v>
      </c>
      <c r="L33" s="404"/>
      <c r="M33" s="404"/>
      <c r="N33" s="405"/>
      <c r="O33" s="403" t="str">
        <f>IF(O$17="","","("&amp;O$17*3&amp;"A)")</f>
        <v/>
      </c>
      <c r="P33" s="404"/>
      <c r="Q33" s="404"/>
      <c r="R33" s="405"/>
      <c r="S33" s="403" t="str">
        <f>IF(S$17="","","("&amp;S$17*3&amp;"A)")</f>
        <v/>
      </c>
      <c r="T33" s="404"/>
      <c r="U33" s="404"/>
      <c r="V33" s="403" t="str">
        <f t="shared" ref="V33" si="3">K33</f>
        <v>(12A)</v>
      </c>
      <c r="W33" s="404"/>
      <c r="X33" s="404"/>
      <c r="Y33" s="405"/>
      <c r="Z33" s="144"/>
      <c r="AA33" s="191"/>
      <c r="AB33" s="191"/>
      <c r="AC33" s="145"/>
      <c r="AD33" s="144"/>
      <c r="AE33" s="191"/>
      <c r="AF33" s="199"/>
    </row>
    <row r="34" spans="1:32" ht="15" customHeight="1">
      <c r="A34" s="335"/>
      <c r="B34" s="332"/>
      <c r="C34" s="302"/>
      <c r="D34" s="413" t="s">
        <v>291</v>
      </c>
      <c r="E34" s="414"/>
      <c r="F34" s="414"/>
      <c r="G34" s="414"/>
      <c r="H34" s="414"/>
      <c r="I34" s="414"/>
      <c r="J34" s="415"/>
      <c r="K34" s="390">
        <v>26.006</v>
      </c>
      <c r="L34" s="391"/>
      <c r="M34" s="391"/>
      <c r="N34" s="392"/>
      <c r="O34" s="387"/>
      <c r="P34" s="388"/>
      <c r="Q34" s="388"/>
      <c r="R34" s="389"/>
      <c r="S34" s="387"/>
      <c r="T34" s="388"/>
      <c r="U34" s="388"/>
      <c r="V34" s="390">
        <v>25.908999999999999</v>
      </c>
      <c r="W34" s="391"/>
      <c r="X34" s="391"/>
      <c r="Y34" s="392"/>
      <c r="Z34" s="387"/>
      <c r="AA34" s="388"/>
      <c r="AB34" s="388"/>
      <c r="AC34" s="389"/>
      <c r="AD34" s="387"/>
      <c r="AE34" s="388"/>
      <c r="AF34" s="393"/>
    </row>
    <row r="35" spans="1:32" ht="15" customHeight="1">
      <c r="A35" s="334" t="s">
        <v>292</v>
      </c>
      <c r="B35" s="330"/>
      <c r="C35" s="330"/>
      <c r="D35" s="330"/>
      <c r="E35" s="330"/>
      <c r="F35" s="330"/>
      <c r="G35" s="330"/>
      <c r="H35" s="330"/>
      <c r="I35" s="330" t="s">
        <v>275</v>
      </c>
      <c r="J35" s="300"/>
      <c r="K35" s="394">
        <v>40</v>
      </c>
      <c r="L35" s="395"/>
      <c r="M35" s="395"/>
      <c r="N35" s="396"/>
      <c r="O35" s="400"/>
      <c r="P35" s="401"/>
      <c r="Q35" s="401"/>
      <c r="R35" s="402"/>
      <c r="S35" s="400"/>
      <c r="T35" s="401"/>
      <c r="U35" s="401"/>
      <c r="V35" s="394">
        <v>40</v>
      </c>
      <c r="W35" s="395"/>
      <c r="X35" s="395"/>
      <c r="Y35" s="396"/>
      <c r="Z35" s="422"/>
      <c r="AA35" s="423"/>
      <c r="AB35" s="423"/>
      <c r="AC35" s="424"/>
      <c r="AD35" s="422"/>
      <c r="AE35" s="423"/>
      <c r="AF35" s="425"/>
    </row>
    <row r="36" spans="1:32" ht="15" customHeight="1">
      <c r="A36" s="335"/>
      <c r="B36" s="332"/>
      <c r="C36" s="332"/>
      <c r="D36" s="332"/>
      <c r="E36" s="332"/>
      <c r="F36" s="332"/>
      <c r="G36" s="332"/>
      <c r="H36" s="332"/>
      <c r="I36" s="332"/>
      <c r="J36" s="302"/>
      <c r="K36" s="397"/>
      <c r="L36" s="398"/>
      <c r="M36" s="398"/>
      <c r="N36" s="399"/>
      <c r="O36" s="376"/>
      <c r="P36" s="377"/>
      <c r="Q36" s="377"/>
      <c r="R36" s="378"/>
      <c r="S36" s="379"/>
      <c r="T36" s="380"/>
      <c r="U36" s="380"/>
      <c r="V36" s="397"/>
      <c r="W36" s="398"/>
      <c r="X36" s="398"/>
      <c r="Y36" s="399"/>
      <c r="Z36" s="381"/>
      <c r="AA36" s="382"/>
      <c r="AB36" s="382"/>
      <c r="AC36" s="383"/>
      <c r="AD36" s="384"/>
      <c r="AE36" s="385"/>
      <c r="AF36" s="386"/>
    </row>
    <row r="37" spans="1:32" ht="15" customHeight="1">
      <c r="A37" s="365" t="s">
        <v>293</v>
      </c>
      <c r="B37" s="366"/>
      <c r="C37" s="366"/>
      <c r="D37" s="366"/>
      <c r="E37" s="366"/>
      <c r="F37" s="366"/>
      <c r="G37" s="366"/>
      <c r="H37" s="366"/>
      <c r="I37" s="330" t="s">
        <v>277</v>
      </c>
      <c r="J37" s="300"/>
      <c r="K37" s="367">
        <v>0.06</v>
      </c>
      <c r="L37" s="368"/>
      <c r="M37" s="368"/>
      <c r="N37" s="369"/>
      <c r="O37" s="373" t="str">
        <f>IF(O$17="","","("&amp;O$17*3&amp;"A)")</f>
        <v/>
      </c>
      <c r="P37" s="374"/>
      <c r="Q37" s="374"/>
      <c r="R37" s="375"/>
      <c r="S37" s="373" t="str">
        <f>IF(S$17="","","("&amp;S$17*3&amp;"A)")</f>
        <v/>
      </c>
      <c r="T37" s="374"/>
      <c r="U37" s="374"/>
      <c r="V37" s="367">
        <v>6.9000000000000006E-2</v>
      </c>
      <c r="W37" s="368"/>
      <c r="X37" s="368"/>
      <c r="Y37" s="369"/>
      <c r="Z37" s="350" t="str">
        <f>IF(Z$17="","","("&amp;Z$17*3&amp;"A)")</f>
        <v/>
      </c>
      <c r="AA37" s="351"/>
      <c r="AB37" s="351"/>
      <c r="AC37" s="352"/>
      <c r="AD37" s="350" t="str">
        <f>IF(AD$17="","","("&amp;AD$17*3&amp;"A)")</f>
        <v/>
      </c>
      <c r="AE37" s="351"/>
      <c r="AF37" s="353"/>
    </row>
    <row r="38" spans="1:32" ht="15" customHeight="1">
      <c r="A38" s="354" t="s">
        <v>525</v>
      </c>
      <c r="B38" s="355"/>
      <c r="C38" s="355"/>
      <c r="D38" s="355"/>
      <c r="E38" s="355"/>
      <c r="F38" s="355"/>
      <c r="G38" s="355"/>
      <c r="H38" s="355"/>
      <c r="I38" s="332"/>
      <c r="J38" s="302"/>
      <c r="K38" s="370"/>
      <c r="L38" s="371"/>
      <c r="M38" s="371"/>
      <c r="N38" s="372"/>
      <c r="O38" s="356"/>
      <c r="P38" s="357"/>
      <c r="Q38" s="357"/>
      <c r="R38" s="358"/>
      <c r="S38" s="359"/>
      <c r="T38" s="357"/>
      <c r="U38" s="357"/>
      <c r="V38" s="370"/>
      <c r="W38" s="371"/>
      <c r="X38" s="371"/>
      <c r="Y38" s="372"/>
      <c r="Z38" s="360"/>
      <c r="AA38" s="361"/>
      <c r="AB38" s="361"/>
      <c r="AC38" s="362"/>
      <c r="AD38" s="363"/>
      <c r="AE38" s="361"/>
      <c r="AF38" s="364"/>
    </row>
    <row r="39" spans="1:32" ht="15" customHeight="1">
      <c r="A39" s="345" t="s">
        <v>294</v>
      </c>
      <c r="B39" s="343"/>
      <c r="C39" s="343"/>
      <c r="D39" s="343"/>
      <c r="E39" s="343"/>
      <c r="F39" s="343"/>
      <c r="G39" s="343"/>
      <c r="H39" s="343"/>
      <c r="I39" s="343"/>
      <c r="J39" s="346"/>
      <c r="K39" s="347" t="s">
        <v>295</v>
      </c>
      <c r="L39" s="348"/>
      <c r="M39" s="348"/>
      <c r="N39" s="349"/>
      <c r="O39" s="347"/>
      <c r="P39" s="348"/>
      <c r="Q39" s="348"/>
      <c r="R39" s="349"/>
      <c r="S39" s="347"/>
      <c r="T39" s="348"/>
      <c r="U39" s="348"/>
      <c r="V39" s="347" t="s">
        <v>295</v>
      </c>
      <c r="W39" s="348"/>
      <c r="X39" s="348"/>
      <c r="Y39" s="349"/>
      <c r="Z39" s="342"/>
      <c r="AA39" s="343"/>
      <c r="AB39" s="343"/>
      <c r="AC39" s="346"/>
      <c r="AD39" s="342"/>
      <c r="AE39" s="343"/>
      <c r="AF39" s="344"/>
    </row>
    <row r="40" spans="1:32" ht="15" customHeight="1">
      <c r="A40" s="345" t="s">
        <v>296</v>
      </c>
      <c r="B40" s="343"/>
      <c r="C40" s="343"/>
      <c r="D40" s="343"/>
      <c r="E40" s="343"/>
      <c r="F40" s="343"/>
      <c r="G40" s="343"/>
      <c r="H40" s="343"/>
      <c r="I40" s="343"/>
      <c r="J40" s="346"/>
      <c r="K40" s="347" t="s">
        <v>297</v>
      </c>
      <c r="L40" s="348"/>
      <c r="M40" s="348"/>
      <c r="N40" s="349"/>
      <c r="O40" s="347"/>
      <c r="P40" s="348"/>
      <c r="Q40" s="348"/>
      <c r="R40" s="349"/>
      <c r="S40" s="347"/>
      <c r="T40" s="348"/>
      <c r="U40" s="348"/>
      <c r="V40" s="347" t="s">
        <v>297</v>
      </c>
      <c r="W40" s="348"/>
      <c r="X40" s="348"/>
      <c r="Y40" s="349"/>
      <c r="Z40" s="342"/>
      <c r="AA40" s="343"/>
      <c r="AB40" s="343"/>
      <c r="AC40" s="346"/>
      <c r="AD40" s="342"/>
      <c r="AE40" s="343"/>
      <c r="AF40" s="344"/>
    </row>
    <row r="41" spans="1:32" ht="15" customHeight="1">
      <c r="A41" s="334" t="s">
        <v>298</v>
      </c>
      <c r="B41" s="330"/>
      <c r="C41" s="330"/>
      <c r="D41" s="330"/>
      <c r="E41" s="330"/>
      <c r="F41" s="330"/>
      <c r="G41" s="330"/>
      <c r="H41" s="330"/>
      <c r="I41" s="330"/>
      <c r="J41" s="300"/>
      <c r="K41" s="336" t="s">
        <v>295</v>
      </c>
      <c r="L41" s="337"/>
      <c r="M41" s="337"/>
      <c r="N41" s="338"/>
      <c r="O41" s="336"/>
      <c r="P41" s="337"/>
      <c r="Q41" s="337"/>
      <c r="R41" s="338"/>
      <c r="S41" s="336"/>
      <c r="T41" s="337"/>
      <c r="U41" s="337"/>
      <c r="V41" s="336" t="s">
        <v>295</v>
      </c>
      <c r="W41" s="337"/>
      <c r="X41" s="337"/>
      <c r="Y41" s="338"/>
      <c r="Z41" s="299"/>
      <c r="AA41" s="330"/>
      <c r="AB41" s="330"/>
      <c r="AC41" s="300"/>
      <c r="AD41" s="299"/>
      <c r="AE41" s="330"/>
      <c r="AF41" s="331"/>
    </row>
    <row r="42" spans="1:32" ht="15" customHeight="1">
      <c r="A42" s="335"/>
      <c r="B42" s="332"/>
      <c r="C42" s="332"/>
      <c r="D42" s="332"/>
      <c r="E42" s="332"/>
      <c r="F42" s="332"/>
      <c r="G42" s="332"/>
      <c r="H42" s="332"/>
      <c r="I42" s="332"/>
      <c r="J42" s="302"/>
      <c r="K42" s="339"/>
      <c r="L42" s="340"/>
      <c r="M42" s="340"/>
      <c r="N42" s="341"/>
      <c r="O42" s="339"/>
      <c r="P42" s="340"/>
      <c r="Q42" s="340"/>
      <c r="R42" s="341"/>
      <c r="S42" s="339"/>
      <c r="T42" s="340"/>
      <c r="U42" s="340"/>
      <c r="V42" s="339"/>
      <c r="W42" s="340"/>
      <c r="X42" s="340"/>
      <c r="Y42" s="341"/>
      <c r="Z42" s="301"/>
      <c r="AA42" s="332"/>
      <c r="AB42" s="332"/>
      <c r="AC42" s="302"/>
      <c r="AD42" s="301"/>
      <c r="AE42" s="332"/>
      <c r="AF42" s="333"/>
    </row>
    <row r="43" spans="1:32" ht="12" customHeight="1">
      <c r="A43" s="197"/>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201"/>
    </row>
    <row r="44" spans="1:32" ht="15" customHeight="1">
      <c r="A44" s="202" t="s">
        <v>299</v>
      </c>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200"/>
    </row>
    <row r="45" spans="1:32" ht="15" customHeight="1">
      <c r="A45" s="197"/>
      <c r="B45" s="9" t="s">
        <v>526</v>
      </c>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201"/>
    </row>
    <row r="46" spans="1:32" ht="15" customHeight="1">
      <c r="A46" s="197"/>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201"/>
    </row>
    <row r="47" spans="1:32" ht="19.5" customHeight="1" thickBot="1">
      <c r="A47" s="203"/>
      <c r="B47" s="204"/>
      <c r="C47" s="204"/>
      <c r="D47" s="204"/>
      <c r="E47" s="204"/>
      <c r="F47" s="204"/>
      <c r="G47" s="204"/>
      <c r="H47" s="204"/>
      <c r="I47" s="204"/>
      <c r="J47" s="204"/>
      <c r="K47" s="204"/>
      <c r="L47" s="204"/>
      <c r="M47" s="204"/>
      <c r="N47" s="204"/>
      <c r="O47" s="204"/>
      <c r="P47" s="204"/>
      <c r="Q47" s="204"/>
      <c r="R47" s="204"/>
      <c r="S47" s="204"/>
      <c r="T47" s="204"/>
      <c r="U47" s="204"/>
      <c r="V47" s="204"/>
      <c r="W47" s="204"/>
      <c r="X47" s="204"/>
      <c r="Y47" s="204"/>
      <c r="Z47" s="204"/>
      <c r="AA47" s="204"/>
      <c r="AB47" s="204"/>
      <c r="AC47" s="204"/>
      <c r="AD47" s="204"/>
      <c r="AE47" s="204"/>
      <c r="AF47" s="205"/>
    </row>
    <row r="48" spans="1:32" ht="13.5" thickTop="1">
      <c r="A48" s="235"/>
      <c r="B48" s="235"/>
      <c r="C48" s="235"/>
      <c r="D48" s="235"/>
      <c r="E48" s="235"/>
      <c r="F48" s="235"/>
      <c r="G48" s="235"/>
      <c r="H48" s="235"/>
      <c r="I48" s="235"/>
      <c r="J48" s="235"/>
      <c r="K48" s="235"/>
      <c r="L48" s="235"/>
      <c r="M48" s="235"/>
      <c r="N48" s="235"/>
      <c r="O48" s="235"/>
      <c r="P48" s="235"/>
      <c r="Q48" s="235"/>
      <c r="R48" s="235"/>
      <c r="S48" s="235"/>
      <c r="T48" s="235"/>
      <c r="U48" s="235"/>
      <c r="V48" s="235"/>
      <c r="W48" s="235"/>
      <c r="X48" s="235"/>
      <c r="Y48" s="235"/>
      <c r="Z48" s="235"/>
      <c r="AA48" s="235"/>
      <c r="AB48" s="235"/>
      <c r="AC48" s="235"/>
      <c r="AD48" s="235"/>
      <c r="AE48" s="235"/>
      <c r="AF48" s="235"/>
    </row>
  </sheetData>
  <mergeCells count="200">
    <mergeCell ref="K32:N32"/>
    <mergeCell ref="V32:Y32"/>
    <mergeCell ref="A2:AF2"/>
    <mergeCell ref="V3:AF3"/>
    <mergeCell ref="V4:AF4"/>
    <mergeCell ref="A5:J7"/>
    <mergeCell ref="K5:AF7"/>
    <mergeCell ref="A8:J8"/>
    <mergeCell ref="K8:U8"/>
    <mergeCell ref="V8:AF8"/>
    <mergeCell ref="A11:J11"/>
    <mergeCell ref="K11:U11"/>
    <mergeCell ref="V11:AF11"/>
    <mergeCell ref="A12:J12"/>
    <mergeCell ref="K12:U12"/>
    <mergeCell ref="V12:AF12"/>
    <mergeCell ref="A9:J9"/>
    <mergeCell ref="K9:U9"/>
    <mergeCell ref="V9:AF9"/>
    <mergeCell ref="A10:J10"/>
    <mergeCell ref="K10:U10"/>
    <mergeCell ref="V10:AF10"/>
    <mergeCell ref="A13:J13"/>
    <mergeCell ref="K13:U13"/>
    <mergeCell ref="V13:AF13"/>
    <mergeCell ref="A14:J14"/>
    <mergeCell ref="K14:N14"/>
    <mergeCell ref="O14:R14"/>
    <mergeCell ref="S14:U14"/>
    <mergeCell ref="V14:Y14"/>
    <mergeCell ref="Z14:AC14"/>
    <mergeCell ref="AD14:AF14"/>
    <mergeCell ref="AD15:AF16"/>
    <mergeCell ref="A15:J16"/>
    <mergeCell ref="K15:N16"/>
    <mergeCell ref="O15:R16"/>
    <mergeCell ref="S15:U16"/>
    <mergeCell ref="V15:Y16"/>
    <mergeCell ref="Z15:AC16"/>
    <mergeCell ref="AD17:AF17"/>
    <mergeCell ref="Z18:AC18"/>
    <mergeCell ref="AD18:AF18"/>
    <mergeCell ref="D19:H19"/>
    <mergeCell ref="I19:J19"/>
    <mergeCell ref="K19:N19"/>
    <mergeCell ref="O19:R19"/>
    <mergeCell ref="S19:U19"/>
    <mergeCell ref="V19:Y19"/>
    <mergeCell ref="Z19:AC19"/>
    <mergeCell ref="AD19:AF19"/>
    <mergeCell ref="D18:H18"/>
    <mergeCell ref="I18:J18"/>
    <mergeCell ref="K18:N18"/>
    <mergeCell ref="O18:R18"/>
    <mergeCell ref="S18:U18"/>
    <mergeCell ref="V18:Y18"/>
    <mergeCell ref="Z20:AC20"/>
    <mergeCell ref="AD20:AF20"/>
    <mergeCell ref="A21:J22"/>
    <mergeCell ref="K21:N22"/>
    <mergeCell ref="O21:R22"/>
    <mergeCell ref="S21:U22"/>
    <mergeCell ref="V21:Y22"/>
    <mergeCell ref="Z21:AC22"/>
    <mergeCell ref="AD21:AF22"/>
    <mergeCell ref="D20:H20"/>
    <mergeCell ref="I20:J20"/>
    <mergeCell ref="K20:N20"/>
    <mergeCell ref="O20:R20"/>
    <mergeCell ref="S20:U20"/>
    <mergeCell ref="V20:Y20"/>
    <mergeCell ref="A17:C20"/>
    <mergeCell ref="D17:H17"/>
    <mergeCell ref="I17:J17"/>
    <mergeCell ref="K17:N17"/>
    <mergeCell ref="O17:R17"/>
    <mergeCell ref="S17:U17"/>
    <mergeCell ref="V17:Y17"/>
    <mergeCell ref="Z17:AC17"/>
    <mergeCell ref="Z23:AC24"/>
    <mergeCell ref="AD23:AF24"/>
    <mergeCell ref="A25:C25"/>
    <mergeCell ref="D25:J26"/>
    <mergeCell ref="K25:N25"/>
    <mergeCell ref="O25:R25"/>
    <mergeCell ref="S25:U25"/>
    <mergeCell ref="V25:Y25"/>
    <mergeCell ref="Z25:AC25"/>
    <mergeCell ref="AD25:AF25"/>
    <mergeCell ref="A23:H24"/>
    <mergeCell ref="I23:J24"/>
    <mergeCell ref="K23:N24"/>
    <mergeCell ref="O23:R24"/>
    <mergeCell ref="S23:U24"/>
    <mergeCell ref="V23:Y24"/>
    <mergeCell ref="K28:N28"/>
    <mergeCell ref="O28:R28"/>
    <mergeCell ref="S28:U28"/>
    <mergeCell ref="V28:Y28"/>
    <mergeCell ref="Z28:AC28"/>
    <mergeCell ref="AD28:AF28"/>
    <mergeCell ref="AD26:AF26"/>
    <mergeCell ref="A27:C27"/>
    <mergeCell ref="D27:J28"/>
    <mergeCell ref="K27:N27"/>
    <mergeCell ref="O27:R27"/>
    <mergeCell ref="S27:U27"/>
    <mergeCell ref="V27:Y27"/>
    <mergeCell ref="Z27:AC27"/>
    <mergeCell ref="AD27:AF27"/>
    <mergeCell ref="A28:C28"/>
    <mergeCell ref="A26:C26"/>
    <mergeCell ref="K26:N26"/>
    <mergeCell ref="O26:R26"/>
    <mergeCell ref="S26:U26"/>
    <mergeCell ref="V26:Y26"/>
    <mergeCell ref="Z26:AC26"/>
    <mergeCell ref="Z29:AC29"/>
    <mergeCell ref="AD29:AF29"/>
    <mergeCell ref="A30:C30"/>
    <mergeCell ref="K30:N30"/>
    <mergeCell ref="O30:R30"/>
    <mergeCell ref="S30:U30"/>
    <mergeCell ref="V30:Y30"/>
    <mergeCell ref="Z30:AC30"/>
    <mergeCell ref="AD30:AF30"/>
    <mergeCell ref="A29:C29"/>
    <mergeCell ref="D29:J30"/>
    <mergeCell ref="K29:N29"/>
    <mergeCell ref="O29:R29"/>
    <mergeCell ref="S29:U29"/>
    <mergeCell ref="V29:Y29"/>
    <mergeCell ref="A35:H36"/>
    <mergeCell ref="I35:J36"/>
    <mergeCell ref="K35:N36"/>
    <mergeCell ref="O35:R35"/>
    <mergeCell ref="S35:U35"/>
    <mergeCell ref="Z31:AC31"/>
    <mergeCell ref="AD31:AF31"/>
    <mergeCell ref="A32:C34"/>
    <mergeCell ref="D33:J33"/>
    <mergeCell ref="K33:N33"/>
    <mergeCell ref="O33:R33"/>
    <mergeCell ref="S33:U33"/>
    <mergeCell ref="V33:Y33"/>
    <mergeCell ref="D34:J34"/>
    <mergeCell ref="K34:N34"/>
    <mergeCell ref="A31:C31"/>
    <mergeCell ref="D31:J32"/>
    <mergeCell ref="K31:N31"/>
    <mergeCell ref="O31:R31"/>
    <mergeCell ref="S31:U31"/>
    <mergeCell ref="V31:Y31"/>
    <mergeCell ref="V35:Y36"/>
    <mergeCell ref="Z35:AC35"/>
    <mergeCell ref="AD35:AF35"/>
    <mergeCell ref="O36:R36"/>
    <mergeCell ref="S36:U36"/>
    <mergeCell ref="Z36:AC36"/>
    <mergeCell ref="AD36:AF36"/>
    <mergeCell ref="O34:R34"/>
    <mergeCell ref="S34:U34"/>
    <mergeCell ref="V34:Y34"/>
    <mergeCell ref="Z34:AC34"/>
    <mergeCell ref="AD34:AF34"/>
    <mergeCell ref="Z37:AC37"/>
    <mergeCell ref="AD37:AF37"/>
    <mergeCell ref="A38:H38"/>
    <mergeCell ref="O38:R38"/>
    <mergeCell ref="S38:U38"/>
    <mergeCell ref="Z38:AC38"/>
    <mergeCell ref="AD38:AF38"/>
    <mergeCell ref="A37:H37"/>
    <mergeCell ref="I37:J38"/>
    <mergeCell ref="K37:N38"/>
    <mergeCell ref="O37:R37"/>
    <mergeCell ref="S37:U37"/>
    <mergeCell ref="V37:Y38"/>
    <mergeCell ref="AD41:AF42"/>
    <mergeCell ref="A48:AF48"/>
    <mergeCell ref="A41:J42"/>
    <mergeCell ref="K41:N42"/>
    <mergeCell ref="O41:R42"/>
    <mergeCell ref="S41:U42"/>
    <mergeCell ref="V41:Y42"/>
    <mergeCell ref="Z41:AC42"/>
    <mergeCell ref="AD39:AF39"/>
    <mergeCell ref="A40:J40"/>
    <mergeCell ref="K40:N40"/>
    <mergeCell ref="O40:R40"/>
    <mergeCell ref="S40:U40"/>
    <mergeCell ref="V40:Y40"/>
    <mergeCell ref="Z40:AC40"/>
    <mergeCell ref="AD40:AF40"/>
    <mergeCell ref="A39:J39"/>
    <mergeCell ref="K39:N39"/>
    <mergeCell ref="O39:R39"/>
    <mergeCell ref="S39:U39"/>
    <mergeCell ref="V39:Y39"/>
    <mergeCell ref="Z39:AC39"/>
  </mergeCells>
  <phoneticPr fontId="5"/>
  <pageMargins left="0.78740157480314965" right="0" top="0.74803149606299213" bottom="0.74803149606299213" header="0.31496062992125984" footer="0.31496062992125984"/>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CF959-2564-41A0-BF53-F4B3648E2A95}">
  <dimension ref="A4:AQ104"/>
  <sheetViews>
    <sheetView view="pageBreakPreview" topLeftCell="A7" zoomScale="145" zoomScaleNormal="100" zoomScaleSheetLayoutView="145" workbookViewId="0">
      <selection activeCell="W20" sqref="W20:Z21"/>
    </sheetView>
  </sheetViews>
  <sheetFormatPr defaultColWidth="2.7265625" defaultRowHeight="12"/>
  <cols>
    <col min="1" max="1" width="1.36328125" style="139" customWidth="1"/>
    <col min="2" max="34" width="2.7265625" style="139" customWidth="1"/>
    <col min="35" max="16384" width="2.7265625" style="139"/>
  </cols>
  <sheetData>
    <row r="4" spans="1:34" ht="24.75" customHeight="1">
      <c r="A4" s="316" t="s">
        <v>300</v>
      </c>
      <c r="B4" s="316"/>
      <c r="C4" s="316"/>
      <c r="D4" s="316"/>
      <c r="E4" s="316"/>
      <c r="F4" s="316"/>
      <c r="G4" s="316"/>
      <c r="H4" s="316"/>
      <c r="I4" s="316"/>
      <c r="J4" s="316"/>
      <c r="K4" s="316"/>
      <c r="L4" s="316"/>
      <c r="M4" s="316"/>
      <c r="N4" s="316"/>
      <c r="O4" s="316"/>
      <c r="P4" s="316"/>
      <c r="Q4" s="316"/>
      <c r="R4" s="316"/>
      <c r="S4" s="316"/>
      <c r="T4" s="316"/>
      <c r="U4" s="316"/>
      <c r="V4" s="316"/>
      <c r="W4" s="316"/>
      <c r="X4" s="316"/>
      <c r="Y4" s="316"/>
      <c r="Z4" s="316"/>
      <c r="AA4" s="316"/>
      <c r="AB4" s="316"/>
      <c r="AC4" s="316"/>
      <c r="AD4" s="316"/>
      <c r="AE4" s="316"/>
      <c r="AF4" s="316"/>
      <c r="AG4" s="316"/>
      <c r="AH4" s="316"/>
    </row>
    <row r="5" spans="1:34" ht="24" customHeight="1">
      <c r="A5" s="150"/>
    </row>
    <row r="6" spans="1:34" ht="15" customHeight="1">
      <c r="U6" s="151"/>
      <c r="W6" s="533"/>
      <c r="X6" s="235"/>
      <c r="Y6" s="235"/>
      <c r="Z6" s="235"/>
      <c r="AA6" s="235"/>
      <c r="AB6" s="235"/>
      <c r="AC6" s="235"/>
      <c r="AD6" s="235"/>
      <c r="AE6" s="235"/>
      <c r="AF6" s="235"/>
      <c r="AG6" s="235"/>
      <c r="AH6" s="235"/>
    </row>
    <row r="7" spans="1:34" ht="15" customHeight="1">
      <c r="W7" s="535"/>
      <c r="X7" s="535"/>
      <c r="Y7" s="535"/>
      <c r="Z7" s="535"/>
      <c r="AA7" s="535"/>
      <c r="AB7" s="535"/>
      <c r="AC7" s="535"/>
      <c r="AD7" s="535"/>
      <c r="AE7" s="535"/>
      <c r="AF7" s="535"/>
      <c r="AG7" s="535"/>
      <c r="AH7" s="535"/>
    </row>
    <row r="8" spans="1:34" s="9" customFormat="1" ht="15" customHeight="1">
      <c r="A8" s="299" t="s">
        <v>258</v>
      </c>
      <c r="B8" s="330"/>
      <c r="C8" s="330"/>
      <c r="D8" s="330"/>
      <c r="E8" s="330"/>
      <c r="F8" s="330"/>
      <c r="G8" s="330"/>
      <c r="H8" s="330"/>
      <c r="I8" s="330"/>
      <c r="J8" s="300"/>
      <c r="K8" s="299" t="s">
        <v>301</v>
      </c>
      <c r="L8" s="330"/>
      <c r="M8" s="330"/>
      <c r="N8" s="330"/>
      <c r="O8" s="330"/>
      <c r="P8" s="330"/>
      <c r="Q8" s="330"/>
      <c r="R8" s="330"/>
      <c r="S8" s="330"/>
      <c r="T8" s="330"/>
      <c r="U8" s="330"/>
      <c r="V8" s="300"/>
      <c r="W8" s="299" t="s">
        <v>301</v>
      </c>
      <c r="X8" s="330"/>
      <c r="Y8" s="330"/>
      <c r="Z8" s="330"/>
      <c r="AA8" s="330"/>
      <c r="AB8" s="330"/>
      <c r="AC8" s="330"/>
      <c r="AD8" s="330"/>
      <c r="AE8" s="330"/>
      <c r="AF8" s="330"/>
      <c r="AG8" s="330"/>
      <c r="AH8" s="300"/>
    </row>
    <row r="9" spans="1:34" s="9" customFormat="1" ht="15" customHeight="1">
      <c r="A9" s="537"/>
      <c r="B9" s="408"/>
      <c r="C9" s="408"/>
      <c r="D9" s="408"/>
      <c r="E9" s="408"/>
      <c r="F9" s="408"/>
      <c r="G9" s="408"/>
      <c r="H9" s="408"/>
      <c r="I9" s="408"/>
      <c r="J9" s="409"/>
      <c r="K9" s="537"/>
      <c r="L9" s="408"/>
      <c r="M9" s="408"/>
      <c r="N9" s="408"/>
      <c r="O9" s="408"/>
      <c r="P9" s="408"/>
      <c r="Q9" s="408"/>
      <c r="R9" s="408"/>
      <c r="S9" s="408"/>
      <c r="T9" s="408"/>
      <c r="U9" s="408"/>
      <c r="V9" s="409"/>
      <c r="W9" s="537"/>
      <c r="X9" s="408"/>
      <c r="Y9" s="408"/>
      <c r="Z9" s="408"/>
      <c r="AA9" s="408"/>
      <c r="AB9" s="408"/>
      <c r="AC9" s="408"/>
      <c r="AD9" s="408"/>
      <c r="AE9" s="408"/>
      <c r="AF9" s="408"/>
      <c r="AG9" s="408"/>
      <c r="AH9" s="409"/>
    </row>
    <row r="10" spans="1:34" s="9" customFormat="1" ht="15" customHeight="1">
      <c r="A10" s="301"/>
      <c r="B10" s="332"/>
      <c r="C10" s="332"/>
      <c r="D10" s="332"/>
      <c r="E10" s="332"/>
      <c r="F10" s="332"/>
      <c r="G10" s="332"/>
      <c r="H10" s="332"/>
      <c r="I10" s="332"/>
      <c r="J10" s="302"/>
      <c r="K10" s="301"/>
      <c r="L10" s="332"/>
      <c r="M10" s="332"/>
      <c r="N10" s="332"/>
      <c r="O10" s="332"/>
      <c r="P10" s="332"/>
      <c r="Q10" s="332"/>
      <c r="R10" s="332"/>
      <c r="S10" s="332"/>
      <c r="T10" s="332"/>
      <c r="U10" s="332"/>
      <c r="V10" s="302"/>
      <c r="W10" s="301"/>
      <c r="X10" s="332"/>
      <c r="Y10" s="332"/>
      <c r="Z10" s="332"/>
      <c r="AA10" s="332"/>
      <c r="AB10" s="332"/>
      <c r="AC10" s="332"/>
      <c r="AD10" s="332"/>
      <c r="AE10" s="332"/>
      <c r="AF10" s="332"/>
      <c r="AG10" s="332"/>
      <c r="AH10" s="302"/>
    </row>
    <row r="11" spans="1:34" s="9" customFormat="1" ht="15" customHeight="1">
      <c r="A11" s="499"/>
      <c r="B11" s="500"/>
      <c r="C11" s="500"/>
      <c r="D11" s="500"/>
      <c r="E11" s="500"/>
      <c r="F11" s="500"/>
      <c r="G11" s="500"/>
      <c r="H11" s="500"/>
      <c r="I11" s="500"/>
      <c r="J11" s="540"/>
      <c r="K11" s="499"/>
      <c r="L11" s="500"/>
      <c r="M11" s="500"/>
      <c r="N11" s="500"/>
      <c r="O11" s="500"/>
      <c r="P11" s="500"/>
      <c r="Q11" s="500"/>
      <c r="R11" s="500"/>
      <c r="S11" s="500"/>
      <c r="T11" s="500"/>
      <c r="U11" s="500"/>
      <c r="V11" s="540"/>
      <c r="W11" s="499"/>
      <c r="X11" s="500"/>
      <c r="Y11" s="500"/>
      <c r="Z11" s="500"/>
      <c r="AA11" s="500"/>
      <c r="AB11" s="500"/>
      <c r="AC11" s="500"/>
      <c r="AD11" s="500"/>
      <c r="AE11" s="500"/>
      <c r="AF11" s="500"/>
      <c r="AG11" s="500"/>
      <c r="AH11" s="540"/>
    </row>
    <row r="12" spans="1:34" s="9" customFormat="1" ht="15" customHeight="1">
      <c r="A12" s="486" t="s">
        <v>263</v>
      </c>
      <c r="B12" s="487"/>
      <c r="C12" s="487"/>
      <c r="D12" s="487"/>
      <c r="E12" s="487"/>
      <c r="F12" s="487"/>
      <c r="G12" s="487"/>
      <c r="H12" s="487"/>
      <c r="I12" s="487"/>
      <c r="J12" s="543"/>
      <c r="K12" s="548" t="s">
        <v>531</v>
      </c>
      <c r="L12" s="641"/>
      <c r="M12" s="641"/>
      <c r="N12" s="641"/>
      <c r="O12" s="641"/>
      <c r="P12" s="641"/>
      <c r="Q12" s="641"/>
      <c r="R12" s="641"/>
      <c r="S12" s="641"/>
      <c r="T12" s="641"/>
      <c r="U12" s="641"/>
      <c r="V12" s="641"/>
      <c r="W12" s="548" t="s">
        <v>532</v>
      </c>
      <c r="X12" s="641"/>
      <c r="Y12" s="641"/>
      <c r="Z12" s="641"/>
      <c r="AA12" s="641"/>
      <c r="AB12" s="641"/>
      <c r="AC12" s="641"/>
      <c r="AD12" s="641"/>
      <c r="AE12" s="641"/>
      <c r="AF12" s="641"/>
      <c r="AG12" s="641"/>
      <c r="AH12" s="641"/>
    </row>
    <row r="13" spans="1:34" s="9" customFormat="1" ht="15" customHeight="1">
      <c r="A13" s="486" t="s">
        <v>265</v>
      </c>
      <c r="B13" s="487"/>
      <c r="C13" s="487"/>
      <c r="D13" s="487"/>
      <c r="E13" s="487"/>
      <c r="F13" s="487"/>
      <c r="G13" s="487"/>
      <c r="H13" s="487"/>
      <c r="I13" s="487"/>
      <c r="J13" s="543"/>
      <c r="K13" s="486" t="str">
        <f>主要機器!F15</f>
        <v>三菱電機（株）</v>
      </c>
      <c r="L13" s="487"/>
      <c r="M13" s="487"/>
      <c r="N13" s="487"/>
      <c r="O13" s="487"/>
      <c r="P13" s="487"/>
      <c r="Q13" s="487"/>
      <c r="R13" s="487"/>
      <c r="S13" s="487"/>
      <c r="T13" s="487"/>
      <c r="U13" s="487"/>
      <c r="V13" s="543"/>
      <c r="W13" s="486" t="str">
        <f>K13</f>
        <v>三菱電機（株）</v>
      </c>
      <c r="X13" s="487"/>
      <c r="Y13" s="487"/>
      <c r="Z13" s="487"/>
      <c r="AA13" s="487"/>
      <c r="AB13" s="487"/>
      <c r="AC13" s="487"/>
      <c r="AD13" s="487"/>
      <c r="AE13" s="487"/>
      <c r="AF13" s="487"/>
      <c r="AG13" s="487"/>
      <c r="AH13" s="543"/>
    </row>
    <row r="14" spans="1:34" s="9" customFormat="1" ht="15" customHeight="1">
      <c r="A14" s="486" t="s">
        <v>267</v>
      </c>
      <c r="B14" s="487"/>
      <c r="C14" s="487"/>
      <c r="D14" s="487"/>
      <c r="E14" s="487"/>
      <c r="F14" s="487"/>
      <c r="G14" s="487"/>
      <c r="H14" s="487"/>
      <c r="I14" s="487"/>
      <c r="J14" s="543"/>
      <c r="K14" s="548" t="str">
        <f>主要機器!C15</f>
        <v>MUV-A3V-R</v>
      </c>
      <c r="L14" s="548"/>
      <c r="M14" s="548"/>
      <c r="N14" s="548"/>
      <c r="O14" s="548"/>
      <c r="P14" s="548"/>
      <c r="Q14" s="548"/>
      <c r="R14" s="548"/>
      <c r="S14" s="548"/>
      <c r="T14" s="548"/>
      <c r="U14" s="548"/>
      <c r="V14" s="548"/>
      <c r="W14" s="548" t="str">
        <f>K14</f>
        <v>MUV-A3V-R</v>
      </c>
      <c r="X14" s="548"/>
      <c r="Y14" s="548"/>
      <c r="Z14" s="548"/>
      <c r="AA14" s="548"/>
      <c r="AB14" s="548"/>
      <c r="AC14" s="548"/>
      <c r="AD14" s="548"/>
      <c r="AE14" s="548"/>
      <c r="AF14" s="548"/>
      <c r="AG14" s="548"/>
      <c r="AH14" s="548"/>
    </row>
    <row r="15" spans="1:34" s="9" customFormat="1" ht="15" customHeight="1">
      <c r="A15" s="486" t="s">
        <v>268</v>
      </c>
      <c r="B15" s="487"/>
      <c r="C15" s="487"/>
      <c r="D15" s="487"/>
      <c r="E15" s="487"/>
      <c r="F15" s="487"/>
      <c r="G15" s="487"/>
      <c r="H15" s="487"/>
      <c r="I15" s="487"/>
      <c r="J15" s="543"/>
      <c r="K15" s="641" t="str">
        <f>主要機器!E15</f>
        <v>431 2507 1693</v>
      </c>
      <c r="L15" s="548"/>
      <c r="M15" s="548"/>
      <c r="N15" s="548"/>
      <c r="O15" s="548"/>
      <c r="P15" s="548"/>
      <c r="Q15" s="548"/>
      <c r="R15" s="548"/>
      <c r="S15" s="548"/>
      <c r="T15" s="548"/>
      <c r="U15" s="548"/>
      <c r="V15" s="548"/>
      <c r="W15" s="641" t="str">
        <f>主要機器!E16</f>
        <v>431 2507 1671</v>
      </c>
      <c r="X15" s="548"/>
      <c r="Y15" s="548"/>
      <c r="Z15" s="548"/>
      <c r="AA15" s="548"/>
      <c r="AB15" s="548"/>
      <c r="AC15" s="548"/>
      <c r="AD15" s="548"/>
      <c r="AE15" s="548"/>
      <c r="AF15" s="548"/>
      <c r="AG15" s="548"/>
      <c r="AH15" s="548"/>
    </row>
    <row r="16" spans="1:34" s="9" customFormat="1" ht="15" customHeight="1">
      <c r="A16" s="648" t="s">
        <v>269</v>
      </c>
      <c r="B16" s="649"/>
      <c r="C16" s="649"/>
      <c r="D16" s="649"/>
      <c r="E16" s="649"/>
      <c r="F16" s="649"/>
      <c r="G16" s="649"/>
      <c r="H16" s="649"/>
      <c r="I16" s="649"/>
      <c r="J16" s="650"/>
      <c r="K16" s="651" t="str">
        <f>主要機器!D15</f>
        <v>2025年</v>
      </c>
      <c r="L16" s="651"/>
      <c r="M16" s="651"/>
      <c r="N16" s="651"/>
      <c r="O16" s="651"/>
      <c r="P16" s="651"/>
      <c r="Q16" s="651"/>
      <c r="R16" s="651"/>
      <c r="S16" s="651"/>
      <c r="T16" s="651"/>
      <c r="U16" s="651"/>
      <c r="V16" s="651"/>
      <c r="W16" s="651" t="str">
        <f>K16</f>
        <v>2025年</v>
      </c>
      <c r="X16" s="651"/>
      <c r="Y16" s="651"/>
      <c r="Z16" s="651"/>
      <c r="AA16" s="651"/>
      <c r="AB16" s="651"/>
      <c r="AC16" s="651"/>
      <c r="AD16" s="651"/>
      <c r="AE16" s="651"/>
      <c r="AF16" s="651"/>
      <c r="AG16" s="651"/>
      <c r="AH16" s="651"/>
    </row>
    <row r="17" spans="1:43" s="9" customFormat="1" ht="15" customHeight="1">
      <c r="A17" s="634"/>
      <c r="B17" s="551"/>
      <c r="C17" s="551"/>
      <c r="D17" s="551"/>
      <c r="E17" s="551"/>
      <c r="F17" s="551"/>
      <c r="G17" s="551"/>
      <c r="H17" s="551"/>
      <c r="I17" s="551"/>
      <c r="J17" s="552"/>
      <c r="K17" s="634"/>
      <c r="L17" s="551"/>
      <c r="M17" s="551"/>
      <c r="N17" s="551"/>
      <c r="O17" s="551"/>
      <c r="P17" s="551"/>
      <c r="Q17" s="551"/>
      <c r="R17" s="551"/>
      <c r="S17" s="551"/>
      <c r="T17" s="551"/>
      <c r="U17" s="551"/>
      <c r="V17" s="552"/>
      <c r="W17" s="634"/>
      <c r="X17" s="551"/>
      <c r="Y17" s="551"/>
      <c r="Z17" s="551"/>
      <c r="AA17" s="551"/>
      <c r="AB17" s="551"/>
      <c r="AC17" s="551"/>
      <c r="AD17" s="551"/>
      <c r="AE17" s="551"/>
      <c r="AF17" s="551"/>
      <c r="AG17" s="551"/>
      <c r="AH17" s="552"/>
    </row>
    <row r="18" spans="1:43" s="9" customFormat="1" ht="15" customHeight="1">
      <c r="A18" s="556"/>
      <c r="B18" s="366"/>
      <c r="C18" s="366"/>
      <c r="D18" s="366"/>
      <c r="E18" s="366"/>
      <c r="F18" s="366"/>
      <c r="G18" s="366"/>
      <c r="H18" s="366"/>
      <c r="I18" s="366"/>
      <c r="J18" s="448"/>
      <c r="K18" s="522"/>
      <c r="L18" s="523"/>
      <c r="M18" s="523"/>
      <c r="N18" s="528"/>
      <c r="O18" s="522"/>
      <c r="P18" s="523"/>
      <c r="Q18" s="523"/>
      <c r="R18" s="528"/>
      <c r="S18" s="522"/>
      <c r="T18" s="523"/>
      <c r="U18" s="523"/>
      <c r="V18" s="528"/>
      <c r="W18" s="522"/>
      <c r="X18" s="523"/>
      <c r="Y18" s="523"/>
      <c r="Z18" s="528"/>
      <c r="AA18" s="522"/>
      <c r="AB18" s="523"/>
      <c r="AC18" s="523"/>
      <c r="AD18" s="528"/>
      <c r="AE18" s="522"/>
      <c r="AF18" s="523"/>
      <c r="AG18" s="523"/>
      <c r="AH18" s="528"/>
    </row>
    <row r="19" spans="1:43" s="9" customFormat="1" ht="15" customHeight="1">
      <c r="A19" s="563"/>
      <c r="B19" s="355"/>
      <c r="C19" s="355"/>
      <c r="D19" s="355"/>
      <c r="E19" s="355"/>
      <c r="F19" s="355"/>
      <c r="G19" s="355"/>
      <c r="H19" s="355"/>
      <c r="I19" s="355"/>
      <c r="J19" s="471"/>
      <c r="K19" s="525"/>
      <c r="L19" s="526"/>
      <c r="M19" s="526"/>
      <c r="N19" s="529"/>
      <c r="O19" s="525"/>
      <c r="P19" s="526"/>
      <c r="Q19" s="526"/>
      <c r="R19" s="529"/>
      <c r="S19" s="525"/>
      <c r="T19" s="526"/>
      <c r="U19" s="526"/>
      <c r="V19" s="529"/>
      <c r="W19" s="525"/>
      <c r="X19" s="526"/>
      <c r="Y19" s="526"/>
      <c r="Z19" s="529"/>
      <c r="AA19" s="525"/>
      <c r="AB19" s="526"/>
      <c r="AC19" s="526"/>
      <c r="AD19" s="529"/>
      <c r="AE19" s="525"/>
      <c r="AF19" s="526"/>
      <c r="AG19" s="526"/>
      <c r="AH19" s="529"/>
    </row>
    <row r="20" spans="1:43" s="9" customFormat="1" ht="15" customHeight="1">
      <c r="A20" s="631" t="s">
        <v>273</v>
      </c>
      <c r="B20" s="491"/>
      <c r="C20" s="492"/>
      <c r="D20" s="499" t="s">
        <v>302</v>
      </c>
      <c r="E20" s="500"/>
      <c r="F20" s="500"/>
      <c r="G20" s="500"/>
      <c r="H20" s="500"/>
      <c r="I20" s="501" t="s">
        <v>303</v>
      </c>
      <c r="J20" s="502"/>
      <c r="K20" s="642">
        <v>70</v>
      </c>
      <c r="L20" s="643"/>
      <c r="M20" s="643"/>
      <c r="N20" s="643"/>
      <c r="O20" s="644"/>
      <c r="P20" s="644"/>
      <c r="Q20" s="644"/>
      <c r="R20" s="644"/>
      <c r="S20" s="644"/>
      <c r="T20" s="644"/>
      <c r="U20" s="644"/>
      <c r="V20" s="644"/>
      <c r="W20" s="642">
        <v>70</v>
      </c>
      <c r="X20" s="643"/>
      <c r="Y20" s="643"/>
      <c r="Z20" s="643"/>
      <c r="AA20" s="644"/>
      <c r="AB20" s="644"/>
      <c r="AC20" s="644"/>
      <c r="AD20" s="644"/>
      <c r="AE20" s="500"/>
      <c r="AF20" s="500"/>
      <c r="AG20" s="500"/>
      <c r="AH20" s="540"/>
    </row>
    <row r="21" spans="1:43" s="9" customFormat="1" ht="15" customHeight="1">
      <c r="A21" s="632"/>
      <c r="B21" s="494"/>
      <c r="C21" s="495"/>
      <c r="D21" s="486" t="s">
        <v>304</v>
      </c>
      <c r="E21" s="487"/>
      <c r="F21" s="487"/>
      <c r="G21" s="487"/>
      <c r="H21" s="487"/>
      <c r="I21" s="488" t="s">
        <v>277</v>
      </c>
      <c r="J21" s="489"/>
      <c r="K21" s="645">
        <v>2</v>
      </c>
      <c r="L21" s="646"/>
      <c r="M21" s="646"/>
      <c r="N21" s="646"/>
      <c r="O21" s="647"/>
      <c r="P21" s="647"/>
      <c r="Q21" s="647"/>
      <c r="R21" s="647"/>
      <c r="S21" s="647"/>
      <c r="T21" s="647"/>
      <c r="U21" s="647"/>
      <c r="V21" s="647"/>
      <c r="W21" s="645">
        <v>2</v>
      </c>
      <c r="X21" s="646"/>
      <c r="Y21" s="646"/>
      <c r="Z21" s="646"/>
      <c r="AA21" s="647"/>
      <c r="AB21" s="647"/>
      <c r="AC21" s="647"/>
      <c r="AD21" s="647"/>
      <c r="AE21" s="639"/>
      <c r="AF21" s="639"/>
      <c r="AG21" s="639"/>
      <c r="AH21" s="640"/>
    </row>
    <row r="22" spans="1:43" s="9" customFormat="1" ht="15" customHeight="1">
      <c r="A22" s="632"/>
      <c r="B22" s="494"/>
      <c r="C22" s="495"/>
      <c r="D22" s="486"/>
      <c r="E22" s="487"/>
      <c r="F22" s="487"/>
      <c r="G22" s="487"/>
      <c r="H22" s="487"/>
      <c r="I22" s="487"/>
      <c r="J22" s="543"/>
      <c r="K22" s="486"/>
      <c r="L22" s="487"/>
      <c r="M22" s="487"/>
      <c r="N22" s="487"/>
      <c r="O22" s="641"/>
      <c r="P22" s="641"/>
      <c r="Q22" s="641"/>
      <c r="R22" s="641"/>
      <c r="S22" s="548"/>
      <c r="T22" s="548"/>
      <c r="U22" s="548"/>
      <c r="V22" s="548"/>
      <c r="W22" s="548"/>
      <c r="X22" s="548"/>
      <c r="Y22" s="548"/>
      <c r="Z22" s="548"/>
      <c r="AA22" s="548"/>
      <c r="AB22" s="548"/>
      <c r="AC22" s="548"/>
      <c r="AD22" s="548"/>
      <c r="AE22" s="487"/>
      <c r="AF22" s="487"/>
      <c r="AG22" s="487"/>
      <c r="AH22" s="543"/>
    </row>
    <row r="23" spans="1:43" s="9" customFormat="1" ht="15" customHeight="1">
      <c r="A23" s="633"/>
      <c r="B23" s="497"/>
      <c r="C23" s="498"/>
      <c r="D23" s="634"/>
      <c r="E23" s="551"/>
      <c r="F23" s="551"/>
      <c r="G23" s="551"/>
      <c r="H23" s="551"/>
      <c r="I23" s="635"/>
      <c r="J23" s="636"/>
      <c r="K23" s="637"/>
      <c r="L23" s="638"/>
      <c r="M23" s="638"/>
      <c r="N23" s="638"/>
      <c r="O23" s="630"/>
      <c r="P23" s="630"/>
      <c r="Q23" s="630"/>
      <c r="R23" s="630"/>
      <c r="S23" s="630"/>
      <c r="T23" s="630"/>
      <c r="U23" s="630"/>
      <c r="V23" s="630"/>
      <c r="W23" s="630"/>
      <c r="X23" s="630"/>
      <c r="Y23" s="630"/>
      <c r="Z23" s="630"/>
      <c r="AA23" s="630"/>
      <c r="AB23" s="630"/>
      <c r="AC23" s="630"/>
      <c r="AD23" s="630"/>
      <c r="AE23" s="551"/>
      <c r="AF23" s="551"/>
      <c r="AG23" s="551"/>
      <c r="AH23" s="552"/>
    </row>
    <row r="24" spans="1:43" s="9" customFormat="1" ht="15" customHeight="1">
      <c r="A24" s="342"/>
      <c r="B24" s="343"/>
      <c r="C24" s="343"/>
      <c r="D24" s="343"/>
      <c r="E24" s="343"/>
      <c r="F24" s="343"/>
      <c r="G24" s="343"/>
      <c r="H24" s="343"/>
      <c r="I24" s="343"/>
      <c r="J24" s="346"/>
      <c r="K24" s="342"/>
      <c r="L24" s="343"/>
      <c r="M24" s="343"/>
      <c r="N24" s="346"/>
      <c r="O24" s="342"/>
      <c r="P24" s="343"/>
      <c r="Q24" s="343"/>
      <c r="R24" s="346"/>
      <c r="S24" s="342"/>
      <c r="T24" s="343"/>
      <c r="U24" s="343"/>
      <c r="V24" s="346"/>
      <c r="W24" s="342"/>
      <c r="X24" s="343"/>
      <c r="Y24" s="343"/>
      <c r="Z24" s="346"/>
      <c r="AA24" s="342"/>
      <c r="AB24" s="343"/>
      <c r="AC24" s="343"/>
      <c r="AD24" s="346"/>
      <c r="AE24" s="342"/>
      <c r="AF24" s="343"/>
      <c r="AG24" s="343"/>
      <c r="AH24" s="346"/>
    </row>
    <row r="25" spans="1:43" s="9" customFormat="1" ht="15" customHeight="1">
      <c r="A25" s="586" t="s">
        <v>305</v>
      </c>
      <c r="B25" s="587"/>
      <c r="C25" s="592" t="s">
        <v>306</v>
      </c>
      <c r="D25" s="593"/>
      <c r="E25" s="593"/>
      <c r="F25" s="593"/>
      <c r="G25" s="593"/>
      <c r="H25" s="593"/>
      <c r="I25" s="594" t="s">
        <v>303</v>
      </c>
      <c r="J25" s="595"/>
      <c r="K25" s="615">
        <v>70</v>
      </c>
      <c r="L25" s="616"/>
      <c r="M25" s="616"/>
      <c r="N25" s="617"/>
      <c r="O25" s="618">
        <v>81</v>
      </c>
      <c r="P25" s="619"/>
      <c r="Q25" s="619"/>
      <c r="R25" s="620"/>
      <c r="S25" s="618">
        <v>90</v>
      </c>
      <c r="T25" s="619"/>
      <c r="U25" s="619"/>
      <c r="V25" s="620"/>
      <c r="W25" s="615">
        <v>70</v>
      </c>
      <c r="X25" s="616"/>
      <c r="Y25" s="616"/>
      <c r="Z25" s="617"/>
      <c r="AA25" s="618">
        <v>80</v>
      </c>
      <c r="AB25" s="619"/>
      <c r="AC25" s="619"/>
      <c r="AD25" s="620"/>
      <c r="AE25" s="618">
        <v>90</v>
      </c>
      <c r="AF25" s="619"/>
      <c r="AG25" s="619"/>
      <c r="AH25" s="620"/>
    </row>
    <row r="26" spans="1:43" s="9" customFormat="1" ht="15" customHeight="1">
      <c r="A26" s="588"/>
      <c r="B26" s="589"/>
      <c r="C26" s="605" t="s">
        <v>307</v>
      </c>
      <c r="D26" s="606"/>
      <c r="E26" s="606"/>
      <c r="F26" s="606"/>
      <c r="G26" s="606"/>
      <c r="H26" s="606"/>
      <c r="I26" s="607" t="s">
        <v>308</v>
      </c>
      <c r="J26" s="608"/>
      <c r="K26" s="612">
        <v>73</v>
      </c>
      <c r="L26" s="613"/>
      <c r="M26" s="613"/>
      <c r="N26" s="614"/>
      <c r="O26" s="621">
        <v>83</v>
      </c>
      <c r="P26" s="622"/>
      <c r="Q26" s="622"/>
      <c r="R26" s="623"/>
      <c r="S26" s="621">
        <v>91</v>
      </c>
      <c r="T26" s="622"/>
      <c r="U26" s="622"/>
      <c r="V26" s="623"/>
      <c r="W26" s="612">
        <v>73</v>
      </c>
      <c r="X26" s="613"/>
      <c r="Y26" s="613"/>
      <c r="Z26" s="614"/>
      <c r="AA26" s="621">
        <v>83</v>
      </c>
      <c r="AB26" s="622"/>
      <c r="AC26" s="622"/>
      <c r="AD26" s="623"/>
      <c r="AE26" s="621">
        <v>91</v>
      </c>
      <c r="AF26" s="622"/>
      <c r="AG26" s="622"/>
      <c r="AH26" s="623"/>
    </row>
    <row r="27" spans="1:43" s="9" customFormat="1" ht="15" customHeight="1">
      <c r="A27" s="588"/>
      <c r="B27" s="589"/>
      <c r="C27" s="570" t="s">
        <v>309</v>
      </c>
      <c r="D27" s="571"/>
      <c r="E27" s="571"/>
      <c r="F27" s="571"/>
      <c r="G27" s="571"/>
      <c r="H27" s="571"/>
      <c r="I27" s="330" t="s">
        <v>277</v>
      </c>
      <c r="J27" s="300"/>
      <c r="K27" s="624">
        <v>2</v>
      </c>
      <c r="L27" s="625"/>
      <c r="M27" s="625"/>
      <c r="N27" s="626"/>
      <c r="O27" s="624">
        <v>1.9990000000000001</v>
      </c>
      <c r="P27" s="625"/>
      <c r="Q27" s="625"/>
      <c r="R27" s="626"/>
      <c r="S27" s="624">
        <v>2</v>
      </c>
      <c r="T27" s="625"/>
      <c r="U27" s="625"/>
      <c r="V27" s="626"/>
      <c r="W27" s="624">
        <v>2.0009999999999999</v>
      </c>
      <c r="X27" s="625"/>
      <c r="Y27" s="625"/>
      <c r="Z27" s="626"/>
      <c r="AA27" s="624">
        <v>1.9990000000000001</v>
      </c>
      <c r="AB27" s="625"/>
      <c r="AC27" s="625"/>
      <c r="AD27" s="626"/>
      <c r="AE27" s="624">
        <v>1.9990000000000001</v>
      </c>
      <c r="AF27" s="625"/>
      <c r="AG27" s="625"/>
      <c r="AH27" s="626"/>
    </row>
    <row r="28" spans="1:43" s="9" customFormat="1" ht="15" customHeight="1">
      <c r="A28" s="590"/>
      <c r="B28" s="591"/>
      <c r="C28" s="572"/>
      <c r="D28" s="573"/>
      <c r="E28" s="573"/>
      <c r="F28" s="573"/>
      <c r="G28" s="573"/>
      <c r="H28" s="573"/>
      <c r="I28" s="332"/>
      <c r="J28" s="302"/>
      <c r="K28" s="627"/>
      <c r="L28" s="628"/>
      <c r="M28" s="628"/>
      <c r="N28" s="629"/>
      <c r="O28" s="627"/>
      <c r="P28" s="628"/>
      <c r="Q28" s="628"/>
      <c r="R28" s="629"/>
      <c r="S28" s="627"/>
      <c r="T28" s="628"/>
      <c r="U28" s="628"/>
      <c r="V28" s="629"/>
      <c r="W28" s="627"/>
      <c r="X28" s="628"/>
      <c r="Y28" s="628"/>
      <c r="Z28" s="629"/>
      <c r="AA28" s="627"/>
      <c r="AB28" s="628"/>
      <c r="AC28" s="628"/>
      <c r="AD28" s="629"/>
      <c r="AE28" s="627"/>
      <c r="AF28" s="628"/>
      <c r="AG28" s="628"/>
      <c r="AH28" s="629"/>
    </row>
    <row r="29" spans="1:43" s="9" customFormat="1" ht="15" customHeight="1">
      <c r="A29" s="586" t="s">
        <v>310</v>
      </c>
      <c r="B29" s="587"/>
      <c r="C29" s="592" t="s">
        <v>306</v>
      </c>
      <c r="D29" s="593"/>
      <c r="E29" s="593"/>
      <c r="F29" s="593"/>
      <c r="G29" s="593"/>
      <c r="H29" s="593"/>
      <c r="I29" s="594" t="s">
        <v>303</v>
      </c>
      <c r="J29" s="595"/>
      <c r="K29" s="596"/>
      <c r="L29" s="597"/>
      <c r="M29" s="597"/>
      <c r="N29" s="598"/>
      <c r="O29" s="599"/>
      <c r="P29" s="600"/>
      <c r="Q29" s="600"/>
      <c r="R29" s="601"/>
      <c r="S29" s="599"/>
      <c r="T29" s="600"/>
      <c r="U29" s="600"/>
      <c r="V29" s="601"/>
      <c r="W29" s="599"/>
      <c r="X29" s="600"/>
      <c r="Y29" s="600"/>
      <c r="Z29" s="601"/>
      <c r="AA29" s="599"/>
      <c r="AB29" s="600"/>
      <c r="AC29" s="600"/>
      <c r="AD29" s="601"/>
      <c r="AE29" s="599"/>
      <c r="AF29" s="600"/>
      <c r="AG29" s="600"/>
      <c r="AH29" s="601"/>
      <c r="AN29" s="152"/>
      <c r="AO29" s="152"/>
      <c r="AP29" s="152"/>
      <c r="AQ29" s="152"/>
    </row>
    <row r="30" spans="1:43" s="9" customFormat="1" ht="15" customHeight="1">
      <c r="A30" s="588"/>
      <c r="B30" s="589"/>
      <c r="C30" s="605" t="s">
        <v>307</v>
      </c>
      <c r="D30" s="606"/>
      <c r="E30" s="606"/>
      <c r="F30" s="606"/>
      <c r="G30" s="606"/>
      <c r="H30" s="606"/>
      <c r="I30" s="607" t="s">
        <v>308</v>
      </c>
      <c r="J30" s="608"/>
      <c r="K30" s="609"/>
      <c r="L30" s="610"/>
      <c r="M30" s="610"/>
      <c r="N30" s="611"/>
      <c r="O30" s="602"/>
      <c r="P30" s="603"/>
      <c r="Q30" s="603"/>
      <c r="R30" s="604"/>
      <c r="S30" s="602"/>
      <c r="T30" s="603"/>
      <c r="U30" s="603"/>
      <c r="V30" s="604"/>
      <c r="W30" s="560"/>
      <c r="X30" s="561"/>
      <c r="Y30" s="561"/>
      <c r="Z30" s="562"/>
      <c r="AA30" s="602"/>
      <c r="AB30" s="603"/>
      <c r="AC30" s="603"/>
      <c r="AD30" s="604"/>
      <c r="AE30" s="602"/>
      <c r="AF30" s="603"/>
      <c r="AG30" s="603"/>
      <c r="AH30" s="604"/>
      <c r="AN30" s="152"/>
      <c r="AO30" s="152"/>
      <c r="AP30" s="152"/>
      <c r="AQ30" s="152"/>
    </row>
    <row r="31" spans="1:43" s="9" customFormat="1" ht="15" customHeight="1">
      <c r="A31" s="588"/>
      <c r="B31" s="589"/>
      <c r="C31" s="570" t="s">
        <v>309</v>
      </c>
      <c r="D31" s="571"/>
      <c r="E31" s="571"/>
      <c r="F31" s="571"/>
      <c r="G31" s="571"/>
      <c r="H31" s="571"/>
      <c r="I31" s="330" t="s">
        <v>277</v>
      </c>
      <c r="J31" s="300"/>
      <c r="K31" s="574"/>
      <c r="L31" s="575"/>
      <c r="M31" s="575"/>
      <c r="N31" s="576"/>
      <c r="O31" s="580"/>
      <c r="P31" s="581"/>
      <c r="Q31" s="581"/>
      <c r="R31" s="582"/>
      <c r="S31" s="478"/>
      <c r="T31" s="479"/>
      <c r="U31" s="479"/>
      <c r="V31" s="480"/>
      <c r="W31" s="574"/>
      <c r="X31" s="575"/>
      <c r="Y31" s="575"/>
      <c r="Z31" s="576"/>
      <c r="AA31" s="478"/>
      <c r="AB31" s="479"/>
      <c r="AC31" s="479"/>
      <c r="AD31" s="480"/>
      <c r="AE31" s="478"/>
      <c r="AF31" s="479"/>
      <c r="AG31" s="479"/>
      <c r="AH31" s="480"/>
      <c r="AN31" s="152"/>
      <c r="AO31" s="152"/>
      <c r="AP31" s="152"/>
      <c r="AQ31" s="152"/>
    </row>
    <row r="32" spans="1:43" s="9" customFormat="1" ht="15" customHeight="1">
      <c r="A32" s="590"/>
      <c r="B32" s="591"/>
      <c r="C32" s="572"/>
      <c r="D32" s="573"/>
      <c r="E32" s="573"/>
      <c r="F32" s="573"/>
      <c r="G32" s="573"/>
      <c r="H32" s="573"/>
      <c r="I32" s="332"/>
      <c r="J32" s="302"/>
      <c r="K32" s="577"/>
      <c r="L32" s="578"/>
      <c r="M32" s="578"/>
      <c r="N32" s="579"/>
      <c r="O32" s="583"/>
      <c r="P32" s="584"/>
      <c r="Q32" s="584"/>
      <c r="R32" s="585"/>
      <c r="S32" s="481"/>
      <c r="T32" s="482"/>
      <c r="U32" s="482"/>
      <c r="V32" s="483"/>
      <c r="W32" s="577"/>
      <c r="X32" s="578"/>
      <c r="Y32" s="578"/>
      <c r="Z32" s="579"/>
      <c r="AA32" s="481"/>
      <c r="AB32" s="482"/>
      <c r="AC32" s="482"/>
      <c r="AD32" s="483"/>
      <c r="AE32" s="481"/>
      <c r="AF32" s="482"/>
      <c r="AG32" s="482"/>
      <c r="AH32" s="483"/>
      <c r="AN32" s="152"/>
      <c r="AO32" s="152"/>
      <c r="AP32" s="152"/>
      <c r="AQ32" s="152"/>
    </row>
    <row r="33" spans="1:34" s="9" customFormat="1" ht="15" customHeight="1">
      <c r="A33" s="586" t="s">
        <v>311</v>
      </c>
      <c r="B33" s="587"/>
      <c r="C33" s="592" t="s">
        <v>306</v>
      </c>
      <c r="D33" s="593"/>
      <c r="E33" s="593"/>
      <c r="F33" s="593"/>
      <c r="G33" s="593"/>
      <c r="H33" s="593"/>
      <c r="I33" s="594" t="s">
        <v>303</v>
      </c>
      <c r="J33" s="595"/>
      <c r="K33" s="596"/>
      <c r="L33" s="597"/>
      <c r="M33" s="597"/>
      <c r="N33" s="598"/>
      <c r="O33" s="599"/>
      <c r="P33" s="600"/>
      <c r="Q33" s="600"/>
      <c r="R33" s="601"/>
      <c r="S33" s="599"/>
      <c r="T33" s="600"/>
      <c r="U33" s="600"/>
      <c r="V33" s="601"/>
      <c r="W33" s="599"/>
      <c r="X33" s="600"/>
      <c r="Y33" s="600"/>
      <c r="Z33" s="601"/>
      <c r="AA33" s="599"/>
      <c r="AB33" s="600"/>
      <c r="AC33" s="600"/>
      <c r="AD33" s="601"/>
      <c r="AE33" s="599"/>
      <c r="AF33" s="600"/>
      <c r="AG33" s="600"/>
      <c r="AH33" s="601"/>
    </row>
    <row r="34" spans="1:34" s="9" customFormat="1" ht="15" customHeight="1">
      <c r="A34" s="588"/>
      <c r="B34" s="589"/>
      <c r="C34" s="605" t="s">
        <v>307</v>
      </c>
      <c r="D34" s="606"/>
      <c r="E34" s="606"/>
      <c r="F34" s="606"/>
      <c r="G34" s="606"/>
      <c r="H34" s="606"/>
      <c r="I34" s="607" t="s">
        <v>308</v>
      </c>
      <c r="J34" s="608"/>
      <c r="K34" s="609"/>
      <c r="L34" s="610"/>
      <c r="M34" s="610"/>
      <c r="N34" s="611"/>
      <c r="O34" s="602"/>
      <c r="P34" s="603"/>
      <c r="Q34" s="603"/>
      <c r="R34" s="604"/>
      <c r="S34" s="602"/>
      <c r="T34" s="603"/>
      <c r="U34" s="603"/>
      <c r="V34" s="604"/>
      <c r="W34" s="564"/>
      <c r="X34" s="565"/>
      <c r="Y34" s="565"/>
      <c r="Z34" s="566"/>
      <c r="AA34" s="567"/>
      <c r="AB34" s="568"/>
      <c r="AC34" s="568"/>
      <c r="AD34" s="569"/>
      <c r="AE34" s="567"/>
      <c r="AF34" s="568"/>
      <c r="AG34" s="568"/>
      <c r="AH34" s="569"/>
    </row>
    <row r="35" spans="1:34" s="9" customFormat="1" ht="15" customHeight="1">
      <c r="A35" s="588"/>
      <c r="B35" s="589"/>
      <c r="C35" s="570" t="s">
        <v>309</v>
      </c>
      <c r="D35" s="571"/>
      <c r="E35" s="571"/>
      <c r="F35" s="571"/>
      <c r="G35" s="571"/>
      <c r="H35" s="571"/>
      <c r="I35" s="330" t="s">
        <v>277</v>
      </c>
      <c r="J35" s="300"/>
      <c r="K35" s="574"/>
      <c r="L35" s="575"/>
      <c r="M35" s="575"/>
      <c r="N35" s="576"/>
      <c r="O35" s="580"/>
      <c r="P35" s="581"/>
      <c r="Q35" s="581"/>
      <c r="R35" s="582"/>
      <c r="S35" s="478"/>
      <c r="T35" s="479"/>
      <c r="U35" s="479"/>
      <c r="V35" s="480"/>
      <c r="W35" s="574"/>
      <c r="X35" s="575"/>
      <c r="Y35" s="575"/>
      <c r="Z35" s="576"/>
      <c r="AA35" s="478"/>
      <c r="AB35" s="479"/>
      <c r="AC35" s="479"/>
      <c r="AD35" s="480"/>
      <c r="AE35" s="478"/>
      <c r="AF35" s="479"/>
      <c r="AG35" s="479"/>
      <c r="AH35" s="480"/>
    </row>
    <row r="36" spans="1:34" s="9" customFormat="1" ht="15" customHeight="1">
      <c r="A36" s="590"/>
      <c r="B36" s="591"/>
      <c r="C36" s="572"/>
      <c r="D36" s="573"/>
      <c r="E36" s="573"/>
      <c r="F36" s="573"/>
      <c r="G36" s="573"/>
      <c r="H36" s="573"/>
      <c r="I36" s="332"/>
      <c r="J36" s="302"/>
      <c r="K36" s="577"/>
      <c r="L36" s="578"/>
      <c r="M36" s="578"/>
      <c r="N36" s="579"/>
      <c r="O36" s="583"/>
      <c r="P36" s="584"/>
      <c r="Q36" s="584"/>
      <c r="R36" s="585"/>
      <c r="S36" s="481"/>
      <c r="T36" s="482"/>
      <c r="U36" s="482"/>
      <c r="V36" s="483"/>
      <c r="W36" s="577"/>
      <c r="X36" s="578"/>
      <c r="Y36" s="578"/>
      <c r="Z36" s="579"/>
      <c r="AA36" s="481"/>
      <c r="AB36" s="482"/>
      <c r="AC36" s="482"/>
      <c r="AD36" s="483"/>
      <c r="AE36" s="481"/>
      <c r="AF36" s="482"/>
      <c r="AG36" s="482"/>
      <c r="AH36" s="483"/>
    </row>
    <row r="37" spans="1:34" s="9" customFormat="1" ht="15" customHeight="1">
      <c r="A37" s="342"/>
      <c r="B37" s="343"/>
      <c r="C37" s="343"/>
      <c r="D37" s="343"/>
      <c r="E37" s="343"/>
      <c r="F37" s="343"/>
      <c r="G37" s="343"/>
      <c r="H37" s="343"/>
      <c r="I37" s="343"/>
      <c r="J37" s="346"/>
      <c r="K37" s="342"/>
      <c r="L37" s="343"/>
      <c r="M37" s="343"/>
      <c r="N37" s="346"/>
      <c r="O37" s="342"/>
      <c r="P37" s="343"/>
      <c r="Q37" s="343"/>
      <c r="R37" s="346"/>
      <c r="S37" s="342"/>
      <c r="T37" s="343"/>
      <c r="U37" s="343"/>
      <c r="V37" s="346"/>
      <c r="W37" s="342"/>
      <c r="X37" s="343"/>
      <c r="Y37" s="343"/>
      <c r="Z37" s="346"/>
      <c r="AA37" s="342"/>
      <c r="AB37" s="343"/>
      <c r="AC37" s="343"/>
      <c r="AD37" s="346"/>
      <c r="AE37" s="342"/>
      <c r="AF37" s="343"/>
      <c r="AG37" s="343"/>
      <c r="AH37" s="346"/>
    </row>
    <row r="38" spans="1:34" s="9" customFormat="1" ht="15" customHeight="1">
      <c r="A38" s="556"/>
      <c r="B38" s="366"/>
      <c r="C38" s="366"/>
      <c r="D38" s="366"/>
      <c r="E38" s="366"/>
      <c r="F38" s="366"/>
      <c r="G38" s="366"/>
      <c r="H38" s="366"/>
      <c r="I38" s="351"/>
      <c r="J38" s="352"/>
      <c r="K38" s="557"/>
      <c r="L38" s="558"/>
      <c r="M38" s="558"/>
      <c r="N38" s="559"/>
      <c r="O38" s="557"/>
      <c r="P38" s="558"/>
      <c r="Q38" s="558"/>
      <c r="R38" s="559"/>
      <c r="S38" s="557"/>
      <c r="T38" s="558"/>
      <c r="U38" s="558"/>
      <c r="V38" s="559"/>
      <c r="W38" s="557"/>
      <c r="X38" s="558"/>
      <c r="Y38" s="558"/>
      <c r="Z38" s="559"/>
      <c r="AA38" s="557"/>
      <c r="AB38" s="558"/>
      <c r="AC38" s="558"/>
      <c r="AD38" s="559"/>
      <c r="AE38" s="557"/>
      <c r="AF38" s="558"/>
      <c r="AG38" s="558"/>
      <c r="AH38" s="559"/>
    </row>
    <row r="39" spans="1:34" s="9" customFormat="1" ht="15" customHeight="1">
      <c r="A39" s="563"/>
      <c r="B39" s="355"/>
      <c r="C39" s="355"/>
      <c r="D39" s="355"/>
      <c r="E39" s="355"/>
      <c r="F39" s="355"/>
      <c r="G39" s="355"/>
      <c r="H39" s="355"/>
      <c r="I39" s="355"/>
      <c r="J39" s="471"/>
      <c r="K39" s="560"/>
      <c r="L39" s="561"/>
      <c r="M39" s="561"/>
      <c r="N39" s="562"/>
      <c r="O39" s="560"/>
      <c r="P39" s="561"/>
      <c r="Q39" s="561"/>
      <c r="R39" s="562"/>
      <c r="S39" s="560"/>
      <c r="T39" s="561"/>
      <c r="U39" s="561"/>
      <c r="V39" s="562"/>
      <c r="W39" s="560"/>
      <c r="X39" s="561"/>
      <c r="Y39" s="561"/>
      <c r="Z39" s="562"/>
      <c r="AA39" s="560"/>
      <c r="AB39" s="561"/>
      <c r="AC39" s="561"/>
      <c r="AD39" s="562"/>
      <c r="AE39" s="560"/>
      <c r="AF39" s="561"/>
      <c r="AG39" s="561"/>
      <c r="AH39" s="562"/>
    </row>
    <row r="40" spans="1:34" s="9" customFormat="1" ht="15" customHeight="1">
      <c r="A40" s="342"/>
      <c r="B40" s="343"/>
      <c r="C40" s="343"/>
      <c r="D40" s="343"/>
      <c r="E40" s="343"/>
      <c r="F40" s="343"/>
      <c r="G40" s="343"/>
      <c r="H40" s="343"/>
      <c r="I40" s="343"/>
      <c r="J40" s="346"/>
      <c r="K40" s="342"/>
      <c r="L40" s="343"/>
      <c r="M40" s="343"/>
      <c r="N40" s="346"/>
      <c r="O40" s="342"/>
      <c r="P40" s="343"/>
      <c r="Q40" s="343"/>
      <c r="R40" s="346"/>
      <c r="S40" s="342"/>
      <c r="T40" s="343"/>
      <c r="U40" s="343"/>
      <c r="V40" s="346"/>
      <c r="W40" s="342"/>
      <c r="X40" s="343"/>
      <c r="Y40" s="343"/>
      <c r="Z40" s="346"/>
      <c r="AA40" s="342"/>
      <c r="AB40" s="343"/>
      <c r="AC40" s="343"/>
      <c r="AD40" s="346"/>
      <c r="AE40" s="342"/>
      <c r="AF40" s="343"/>
      <c r="AG40" s="343"/>
      <c r="AH40" s="346"/>
    </row>
    <row r="41" spans="1:34" s="9" customFormat="1" ht="15" customHeight="1">
      <c r="A41" s="342" t="s">
        <v>294</v>
      </c>
      <c r="B41" s="343"/>
      <c r="C41" s="343"/>
      <c r="D41" s="343"/>
      <c r="E41" s="343"/>
      <c r="F41" s="343"/>
      <c r="G41" s="343"/>
      <c r="H41" s="343"/>
      <c r="I41" s="343"/>
      <c r="J41" s="346"/>
      <c r="K41" s="342" t="s">
        <v>312</v>
      </c>
      <c r="L41" s="343"/>
      <c r="M41" s="343"/>
      <c r="N41" s="343"/>
      <c r="O41" s="520"/>
      <c r="P41" s="520"/>
      <c r="Q41" s="520"/>
      <c r="R41" s="520"/>
      <c r="S41" s="520"/>
      <c r="T41" s="520"/>
      <c r="U41" s="520"/>
      <c r="V41" s="520"/>
      <c r="W41" s="342" t="s">
        <v>312</v>
      </c>
      <c r="X41" s="343"/>
      <c r="Y41" s="343"/>
      <c r="Z41" s="343"/>
      <c r="AA41" s="520"/>
      <c r="AB41" s="520"/>
      <c r="AC41" s="520"/>
      <c r="AD41" s="520"/>
      <c r="AE41" s="343"/>
      <c r="AF41" s="343"/>
      <c r="AG41" s="343"/>
      <c r="AH41" s="346"/>
    </row>
    <row r="42" spans="1:34" s="9" customFormat="1" ht="15" customHeight="1">
      <c r="A42" s="342" t="s">
        <v>296</v>
      </c>
      <c r="B42" s="343"/>
      <c r="C42" s="343"/>
      <c r="D42" s="343"/>
      <c r="E42" s="343"/>
      <c r="F42" s="343"/>
      <c r="G42" s="343"/>
      <c r="H42" s="343"/>
      <c r="I42" s="343"/>
      <c r="J42" s="346"/>
      <c r="K42" s="347" t="s">
        <v>297</v>
      </c>
      <c r="L42" s="348"/>
      <c r="M42" s="348"/>
      <c r="N42" s="348"/>
      <c r="O42" s="520"/>
      <c r="P42" s="520"/>
      <c r="Q42" s="520"/>
      <c r="R42" s="520"/>
      <c r="S42" s="520"/>
      <c r="T42" s="520"/>
      <c r="U42" s="520"/>
      <c r="V42" s="520"/>
      <c r="W42" s="347" t="s">
        <v>297</v>
      </c>
      <c r="X42" s="348"/>
      <c r="Y42" s="348"/>
      <c r="Z42" s="348"/>
      <c r="AA42" s="520"/>
      <c r="AB42" s="520"/>
      <c r="AC42" s="520"/>
      <c r="AD42" s="520"/>
      <c r="AE42" s="343"/>
      <c r="AF42" s="343"/>
      <c r="AG42" s="343"/>
      <c r="AH42" s="346"/>
    </row>
    <row r="43" spans="1:34" s="9" customFormat="1" ht="15" customHeight="1">
      <c r="A43" s="299" t="s">
        <v>298</v>
      </c>
      <c r="B43" s="330"/>
      <c r="C43" s="330"/>
      <c r="D43" s="330"/>
      <c r="E43" s="330"/>
      <c r="F43" s="330"/>
      <c r="G43" s="330"/>
      <c r="H43" s="330"/>
      <c r="I43" s="330"/>
      <c r="J43" s="300"/>
      <c r="K43" s="336" t="s">
        <v>295</v>
      </c>
      <c r="L43" s="337"/>
      <c r="M43" s="337"/>
      <c r="N43" s="337"/>
      <c r="O43" s="326"/>
      <c r="P43" s="326"/>
      <c r="Q43" s="326"/>
      <c r="R43" s="326"/>
      <c r="S43" s="326"/>
      <c r="T43" s="326"/>
      <c r="U43" s="326"/>
      <c r="V43" s="326"/>
      <c r="W43" s="336" t="s">
        <v>295</v>
      </c>
      <c r="X43" s="337"/>
      <c r="Y43" s="337"/>
      <c r="Z43" s="337"/>
      <c r="AA43" s="326"/>
      <c r="AB43" s="326"/>
      <c r="AC43" s="326"/>
      <c r="AD43" s="326"/>
      <c r="AE43" s="330"/>
      <c r="AF43" s="330"/>
      <c r="AG43" s="330"/>
      <c r="AH43" s="300"/>
    </row>
    <row r="44" spans="1:34" s="9" customFormat="1" ht="15" customHeight="1">
      <c r="A44" s="301"/>
      <c r="B44" s="332"/>
      <c r="C44" s="332"/>
      <c r="D44" s="332"/>
      <c r="E44" s="332"/>
      <c r="F44" s="332"/>
      <c r="G44" s="332"/>
      <c r="H44" s="332"/>
      <c r="I44" s="332"/>
      <c r="J44" s="302"/>
      <c r="K44" s="339"/>
      <c r="L44" s="340"/>
      <c r="M44" s="340"/>
      <c r="N44" s="340"/>
      <c r="O44" s="555"/>
      <c r="P44" s="555"/>
      <c r="Q44" s="555"/>
      <c r="R44" s="555"/>
      <c r="S44" s="555"/>
      <c r="T44" s="555"/>
      <c r="U44" s="555"/>
      <c r="V44" s="555"/>
      <c r="W44" s="339"/>
      <c r="X44" s="340"/>
      <c r="Y44" s="340"/>
      <c r="Z44" s="340"/>
      <c r="AA44" s="555"/>
      <c r="AB44" s="555"/>
      <c r="AC44" s="555"/>
      <c r="AD44" s="555"/>
      <c r="AE44" s="332"/>
      <c r="AF44" s="332"/>
      <c r="AG44" s="332"/>
      <c r="AH44" s="302"/>
    </row>
    <row r="45" spans="1:34" s="9" customFormat="1" ht="11.25" customHeight="1"/>
    <row r="46" spans="1:34" s="9" customFormat="1" ht="15" customHeight="1">
      <c r="A46" s="146" t="s">
        <v>299</v>
      </c>
      <c r="B46" s="147"/>
      <c r="C46" s="147"/>
      <c r="D46" s="147"/>
      <c r="E46" s="147"/>
      <c r="F46" s="147"/>
      <c r="G46" s="147"/>
      <c r="H46" s="153"/>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8"/>
    </row>
    <row r="47" spans="1:34" s="9" customFormat="1" ht="15" customHeight="1">
      <c r="A47" s="149"/>
      <c r="B47" s="9" t="s">
        <v>313</v>
      </c>
      <c r="AH47" s="154"/>
    </row>
    <row r="48" spans="1:34" s="9" customFormat="1" ht="15" customHeight="1">
      <c r="A48" s="149"/>
      <c r="B48" s="9" t="s">
        <v>314</v>
      </c>
      <c r="AH48" s="154"/>
    </row>
    <row r="49" spans="1:34" s="9" customFormat="1" ht="15" customHeight="1">
      <c r="A49" s="149"/>
      <c r="AH49" s="154"/>
    </row>
    <row r="50" spans="1:34" s="9" customFormat="1" ht="20.25" customHeight="1">
      <c r="A50" s="149"/>
      <c r="AH50" s="154"/>
    </row>
    <row r="51" spans="1:34" s="9" customFormat="1" ht="13">
      <c r="A51" s="554"/>
      <c r="B51" s="554"/>
      <c r="C51" s="554"/>
      <c r="D51" s="554"/>
      <c r="E51" s="554"/>
      <c r="F51" s="554"/>
      <c r="G51" s="554"/>
      <c r="H51" s="554"/>
      <c r="I51" s="554"/>
      <c r="J51" s="554"/>
      <c r="K51" s="554"/>
      <c r="L51" s="554"/>
      <c r="M51" s="554"/>
      <c r="N51" s="554"/>
      <c r="O51" s="554"/>
      <c r="P51" s="554"/>
      <c r="Q51" s="554"/>
      <c r="R51" s="554"/>
      <c r="S51" s="554"/>
      <c r="T51" s="554"/>
      <c r="U51" s="554"/>
      <c r="V51" s="554"/>
      <c r="W51" s="554"/>
      <c r="X51" s="554"/>
      <c r="Y51" s="554"/>
      <c r="Z51" s="554"/>
      <c r="AA51" s="554"/>
      <c r="AB51" s="554"/>
      <c r="AC51" s="554"/>
      <c r="AD51" s="554"/>
      <c r="AE51" s="554"/>
      <c r="AF51" s="554"/>
      <c r="AG51" s="554"/>
      <c r="AH51" s="554"/>
    </row>
    <row r="52" spans="1:34" s="9" customFormat="1" ht="13"/>
    <row r="53" spans="1:34" s="9" customFormat="1" ht="13"/>
    <row r="54" spans="1:34" s="9" customFormat="1" ht="13"/>
    <row r="55" spans="1:34" s="9" customFormat="1" ht="13"/>
    <row r="56" spans="1:34" s="9" customFormat="1" ht="13"/>
    <row r="57" spans="1:34" s="9" customFormat="1" ht="13"/>
    <row r="58" spans="1:34" s="9" customFormat="1" ht="13"/>
    <row r="59" spans="1:34" s="9" customFormat="1" ht="13"/>
    <row r="60" spans="1:34" s="9" customFormat="1" ht="13"/>
    <row r="61" spans="1:34" s="9" customFormat="1" ht="13"/>
    <row r="62" spans="1:34" s="9" customFormat="1" ht="13"/>
    <row r="63" spans="1:34" s="9" customFormat="1" ht="13"/>
    <row r="64" spans="1:34" s="9" customFormat="1" ht="13"/>
    <row r="65" s="9" customFormat="1" ht="13"/>
    <row r="66" s="9" customFormat="1" ht="13"/>
    <row r="67" s="9" customFormat="1" ht="13"/>
    <row r="68" s="9" customFormat="1" ht="13"/>
    <row r="69" s="9" customFormat="1" ht="13"/>
    <row r="70" s="9" customFormat="1" ht="13"/>
    <row r="71" s="9" customFormat="1" ht="13"/>
    <row r="72" s="9" customFormat="1" ht="13"/>
    <row r="73" s="9" customFormat="1" ht="13"/>
    <row r="74" s="9" customFormat="1" ht="13"/>
    <row r="75" s="9" customFormat="1" ht="13"/>
    <row r="76" s="9" customFormat="1" ht="13"/>
    <row r="77" s="9" customFormat="1" ht="13"/>
    <row r="78" s="9" customFormat="1" ht="13"/>
    <row r="79" s="9" customFormat="1" ht="13"/>
    <row r="80" s="9" customFormat="1" ht="13"/>
    <row r="81" s="9" customFormat="1" ht="13"/>
    <row r="82" s="9" customFormat="1" ht="13"/>
    <row r="83" s="9" customFormat="1" ht="13"/>
    <row r="84" s="9" customFormat="1" ht="13"/>
    <row r="85" s="9" customFormat="1" ht="13"/>
    <row r="86" s="9" customFormat="1" ht="13"/>
    <row r="87" s="9" customFormat="1" ht="13"/>
    <row r="88" s="9" customFormat="1" ht="13"/>
    <row r="89" s="9" customFormat="1" ht="13"/>
    <row r="90" s="9" customFormat="1" ht="13"/>
    <row r="91" s="9" customFormat="1" ht="13"/>
    <row r="92" s="9" customFormat="1" ht="13"/>
    <row r="93" s="9" customFormat="1" ht="13"/>
    <row r="94" s="9" customFormat="1" ht="13"/>
    <row r="95" s="9" customFormat="1" ht="13"/>
    <row r="96" s="9" customFormat="1" ht="13"/>
    <row r="97" s="9" customFormat="1" ht="13"/>
    <row r="98" s="9" customFormat="1" ht="13"/>
    <row r="99" s="9" customFormat="1" ht="13"/>
    <row r="100" s="9" customFormat="1" ht="13"/>
    <row r="101" s="9" customFormat="1" ht="13"/>
    <row r="102" s="9" customFormat="1" ht="13"/>
    <row r="103" s="9" customFormat="1" ht="13"/>
    <row r="104" s="9" customFormat="1" ht="13"/>
  </sheetData>
  <mergeCells count="193">
    <mergeCell ref="A11:J11"/>
    <mergeCell ref="K11:V11"/>
    <mergeCell ref="W11:AH11"/>
    <mergeCell ref="A12:J12"/>
    <mergeCell ref="K12:V12"/>
    <mergeCell ref="W12:AH12"/>
    <mergeCell ref="A4:AH4"/>
    <mergeCell ref="W6:AH6"/>
    <mergeCell ref="W7:AH7"/>
    <mergeCell ref="A8:J10"/>
    <mergeCell ref="K8:V10"/>
    <mergeCell ref="W8:AH10"/>
    <mergeCell ref="A15:J15"/>
    <mergeCell ref="K15:V15"/>
    <mergeCell ref="W15:AH15"/>
    <mergeCell ref="A16:J16"/>
    <mergeCell ref="K16:V16"/>
    <mergeCell ref="W16:AH16"/>
    <mergeCell ref="A13:J13"/>
    <mergeCell ref="K13:V13"/>
    <mergeCell ref="W13:AH13"/>
    <mergeCell ref="A14:J14"/>
    <mergeCell ref="K14:V14"/>
    <mergeCell ref="W14:AH14"/>
    <mergeCell ref="A17:J17"/>
    <mergeCell ref="K17:V17"/>
    <mergeCell ref="W17:AH17"/>
    <mergeCell ref="A18:J19"/>
    <mergeCell ref="K18:N19"/>
    <mergeCell ref="O18:R19"/>
    <mergeCell ref="S18:V19"/>
    <mergeCell ref="W18:Z19"/>
    <mergeCell ref="AA18:AD19"/>
    <mergeCell ref="AE18:AH19"/>
    <mergeCell ref="W20:Z20"/>
    <mergeCell ref="AA20:AD20"/>
    <mergeCell ref="AE20:AH20"/>
    <mergeCell ref="D21:H21"/>
    <mergeCell ref="I21:J21"/>
    <mergeCell ref="K21:N21"/>
    <mergeCell ref="O21:R21"/>
    <mergeCell ref="S21:V21"/>
    <mergeCell ref="W21:Z21"/>
    <mergeCell ref="AA21:AD21"/>
    <mergeCell ref="D20:H20"/>
    <mergeCell ref="I20:J20"/>
    <mergeCell ref="K20:N20"/>
    <mergeCell ref="O20:R20"/>
    <mergeCell ref="S20:V20"/>
    <mergeCell ref="S23:V23"/>
    <mergeCell ref="W23:Z23"/>
    <mergeCell ref="AA23:AD23"/>
    <mergeCell ref="AE23:AH23"/>
    <mergeCell ref="A24:J24"/>
    <mergeCell ref="K24:N24"/>
    <mergeCell ref="O24:R24"/>
    <mergeCell ref="S24:V24"/>
    <mergeCell ref="W24:Z24"/>
    <mergeCell ref="AA24:AD24"/>
    <mergeCell ref="A20:C23"/>
    <mergeCell ref="D23:H23"/>
    <mergeCell ref="I23:J23"/>
    <mergeCell ref="K23:N23"/>
    <mergeCell ref="O23:R23"/>
    <mergeCell ref="AE24:AH24"/>
    <mergeCell ref="AE21:AH21"/>
    <mergeCell ref="D22:J22"/>
    <mergeCell ref="K22:N22"/>
    <mergeCell ref="O22:R22"/>
    <mergeCell ref="S22:V22"/>
    <mergeCell ref="W22:Z22"/>
    <mergeCell ref="AA22:AD22"/>
    <mergeCell ref="AE22:AH22"/>
    <mergeCell ref="A25:B28"/>
    <mergeCell ref="C25:H25"/>
    <mergeCell ref="I25:J25"/>
    <mergeCell ref="K25:N25"/>
    <mergeCell ref="O25:R25"/>
    <mergeCell ref="S25:V25"/>
    <mergeCell ref="W25:Z25"/>
    <mergeCell ref="AA25:AD25"/>
    <mergeCell ref="AE25:AH25"/>
    <mergeCell ref="AA26:AD26"/>
    <mergeCell ref="AE26:AH26"/>
    <mergeCell ref="C27:H28"/>
    <mergeCell ref="I27:J28"/>
    <mergeCell ref="K27:N28"/>
    <mergeCell ref="O27:R28"/>
    <mergeCell ref="S27:V28"/>
    <mergeCell ref="W27:Z28"/>
    <mergeCell ref="AA27:AD28"/>
    <mergeCell ref="AE27:AH28"/>
    <mergeCell ref="C26:H26"/>
    <mergeCell ref="I26:J26"/>
    <mergeCell ref="K26:N26"/>
    <mergeCell ref="O26:R26"/>
    <mergeCell ref="S26:V26"/>
    <mergeCell ref="W26:Z26"/>
    <mergeCell ref="W29:Z29"/>
    <mergeCell ref="AA29:AD29"/>
    <mergeCell ref="AE29:AH29"/>
    <mergeCell ref="C30:H30"/>
    <mergeCell ref="I30:J30"/>
    <mergeCell ref="K30:N30"/>
    <mergeCell ref="O30:R30"/>
    <mergeCell ref="S30:V30"/>
    <mergeCell ref="W30:Z30"/>
    <mergeCell ref="AA30:AD30"/>
    <mergeCell ref="C29:H29"/>
    <mergeCell ref="I29:J29"/>
    <mergeCell ref="K29:N29"/>
    <mergeCell ref="O29:R29"/>
    <mergeCell ref="S29:V29"/>
    <mergeCell ref="A33:B36"/>
    <mergeCell ref="C33:H33"/>
    <mergeCell ref="I33:J33"/>
    <mergeCell ref="K33:N33"/>
    <mergeCell ref="O33:R33"/>
    <mergeCell ref="S33:V33"/>
    <mergeCell ref="AE30:AH30"/>
    <mergeCell ref="C31:H32"/>
    <mergeCell ref="I31:J32"/>
    <mergeCell ref="K31:N32"/>
    <mergeCell ref="O31:R32"/>
    <mergeCell ref="S31:V32"/>
    <mergeCell ref="W31:Z32"/>
    <mergeCell ref="AA31:AD32"/>
    <mergeCell ref="AE31:AH32"/>
    <mergeCell ref="A29:B32"/>
    <mergeCell ref="W33:Z33"/>
    <mergeCell ref="AA33:AD33"/>
    <mergeCell ref="AE33:AH33"/>
    <mergeCell ref="C34:H34"/>
    <mergeCell ref="I34:J34"/>
    <mergeCell ref="K34:N34"/>
    <mergeCell ref="O34:R34"/>
    <mergeCell ref="S34:V34"/>
    <mergeCell ref="W34:Z34"/>
    <mergeCell ref="AA34:AD34"/>
    <mergeCell ref="AE34:AH34"/>
    <mergeCell ref="C35:H36"/>
    <mergeCell ref="I35:J36"/>
    <mergeCell ref="K35:N36"/>
    <mergeCell ref="O35:R36"/>
    <mergeCell ref="S35:V36"/>
    <mergeCell ref="W35:Z36"/>
    <mergeCell ref="AA35:AD36"/>
    <mergeCell ref="AE35:AH36"/>
    <mergeCell ref="AE37:AH37"/>
    <mergeCell ref="A38:H38"/>
    <mergeCell ref="I38:J38"/>
    <mergeCell ref="K38:N39"/>
    <mergeCell ref="O38:R39"/>
    <mergeCell ref="S38:V39"/>
    <mergeCell ref="W38:Z39"/>
    <mergeCell ref="AA38:AD39"/>
    <mergeCell ref="AE38:AH39"/>
    <mergeCell ref="A39:J39"/>
    <mergeCell ref="A37:J37"/>
    <mergeCell ref="K37:N37"/>
    <mergeCell ref="O37:R37"/>
    <mergeCell ref="S37:V37"/>
    <mergeCell ref="W37:Z37"/>
    <mergeCell ref="AA37:AD37"/>
    <mergeCell ref="AE40:AH40"/>
    <mergeCell ref="A41:J41"/>
    <mergeCell ref="K41:N41"/>
    <mergeCell ref="O41:R41"/>
    <mergeCell ref="S41:V41"/>
    <mergeCell ref="W41:Z41"/>
    <mergeCell ref="AA41:AD41"/>
    <mergeCell ref="AE41:AH41"/>
    <mergeCell ref="A40:J40"/>
    <mergeCell ref="K40:N40"/>
    <mergeCell ref="O40:R40"/>
    <mergeCell ref="S40:V40"/>
    <mergeCell ref="W40:Z40"/>
    <mergeCell ref="AA40:AD40"/>
    <mergeCell ref="A51:AH51"/>
    <mergeCell ref="AE42:AH42"/>
    <mergeCell ref="A43:J44"/>
    <mergeCell ref="K43:N44"/>
    <mergeCell ref="O43:R44"/>
    <mergeCell ref="S43:V44"/>
    <mergeCell ref="W43:Z44"/>
    <mergeCell ref="AA43:AD44"/>
    <mergeCell ref="AE43:AH44"/>
    <mergeCell ref="A42:J42"/>
    <mergeCell ref="K42:N42"/>
    <mergeCell ref="O42:R42"/>
    <mergeCell ref="S42:V42"/>
    <mergeCell ref="W42:Z42"/>
    <mergeCell ref="AA42:AD42"/>
  </mergeCells>
  <phoneticPr fontId="5"/>
  <pageMargins left="0.78740157480314965" right="0" top="0.74803149606299213" bottom="0.74803149606299213" header="0.31496062992125984" footer="0.31496062992125984"/>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91207-9563-42AD-A978-0AE6CA9FBEB4}">
  <dimension ref="A1:AH35"/>
  <sheetViews>
    <sheetView showGridLines="0" view="pageBreakPreview" topLeftCell="A5" zoomScale="130" zoomScaleNormal="100" zoomScaleSheetLayoutView="130" workbookViewId="0">
      <selection activeCell="A18" sqref="A18:AH18"/>
    </sheetView>
  </sheetViews>
  <sheetFormatPr defaultColWidth="9" defaultRowHeight="13"/>
  <cols>
    <col min="1" max="1" width="1.36328125" style="6" customWidth="1"/>
    <col min="2" max="35" width="2.7265625" style="6" customWidth="1"/>
    <col min="36" max="16384" width="9" style="6"/>
  </cols>
  <sheetData>
    <row r="1" spans="1:34" ht="25.5">
      <c r="A1" s="706" t="s">
        <v>315</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row>
    <row r="2" spans="1:34" ht="15" customHeight="1">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ht="15" customHeight="1">
      <c r="A3" s="9"/>
      <c r="B3" s="9"/>
      <c r="C3" s="9"/>
      <c r="D3" s="7"/>
      <c r="E3" s="9"/>
      <c r="F3" s="9"/>
      <c r="G3" s="9"/>
      <c r="H3" s="9"/>
      <c r="I3" s="155"/>
      <c r="J3" s="9"/>
      <c r="K3" s="9"/>
      <c r="L3" s="9"/>
      <c r="M3" s="9"/>
      <c r="N3" s="9"/>
      <c r="O3" s="9"/>
      <c r="P3" s="9"/>
      <c r="Q3" s="9"/>
      <c r="R3" s="9"/>
      <c r="S3" s="9"/>
      <c r="T3" s="9"/>
      <c r="U3" s="140"/>
      <c r="V3" s="7"/>
      <c r="W3" s="533"/>
      <c r="X3" s="533"/>
      <c r="Y3" s="533"/>
      <c r="Z3" s="533"/>
      <c r="AA3" s="533"/>
      <c r="AB3" s="533"/>
      <c r="AC3" s="533"/>
      <c r="AD3" s="533"/>
      <c r="AE3" s="533"/>
      <c r="AF3" s="533"/>
      <c r="AG3" s="533"/>
      <c r="AH3" s="533"/>
    </row>
    <row r="4" spans="1:34" ht="15" customHeight="1">
      <c r="A4" s="9"/>
      <c r="B4" s="9"/>
      <c r="C4" s="9"/>
      <c r="D4" s="9"/>
      <c r="E4" s="9"/>
      <c r="F4" s="9"/>
      <c r="G4" s="9"/>
      <c r="H4" s="9"/>
      <c r="I4" s="9"/>
      <c r="J4" s="9"/>
      <c r="K4" s="9"/>
      <c r="L4" s="9"/>
      <c r="M4" s="9"/>
      <c r="N4" s="9"/>
      <c r="O4" s="9"/>
      <c r="P4" s="9"/>
      <c r="Q4" s="9"/>
      <c r="R4" s="9"/>
      <c r="S4" s="9"/>
      <c r="T4" s="9"/>
      <c r="U4" s="9"/>
      <c r="V4" s="9"/>
      <c r="W4" s="9"/>
      <c r="X4" s="9"/>
      <c r="Y4" s="9"/>
      <c r="Z4" s="9"/>
      <c r="AA4" s="9"/>
      <c r="AB4" s="9"/>
      <c r="AC4" s="9"/>
      <c r="AD4" s="535"/>
      <c r="AE4" s="535"/>
      <c r="AF4" s="535"/>
      <c r="AG4" s="535"/>
      <c r="AH4" s="535"/>
    </row>
    <row r="5" spans="1:34" ht="15" customHeight="1">
      <c r="A5" s="299" t="s">
        <v>258</v>
      </c>
      <c r="B5" s="330"/>
      <c r="C5" s="330"/>
      <c r="D5" s="330"/>
      <c r="E5" s="330"/>
      <c r="F5" s="330"/>
      <c r="G5" s="330"/>
      <c r="H5" s="330"/>
      <c r="I5" s="330"/>
      <c r="J5" s="300"/>
      <c r="K5" s="299" t="s">
        <v>301</v>
      </c>
      <c r="L5" s="330"/>
      <c r="M5" s="330"/>
      <c r="N5" s="330"/>
      <c r="O5" s="330"/>
      <c r="P5" s="330"/>
      <c r="Q5" s="330"/>
      <c r="R5" s="330"/>
      <c r="S5" s="330"/>
      <c r="T5" s="330"/>
      <c r="U5" s="330"/>
      <c r="V5" s="300"/>
      <c r="W5" s="330"/>
      <c r="X5" s="330"/>
      <c r="Y5" s="330"/>
      <c r="Z5" s="330"/>
      <c r="AA5" s="330"/>
      <c r="AB5" s="330"/>
      <c r="AC5" s="330"/>
      <c r="AD5" s="330"/>
      <c r="AE5" s="330"/>
      <c r="AF5" s="330"/>
      <c r="AG5" s="330"/>
      <c r="AH5" s="300"/>
    </row>
    <row r="6" spans="1:34" ht="15" customHeight="1">
      <c r="A6" s="537"/>
      <c r="B6" s="408"/>
      <c r="C6" s="408"/>
      <c r="D6" s="408"/>
      <c r="E6" s="408"/>
      <c r="F6" s="408"/>
      <c r="G6" s="408"/>
      <c r="H6" s="408"/>
      <c r="I6" s="408"/>
      <c r="J6" s="409"/>
      <c r="K6" s="537"/>
      <c r="L6" s="408"/>
      <c r="M6" s="408"/>
      <c r="N6" s="408"/>
      <c r="O6" s="408"/>
      <c r="P6" s="408"/>
      <c r="Q6" s="408"/>
      <c r="R6" s="408"/>
      <c r="S6" s="408"/>
      <c r="T6" s="408"/>
      <c r="U6" s="408"/>
      <c r="V6" s="409"/>
      <c r="W6" s="408"/>
      <c r="X6" s="408"/>
      <c r="Y6" s="408"/>
      <c r="Z6" s="408"/>
      <c r="AA6" s="408"/>
      <c r="AB6" s="408"/>
      <c r="AC6" s="408"/>
      <c r="AD6" s="408"/>
      <c r="AE6" s="408"/>
      <c r="AF6" s="408"/>
      <c r="AG6" s="408"/>
      <c r="AH6" s="409"/>
    </row>
    <row r="7" spans="1:34" ht="15" customHeight="1">
      <c r="A7" s="301"/>
      <c r="B7" s="332"/>
      <c r="C7" s="332"/>
      <c r="D7" s="332"/>
      <c r="E7" s="332"/>
      <c r="F7" s="332"/>
      <c r="G7" s="332"/>
      <c r="H7" s="332"/>
      <c r="I7" s="332"/>
      <c r="J7" s="302"/>
      <c r="K7" s="301"/>
      <c r="L7" s="332"/>
      <c r="M7" s="332"/>
      <c r="N7" s="332"/>
      <c r="O7" s="332"/>
      <c r="P7" s="332"/>
      <c r="Q7" s="332"/>
      <c r="R7" s="332"/>
      <c r="S7" s="332"/>
      <c r="T7" s="332"/>
      <c r="U7" s="332"/>
      <c r="V7" s="302"/>
      <c r="W7" s="332"/>
      <c r="X7" s="332"/>
      <c r="Y7" s="332"/>
      <c r="Z7" s="332"/>
      <c r="AA7" s="332"/>
      <c r="AB7" s="332"/>
      <c r="AC7" s="332"/>
      <c r="AD7" s="332"/>
      <c r="AE7" s="332"/>
      <c r="AF7" s="332"/>
      <c r="AG7" s="332"/>
      <c r="AH7" s="302"/>
    </row>
    <row r="8" spans="1:34" ht="15" customHeight="1">
      <c r="A8" s="499" t="s">
        <v>316</v>
      </c>
      <c r="B8" s="500"/>
      <c r="C8" s="500"/>
      <c r="D8" s="500"/>
      <c r="E8" s="500"/>
      <c r="F8" s="500"/>
      <c r="G8" s="500"/>
      <c r="H8" s="500"/>
      <c r="I8" s="500"/>
      <c r="J8" s="540"/>
      <c r="K8" s="499" t="s">
        <v>317</v>
      </c>
      <c r="L8" s="500"/>
      <c r="M8" s="500"/>
      <c r="N8" s="500"/>
      <c r="O8" s="500"/>
      <c r="P8" s="500"/>
      <c r="Q8" s="500"/>
      <c r="R8" s="500"/>
      <c r="S8" s="500"/>
      <c r="T8" s="500"/>
      <c r="U8" s="500"/>
      <c r="V8" s="540"/>
      <c r="W8" s="499"/>
      <c r="X8" s="500"/>
      <c r="Y8" s="500"/>
      <c r="Z8" s="500"/>
      <c r="AA8" s="500"/>
      <c r="AB8" s="500"/>
      <c r="AC8" s="500"/>
      <c r="AD8" s="500"/>
      <c r="AE8" s="500"/>
      <c r="AF8" s="500"/>
      <c r="AG8" s="500"/>
      <c r="AH8" s="540"/>
    </row>
    <row r="9" spans="1:34" ht="15" customHeight="1">
      <c r="A9" s="486" t="s">
        <v>318</v>
      </c>
      <c r="B9" s="487"/>
      <c r="C9" s="487"/>
      <c r="D9" s="487"/>
      <c r="E9" s="487"/>
      <c r="F9" s="487"/>
      <c r="G9" s="487"/>
      <c r="H9" s="487"/>
      <c r="I9" s="487"/>
      <c r="J9" s="543"/>
      <c r="K9" s="486" t="str">
        <f>主要機器!F17</f>
        <v>三菱電機（株）</v>
      </c>
      <c r="L9" s="487"/>
      <c r="M9" s="487"/>
      <c r="N9" s="487"/>
      <c r="O9" s="487"/>
      <c r="P9" s="487"/>
      <c r="Q9" s="487"/>
      <c r="R9" s="487"/>
      <c r="S9" s="487"/>
      <c r="T9" s="487"/>
      <c r="U9" s="487"/>
      <c r="V9" s="543"/>
      <c r="W9" s="548"/>
      <c r="X9" s="641"/>
      <c r="Y9" s="641"/>
      <c r="Z9" s="641"/>
      <c r="AA9" s="641"/>
      <c r="AB9" s="641"/>
      <c r="AC9" s="641"/>
      <c r="AD9" s="641"/>
      <c r="AE9" s="641"/>
      <c r="AF9" s="641"/>
      <c r="AG9" s="641"/>
      <c r="AH9" s="641"/>
    </row>
    <row r="10" spans="1:34" ht="15" customHeight="1">
      <c r="A10" s="486" t="s">
        <v>319</v>
      </c>
      <c r="B10" s="487"/>
      <c r="C10" s="487"/>
      <c r="D10" s="487"/>
      <c r="E10" s="487"/>
      <c r="F10" s="487"/>
      <c r="G10" s="487"/>
      <c r="H10" s="487"/>
      <c r="I10" s="487"/>
      <c r="J10" s="543"/>
      <c r="K10" s="486" t="str">
        <f>主要機器!C17</f>
        <v>CVG1-A02S1</v>
      </c>
      <c r="L10" s="487"/>
      <c r="M10" s="487"/>
      <c r="N10" s="487"/>
      <c r="O10" s="487"/>
      <c r="P10" s="487"/>
      <c r="Q10" s="487"/>
      <c r="R10" s="487"/>
      <c r="S10" s="487"/>
      <c r="T10" s="487"/>
      <c r="U10" s="487"/>
      <c r="V10" s="543"/>
      <c r="W10" s="548"/>
      <c r="X10" s="548"/>
      <c r="Y10" s="548"/>
      <c r="Z10" s="548"/>
      <c r="AA10" s="548"/>
      <c r="AB10" s="548"/>
      <c r="AC10" s="548"/>
      <c r="AD10" s="548"/>
      <c r="AE10" s="548"/>
      <c r="AF10" s="548"/>
      <c r="AG10" s="548"/>
      <c r="AH10" s="548"/>
    </row>
    <row r="11" spans="1:34" ht="15" customHeight="1">
      <c r="A11" s="486" t="s">
        <v>320</v>
      </c>
      <c r="B11" s="487"/>
      <c r="C11" s="487"/>
      <c r="D11" s="487"/>
      <c r="E11" s="487"/>
      <c r="F11" s="487"/>
      <c r="G11" s="487"/>
      <c r="H11" s="487"/>
      <c r="I11" s="487"/>
      <c r="J11" s="543"/>
      <c r="K11" s="486" t="str">
        <f>主要機器!E17</f>
        <v>AS88PB00147</v>
      </c>
      <c r="L11" s="487"/>
      <c r="M11" s="487"/>
      <c r="N11" s="487"/>
      <c r="O11" s="487"/>
      <c r="P11" s="487"/>
      <c r="Q11" s="487"/>
      <c r="R11" s="487"/>
      <c r="S11" s="487"/>
      <c r="T11" s="487"/>
      <c r="U11" s="487"/>
      <c r="V11" s="543"/>
      <c r="W11" s="548"/>
      <c r="X11" s="548"/>
      <c r="Y11" s="548"/>
      <c r="Z11" s="548"/>
      <c r="AA11" s="548"/>
      <c r="AB11" s="548"/>
      <c r="AC11" s="548"/>
      <c r="AD11" s="548"/>
      <c r="AE11" s="548"/>
      <c r="AF11" s="548"/>
      <c r="AG11" s="548"/>
      <c r="AH11" s="548"/>
    </row>
    <row r="12" spans="1:34" ht="15" customHeight="1">
      <c r="A12" s="486" t="s">
        <v>321</v>
      </c>
      <c r="B12" s="487"/>
      <c r="C12" s="487"/>
      <c r="D12" s="487"/>
      <c r="E12" s="487"/>
      <c r="F12" s="487"/>
      <c r="G12" s="487"/>
      <c r="H12" s="487"/>
      <c r="I12" s="487"/>
      <c r="J12" s="543"/>
      <c r="K12" s="486" t="s">
        <v>433</v>
      </c>
      <c r="L12" s="487"/>
      <c r="M12" s="487"/>
      <c r="N12" s="487"/>
      <c r="O12" s="487"/>
      <c r="P12" s="487"/>
      <c r="Q12" s="487"/>
      <c r="R12" s="487"/>
      <c r="S12" s="487"/>
      <c r="T12" s="487"/>
      <c r="U12" s="487"/>
      <c r="V12" s="543"/>
      <c r="W12" s="548"/>
      <c r="X12" s="548"/>
      <c r="Y12" s="548"/>
      <c r="Z12" s="548"/>
      <c r="AA12" s="548"/>
      <c r="AB12" s="548"/>
      <c r="AC12" s="548"/>
      <c r="AD12" s="548"/>
      <c r="AE12" s="548"/>
      <c r="AF12" s="548"/>
      <c r="AG12" s="548"/>
      <c r="AH12" s="548"/>
    </row>
    <row r="13" spans="1:34" ht="15" customHeight="1">
      <c r="A13" s="634" t="s">
        <v>269</v>
      </c>
      <c r="B13" s="551"/>
      <c r="C13" s="551"/>
      <c r="D13" s="551"/>
      <c r="E13" s="551"/>
      <c r="F13" s="551"/>
      <c r="G13" s="551"/>
      <c r="H13" s="551"/>
      <c r="I13" s="551"/>
      <c r="J13" s="552"/>
      <c r="K13" s="651" t="str">
        <f>主要機器!D17</f>
        <v>2025年</v>
      </c>
      <c r="L13" s="651"/>
      <c r="M13" s="651"/>
      <c r="N13" s="651"/>
      <c r="O13" s="651"/>
      <c r="P13" s="651"/>
      <c r="Q13" s="651"/>
      <c r="R13" s="651"/>
      <c r="S13" s="651"/>
      <c r="T13" s="651"/>
      <c r="U13" s="651"/>
      <c r="V13" s="651"/>
      <c r="W13" s="651"/>
      <c r="X13" s="651"/>
      <c r="Y13" s="651"/>
      <c r="Z13" s="651"/>
      <c r="AA13" s="651"/>
      <c r="AB13" s="651"/>
      <c r="AC13" s="651"/>
      <c r="AD13" s="651"/>
      <c r="AE13" s="651"/>
      <c r="AF13" s="651"/>
      <c r="AG13" s="651"/>
      <c r="AH13" s="651"/>
    </row>
    <row r="14" spans="1:34" ht="15" customHeight="1">
      <c r="A14" s="556"/>
      <c r="B14" s="366"/>
      <c r="C14" s="366"/>
      <c r="D14" s="366"/>
      <c r="E14" s="366"/>
      <c r="F14" s="366"/>
      <c r="G14" s="366"/>
      <c r="H14" s="366"/>
      <c r="I14" s="366"/>
      <c r="J14" s="448"/>
      <c r="K14" s="703" t="s">
        <v>322</v>
      </c>
      <c r="L14" s="704"/>
      <c r="M14" s="704"/>
      <c r="N14" s="705"/>
      <c r="O14" s="703"/>
      <c r="P14" s="704"/>
      <c r="Q14" s="704"/>
      <c r="R14" s="705"/>
      <c r="S14" s="703"/>
      <c r="T14" s="704"/>
      <c r="U14" s="704"/>
      <c r="V14" s="705"/>
      <c r="W14" s="522"/>
      <c r="X14" s="523"/>
      <c r="Y14" s="523"/>
      <c r="Z14" s="528"/>
      <c r="AA14" s="522"/>
      <c r="AB14" s="523"/>
      <c r="AC14" s="523"/>
      <c r="AD14" s="528"/>
      <c r="AE14" s="522"/>
      <c r="AF14" s="523"/>
      <c r="AG14" s="523"/>
      <c r="AH14" s="528"/>
    </row>
    <row r="15" spans="1:34" ht="15" customHeight="1">
      <c r="A15" s="631" t="s">
        <v>273</v>
      </c>
      <c r="B15" s="491"/>
      <c r="C15" s="492"/>
      <c r="D15" s="342" t="s">
        <v>323</v>
      </c>
      <c r="E15" s="343"/>
      <c r="F15" s="343"/>
      <c r="G15" s="343"/>
      <c r="H15" s="343"/>
      <c r="I15" s="282" t="s">
        <v>324</v>
      </c>
      <c r="J15" s="283"/>
      <c r="K15" s="697">
        <v>3.5000000000000003E-2</v>
      </c>
      <c r="L15" s="698"/>
      <c r="M15" s="698"/>
      <c r="N15" s="699"/>
      <c r="O15" s="700"/>
      <c r="P15" s="701"/>
      <c r="Q15" s="701"/>
      <c r="R15" s="702"/>
      <c r="S15" s="700"/>
      <c r="T15" s="701"/>
      <c r="U15" s="701"/>
      <c r="V15" s="702"/>
      <c r="W15" s="506"/>
      <c r="X15" s="507"/>
      <c r="Y15" s="507"/>
      <c r="Z15" s="508"/>
      <c r="AA15" s="506"/>
      <c r="AB15" s="507"/>
      <c r="AC15" s="507"/>
      <c r="AD15" s="508"/>
      <c r="AE15" s="506"/>
      <c r="AF15" s="507"/>
      <c r="AG15" s="507"/>
      <c r="AH15" s="508"/>
    </row>
    <row r="16" spans="1:34" ht="15" customHeight="1">
      <c r="A16" s="632"/>
      <c r="B16" s="494"/>
      <c r="C16" s="495"/>
      <c r="D16" s="342" t="s">
        <v>304</v>
      </c>
      <c r="E16" s="343"/>
      <c r="F16" s="343"/>
      <c r="G16" s="343"/>
      <c r="H16" s="343"/>
      <c r="I16" s="282" t="s">
        <v>277</v>
      </c>
      <c r="J16" s="283"/>
      <c r="K16" s="691">
        <v>1</v>
      </c>
      <c r="L16" s="692"/>
      <c r="M16" s="692"/>
      <c r="N16" s="693"/>
      <c r="O16" s="694"/>
      <c r="P16" s="695"/>
      <c r="Q16" s="695"/>
      <c r="R16" s="696"/>
      <c r="S16" s="694"/>
      <c r="T16" s="695"/>
      <c r="U16" s="695"/>
      <c r="V16" s="696"/>
      <c r="W16" s="511"/>
      <c r="X16" s="512"/>
      <c r="Y16" s="512"/>
      <c r="Z16" s="513"/>
      <c r="AA16" s="511"/>
      <c r="AB16" s="512"/>
      <c r="AC16" s="512"/>
      <c r="AD16" s="513"/>
      <c r="AE16" s="511"/>
      <c r="AF16" s="512"/>
      <c r="AG16" s="512"/>
      <c r="AH16" s="513"/>
    </row>
    <row r="17" spans="1:34" ht="15" customHeight="1">
      <c r="A17" s="633"/>
      <c r="B17" s="497"/>
      <c r="C17" s="498"/>
      <c r="D17" s="342"/>
      <c r="E17" s="343"/>
      <c r="F17" s="343"/>
      <c r="G17" s="343"/>
      <c r="H17" s="343"/>
      <c r="I17" s="282"/>
      <c r="J17" s="283"/>
      <c r="K17" s="688"/>
      <c r="L17" s="689"/>
      <c r="M17" s="689"/>
      <c r="N17" s="690"/>
      <c r="O17" s="688"/>
      <c r="P17" s="689"/>
      <c r="Q17" s="689"/>
      <c r="R17" s="690"/>
      <c r="S17" s="688"/>
      <c r="T17" s="689"/>
      <c r="U17" s="689"/>
      <c r="V17" s="690"/>
      <c r="W17" s="467"/>
      <c r="X17" s="468"/>
      <c r="Y17" s="468"/>
      <c r="Z17" s="469"/>
      <c r="AA17" s="467"/>
      <c r="AB17" s="468"/>
      <c r="AC17" s="468"/>
      <c r="AD17" s="469"/>
      <c r="AE17" s="467"/>
      <c r="AF17" s="468"/>
      <c r="AG17" s="468"/>
      <c r="AH17" s="469"/>
    </row>
    <row r="18" spans="1:34" ht="15" customHeight="1">
      <c r="A18" s="679"/>
      <c r="B18" s="680"/>
      <c r="C18" s="680"/>
      <c r="D18" s="680"/>
      <c r="E18" s="680"/>
      <c r="F18" s="680"/>
      <c r="G18" s="680"/>
      <c r="H18" s="680"/>
      <c r="I18" s="680"/>
      <c r="J18" s="680"/>
      <c r="K18" s="680"/>
      <c r="L18" s="680"/>
      <c r="M18" s="680"/>
      <c r="N18" s="680"/>
      <c r="O18" s="680"/>
      <c r="P18" s="680"/>
      <c r="Q18" s="680"/>
      <c r="R18" s="680"/>
      <c r="S18" s="680"/>
      <c r="T18" s="680"/>
      <c r="U18" s="680"/>
      <c r="V18" s="680"/>
      <c r="W18" s="680"/>
      <c r="X18" s="680"/>
      <c r="Y18" s="680"/>
      <c r="Z18" s="680"/>
      <c r="AA18" s="680"/>
      <c r="AB18" s="680"/>
      <c r="AC18" s="680"/>
      <c r="AD18" s="680"/>
      <c r="AE18" s="680"/>
      <c r="AF18" s="680"/>
      <c r="AG18" s="680"/>
      <c r="AH18" s="681"/>
    </row>
    <row r="19" spans="1:34" ht="15" customHeight="1">
      <c r="A19" s="556" t="s">
        <v>325</v>
      </c>
      <c r="B19" s="366"/>
      <c r="C19" s="366"/>
      <c r="D19" s="366"/>
      <c r="E19" s="366"/>
      <c r="F19" s="366"/>
      <c r="G19" s="366"/>
      <c r="H19" s="366"/>
      <c r="I19" s="366"/>
      <c r="J19" s="448"/>
      <c r="K19" s="682">
        <v>0.02</v>
      </c>
      <c r="L19" s="683"/>
      <c r="M19" s="683"/>
      <c r="N19" s="684"/>
      <c r="O19" s="682">
        <v>2.5000000000000001E-2</v>
      </c>
      <c r="P19" s="683"/>
      <c r="Q19" s="683"/>
      <c r="R19" s="684"/>
      <c r="S19" s="685">
        <v>0.03</v>
      </c>
      <c r="T19" s="686"/>
      <c r="U19" s="686"/>
      <c r="V19" s="687"/>
      <c r="W19" s="685">
        <v>3.5000000000000003E-2</v>
      </c>
      <c r="X19" s="686"/>
      <c r="Y19" s="686"/>
      <c r="Z19" s="687"/>
      <c r="AA19" s="685">
        <v>0.04</v>
      </c>
      <c r="AB19" s="686"/>
      <c r="AC19" s="686"/>
      <c r="AD19" s="687"/>
      <c r="AE19" s="685">
        <v>4.4999999999999998E-2</v>
      </c>
      <c r="AF19" s="686"/>
      <c r="AG19" s="686"/>
      <c r="AH19" s="687"/>
    </row>
    <row r="20" spans="1:34" ht="15" customHeight="1">
      <c r="A20" s="299" t="s">
        <v>326</v>
      </c>
      <c r="B20" s="330"/>
      <c r="C20" s="330"/>
      <c r="D20" s="330"/>
      <c r="E20" s="330"/>
      <c r="F20" s="330"/>
      <c r="G20" s="330"/>
      <c r="H20" s="330"/>
      <c r="I20" s="330" t="s">
        <v>303</v>
      </c>
      <c r="J20" s="300"/>
      <c r="K20" s="673">
        <v>78</v>
      </c>
      <c r="L20" s="674"/>
      <c r="M20" s="674"/>
      <c r="N20" s="675"/>
      <c r="O20" s="673">
        <v>98</v>
      </c>
      <c r="P20" s="674"/>
      <c r="Q20" s="674"/>
      <c r="R20" s="675"/>
      <c r="S20" s="673">
        <v>115</v>
      </c>
      <c r="T20" s="674"/>
      <c r="U20" s="674"/>
      <c r="V20" s="675"/>
      <c r="W20" s="673">
        <v>133</v>
      </c>
      <c r="X20" s="674"/>
      <c r="Y20" s="674"/>
      <c r="Z20" s="675"/>
      <c r="AA20" s="673">
        <v>150</v>
      </c>
      <c r="AB20" s="674"/>
      <c r="AC20" s="674"/>
      <c r="AD20" s="675"/>
      <c r="AE20" s="673">
        <v>179</v>
      </c>
      <c r="AF20" s="674"/>
      <c r="AG20" s="674"/>
      <c r="AH20" s="675"/>
    </row>
    <row r="21" spans="1:34" ht="15" customHeight="1">
      <c r="A21" s="299" t="s">
        <v>327</v>
      </c>
      <c r="B21" s="330"/>
      <c r="C21" s="330"/>
      <c r="D21" s="330"/>
      <c r="E21" s="330"/>
      <c r="F21" s="330"/>
      <c r="G21" s="330"/>
      <c r="H21" s="330"/>
      <c r="I21" s="330" t="s">
        <v>303</v>
      </c>
      <c r="J21" s="300"/>
      <c r="K21" s="676">
        <v>72</v>
      </c>
      <c r="L21" s="677"/>
      <c r="M21" s="677"/>
      <c r="N21" s="678"/>
      <c r="O21" s="676">
        <v>94</v>
      </c>
      <c r="P21" s="677"/>
      <c r="Q21" s="677"/>
      <c r="R21" s="678"/>
      <c r="S21" s="676">
        <v>111</v>
      </c>
      <c r="T21" s="677"/>
      <c r="U21" s="677"/>
      <c r="V21" s="678"/>
      <c r="W21" s="676">
        <v>127</v>
      </c>
      <c r="X21" s="677"/>
      <c r="Y21" s="677"/>
      <c r="Z21" s="678"/>
      <c r="AA21" s="676">
        <v>141</v>
      </c>
      <c r="AB21" s="677"/>
      <c r="AC21" s="677"/>
      <c r="AD21" s="678"/>
      <c r="AE21" s="676">
        <v>171</v>
      </c>
      <c r="AF21" s="677"/>
      <c r="AG21" s="677"/>
      <c r="AH21" s="678"/>
    </row>
    <row r="22" spans="1:34" ht="15" customHeight="1">
      <c r="A22" s="631" t="s">
        <v>304</v>
      </c>
      <c r="B22" s="491"/>
      <c r="C22" s="492"/>
      <c r="D22" s="670" t="s">
        <v>328</v>
      </c>
      <c r="E22" s="671"/>
      <c r="F22" s="671"/>
      <c r="G22" s="671"/>
      <c r="H22" s="671"/>
      <c r="I22" s="671"/>
      <c r="J22" s="672"/>
      <c r="K22" s="661">
        <v>1</v>
      </c>
      <c r="L22" s="662"/>
      <c r="M22" s="662"/>
      <c r="N22" s="663"/>
      <c r="O22" s="661">
        <v>1.0009999999999999</v>
      </c>
      <c r="P22" s="662"/>
      <c r="Q22" s="662"/>
      <c r="R22" s="663"/>
      <c r="S22" s="661">
        <v>1.0009999999999999</v>
      </c>
      <c r="T22" s="662"/>
      <c r="U22" s="662"/>
      <c r="V22" s="663"/>
      <c r="W22" s="661">
        <v>0.998</v>
      </c>
      <c r="X22" s="662"/>
      <c r="Y22" s="662"/>
      <c r="Z22" s="663"/>
      <c r="AA22" s="661">
        <v>1</v>
      </c>
      <c r="AB22" s="662"/>
      <c r="AC22" s="662"/>
      <c r="AD22" s="663"/>
      <c r="AE22" s="661">
        <v>0.999</v>
      </c>
      <c r="AF22" s="662"/>
      <c r="AG22" s="662"/>
      <c r="AH22" s="663"/>
    </row>
    <row r="23" spans="1:34" ht="15" customHeight="1">
      <c r="A23" s="632"/>
      <c r="B23" s="494"/>
      <c r="C23" s="495"/>
      <c r="D23" s="433" t="s">
        <v>329</v>
      </c>
      <c r="E23" s="434"/>
      <c r="F23" s="434"/>
      <c r="G23" s="434"/>
      <c r="H23" s="434"/>
      <c r="I23" s="434"/>
      <c r="J23" s="435"/>
      <c r="K23" s="664"/>
      <c r="L23" s="665"/>
      <c r="M23" s="665"/>
      <c r="N23" s="666"/>
      <c r="O23" s="664"/>
      <c r="P23" s="665"/>
      <c r="Q23" s="665"/>
      <c r="R23" s="666"/>
      <c r="S23" s="664"/>
      <c r="T23" s="665"/>
      <c r="U23" s="665"/>
      <c r="V23" s="666"/>
      <c r="W23" s="664"/>
      <c r="X23" s="665"/>
      <c r="Y23" s="665"/>
      <c r="Z23" s="666"/>
      <c r="AA23" s="664"/>
      <c r="AB23" s="665"/>
      <c r="AC23" s="665"/>
      <c r="AD23" s="666"/>
      <c r="AE23" s="664"/>
      <c r="AF23" s="665"/>
      <c r="AG23" s="665"/>
      <c r="AH23" s="666"/>
    </row>
    <row r="24" spans="1:34" ht="15" customHeight="1">
      <c r="A24" s="632"/>
      <c r="B24" s="494"/>
      <c r="C24" s="495"/>
      <c r="D24" s="419"/>
      <c r="E24" s="420"/>
      <c r="F24" s="420"/>
      <c r="G24" s="420"/>
      <c r="H24" s="420"/>
      <c r="I24" s="420"/>
      <c r="J24" s="421"/>
      <c r="K24" s="667"/>
      <c r="L24" s="668"/>
      <c r="M24" s="668"/>
      <c r="N24" s="669"/>
      <c r="O24" s="667"/>
      <c r="P24" s="668"/>
      <c r="Q24" s="668"/>
      <c r="R24" s="669"/>
      <c r="S24" s="403"/>
      <c r="T24" s="404"/>
      <c r="U24" s="404"/>
      <c r="V24" s="405"/>
      <c r="W24" s="403"/>
      <c r="X24" s="404"/>
      <c r="Y24" s="404"/>
      <c r="Z24" s="405"/>
      <c r="AA24" s="403"/>
      <c r="AB24" s="404"/>
      <c r="AC24" s="404"/>
      <c r="AD24" s="405"/>
      <c r="AE24" s="403"/>
      <c r="AF24" s="404"/>
      <c r="AG24" s="404"/>
      <c r="AH24" s="405"/>
    </row>
    <row r="25" spans="1:34" ht="15" customHeight="1">
      <c r="A25" s="632"/>
      <c r="B25" s="494"/>
      <c r="C25" s="495"/>
      <c r="D25" s="433"/>
      <c r="E25" s="434"/>
      <c r="F25" s="434"/>
      <c r="G25" s="434"/>
      <c r="H25" s="434"/>
      <c r="I25" s="434"/>
      <c r="J25" s="435"/>
      <c r="K25" s="387"/>
      <c r="L25" s="388"/>
      <c r="M25" s="388"/>
      <c r="N25" s="389"/>
      <c r="O25" s="387"/>
      <c r="P25" s="388"/>
      <c r="Q25" s="388"/>
      <c r="R25" s="389"/>
      <c r="S25" s="436"/>
      <c r="T25" s="437"/>
      <c r="U25" s="437"/>
      <c r="V25" s="438"/>
      <c r="W25" s="387"/>
      <c r="X25" s="388"/>
      <c r="Y25" s="388"/>
      <c r="Z25" s="389"/>
      <c r="AA25" s="436"/>
      <c r="AB25" s="437"/>
      <c r="AC25" s="437"/>
      <c r="AD25" s="438"/>
      <c r="AE25" s="436"/>
      <c r="AF25" s="437"/>
      <c r="AG25" s="437"/>
      <c r="AH25" s="438"/>
    </row>
    <row r="26" spans="1:34" ht="15" customHeight="1">
      <c r="A26" s="419" t="s">
        <v>277</v>
      </c>
      <c r="B26" s="420"/>
      <c r="C26" s="421"/>
      <c r="D26" s="410"/>
      <c r="E26" s="411"/>
      <c r="F26" s="411"/>
      <c r="G26" s="411"/>
      <c r="H26" s="411"/>
      <c r="I26" s="411"/>
      <c r="J26" s="412"/>
      <c r="K26" s="403"/>
      <c r="L26" s="404"/>
      <c r="M26" s="404"/>
      <c r="N26" s="405"/>
      <c r="O26" s="403"/>
      <c r="P26" s="404"/>
      <c r="Q26" s="404"/>
      <c r="R26" s="405"/>
      <c r="S26" s="403" t="str">
        <f>IF(S15="","","("&amp;S15*7&amp;"A)")</f>
        <v/>
      </c>
      <c r="T26" s="404"/>
      <c r="U26" s="404"/>
      <c r="V26" s="405"/>
      <c r="W26" s="403"/>
      <c r="X26" s="404"/>
      <c r="Y26" s="404"/>
      <c r="Z26" s="405"/>
      <c r="AA26" s="403"/>
      <c r="AB26" s="404"/>
      <c r="AC26" s="404"/>
      <c r="AD26" s="405"/>
      <c r="AE26" s="403"/>
      <c r="AF26" s="404"/>
      <c r="AG26" s="404"/>
      <c r="AH26" s="405"/>
    </row>
    <row r="27" spans="1:34" ht="15" customHeight="1">
      <c r="A27" s="413"/>
      <c r="B27" s="414"/>
      <c r="C27" s="415"/>
      <c r="D27" s="433"/>
      <c r="E27" s="434"/>
      <c r="F27" s="434"/>
      <c r="G27" s="434"/>
      <c r="H27" s="434"/>
      <c r="I27" s="434"/>
      <c r="J27" s="435"/>
      <c r="K27" s="387"/>
      <c r="L27" s="388"/>
      <c r="M27" s="388"/>
      <c r="N27" s="389"/>
      <c r="O27" s="436"/>
      <c r="P27" s="437"/>
      <c r="Q27" s="437"/>
      <c r="R27" s="438"/>
      <c r="S27" s="436"/>
      <c r="T27" s="437"/>
      <c r="U27" s="437"/>
      <c r="V27" s="438"/>
      <c r="W27" s="387"/>
      <c r="X27" s="388"/>
      <c r="Y27" s="388"/>
      <c r="Z27" s="389"/>
      <c r="AA27" s="436"/>
      <c r="AB27" s="437"/>
      <c r="AC27" s="437"/>
      <c r="AD27" s="438"/>
      <c r="AE27" s="436"/>
      <c r="AF27" s="437"/>
      <c r="AG27" s="437"/>
      <c r="AH27" s="438"/>
    </row>
    <row r="28" spans="1:34" ht="15" customHeight="1">
      <c r="A28" s="299" t="s">
        <v>330</v>
      </c>
      <c r="B28" s="330"/>
      <c r="C28" s="330"/>
      <c r="D28" s="330"/>
      <c r="E28" s="330"/>
      <c r="F28" s="330"/>
      <c r="G28" s="330"/>
      <c r="H28" s="330"/>
      <c r="I28" s="330"/>
      <c r="J28" s="300"/>
      <c r="K28" s="336" t="s">
        <v>295</v>
      </c>
      <c r="L28" s="337"/>
      <c r="M28" s="337"/>
      <c r="N28" s="338"/>
      <c r="O28" s="472"/>
      <c r="P28" s="473"/>
      <c r="Q28" s="473"/>
      <c r="R28" s="474"/>
      <c r="S28" s="478"/>
      <c r="T28" s="479"/>
      <c r="U28" s="479"/>
      <c r="V28" s="480"/>
      <c r="W28" s="472"/>
      <c r="X28" s="473"/>
      <c r="Y28" s="473"/>
      <c r="Z28" s="474"/>
      <c r="AA28" s="472"/>
      <c r="AB28" s="473"/>
      <c r="AC28" s="473"/>
      <c r="AD28" s="474"/>
      <c r="AE28" s="478"/>
      <c r="AF28" s="479"/>
      <c r="AG28" s="479"/>
      <c r="AH28" s="480"/>
    </row>
    <row r="29" spans="1:34" ht="15" customHeight="1">
      <c r="A29" s="301"/>
      <c r="B29" s="332"/>
      <c r="C29" s="332"/>
      <c r="D29" s="332"/>
      <c r="E29" s="332"/>
      <c r="F29" s="332"/>
      <c r="G29" s="332"/>
      <c r="H29" s="332"/>
      <c r="I29" s="332"/>
      <c r="J29" s="302"/>
      <c r="K29" s="655"/>
      <c r="L29" s="656"/>
      <c r="M29" s="656"/>
      <c r="N29" s="657"/>
      <c r="O29" s="658"/>
      <c r="P29" s="659"/>
      <c r="Q29" s="659"/>
      <c r="R29" s="660"/>
      <c r="S29" s="652"/>
      <c r="T29" s="653"/>
      <c r="U29" s="653"/>
      <c r="V29" s="654"/>
      <c r="W29" s="658"/>
      <c r="X29" s="659"/>
      <c r="Y29" s="659"/>
      <c r="Z29" s="660"/>
      <c r="AA29" s="658"/>
      <c r="AB29" s="659"/>
      <c r="AC29" s="659"/>
      <c r="AD29" s="660"/>
      <c r="AE29" s="652"/>
      <c r="AF29" s="653"/>
      <c r="AG29" s="653"/>
      <c r="AH29" s="654"/>
    </row>
    <row r="30" spans="1:34" ht="15" customHeight="1">
      <c r="A30" s="342" t="s">
        <v>296</v>
      </c>
      <c r="B30" s="343"/>
      <c r="C30" s="343"/>
      <c r="D30" s="343"/>
      <c r="E30" s="343"/>
      <c r="F30" s="343"/>
      <c r="G30" s="343"/>
      <c r="H30" s="343"/>
      <c r="I30" s="343"/>
      <c r="J30" s="346"/>
      <c r="K30" s="347" t="s">
        <v>297</v>
      </c>
      <c r="L30" s="348"/>
      <c r="M30" s="348"/>
      <c r="N30" s="349"/>
      <c r="O30" s="342"/>
      <c r="P30" s="343"/>
      <c r="Q30" s="343"/>
      <c r="R30" s="346"/>
      <c r="S30" s="342"/>
      <c r="T30" s="343"/>
      <c r="U30" s="343"/>
      <c r="V30" s="346"/>
      <c r="W30" s="342"/>
      <c r="X30" s="343"/>
      <c r="Y30" s="343"/>
      <c r="Z30" s="346"/>
      <c r="AA30" s="342"/>
      <c r="AB30" s="343"/>
      <c r="AC30" s="343"/>
      <c r="AD30" s="346"/>
      <c r="AE30" s="342"/>
      <c r="AF30" s="343"/>
      <c r="AG30" s="343"/>
      <c r="AH30" s="346"/>
    </row>
    <row r="31" spans="1:34" ht="15" customHeight="1">
      <c r="A31" s="299" t="s">
        <v>298</v>
      </c>
      <c r="B31" s="330"/>
      <c r="C31" s="330"/>
      <c r="D31" s="330"/>
      <c r="E31" s="330"/>
      <c r="F31" s="330"/>
      <c r="G31" s="330"/>
      <c r="H31" s="330"/>
      <c r="I31" s="330"/>
      <c r="J31" s="300"/>
      <c r="K31" s="336" t="s">
        <v>295</v>
      </c>
      <c r="L31" s="337"/>
      <c r="M31" s="337"/>
      <c r="N31" s="338"/>
      <c r="O31" s="299"/>
      <c r="P31" s="330"/>
      <c r="Q31" s="330"/>
      <c r="R31" s="300"/>
      <c r="S31" s="299"/>
      <c r="T31" s="330"/>
      <c r="U31" s="330"/>
      <c r="V31" s="300"/>
      <c r="W31" s="299"/>
      <c r="X31" s="330"/>
      <c r="Y31" s="330"/>
      <c r="Z31" s="300"/>
      <c r="AA31" s="299"/>
      <c r="AB31" s="330"/>
      <c r="AC31" s="330"/>
      <c r="AD31" s="300"/>
      <c r="AE31" s="299"/>
      <c r="AF31" s="330"/>
      <c r="AG31" s="330"/>
      <c r="AH31" s="300"/>
    </row>
    <row r="32" spans="1:34" ht="15" customHeight="1">
      <c r="A32" s="301"/>
      <c r="B32" s="332"/>
      <c r="C32" s="332"/>
      <c r="D32" s="332"/>
      <c r="E32" s="332"/>
      <c r="F32" s="332"/>
      <c r="G32" s="332"/>
      <c r="H32" s="332"/>
      <c r="I32" s="332"/>
      <c r="J32" s="302"/>
      <c r="K32" s="339"/>
      <c r="L32" s="340"/>
      <c r="M32" s="340"/>
      <c r="N32" s="341"/>
      <c r="O32" s="301"/>
      <c r="P32" s="332"/>
      <c r="Q32" s="332"/>
      <c r="R32" s="302"/>
      <c r="S32" s="301"/>
      <c r="T32" s="332"/>
      <c r="U32" s="332"/>
      <c r="V32" s="302"/>
      <c r="W32" s="301"/>
      <c r="X32" s="332"/>
      <c r="Y32" s="332"/>
      <c r="Z32" s="302"/>
      <c r="AA32" s="301"/>
      <c r="AB32" s="332"/>
      <c r="AC32" s="332"/>
      <c r="AD32" s="302"/>
      <c r="AE32" s="301"/>
      <c r="AF32" s="332"/>
      <c r="AG32" s="332"/>
      <c r="AH32" s="302"/>
    </row>
    <row r="33" spans="1:34" ht="15" customHeight="1">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ht="15" customHeight="1">
      <c r="A34" s="146" t="s">
        <v>299</v>
      </c>
      <c r="B34" s="147"/>
      <c r="C34" s="147"/>
      <c r="D34" s="146"/>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8"/>
    </row>
    <row r="35" spans="1:34" ht="15" customHeight="1">
      <c r="A35" s="156"/>
      <c r="B35" s="157" t="s">
        <v>331</v>
      </c>
      <c r="C35" s="157"/>
      <c r="D35" s="156"/>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8"/>
    </row>
  </sheetData>
  <mergeCells count="137">
    <mergeCell ref="A8:J8"/>
    <mergeCell ref="K8:V8"/>
    <mergeCell ref="W8:AH8"/>
    <mergeCell ref="A9:J9"/>
    <mergeCell ref="K9:V9"/>
    <mergeCell ref="W9:AH9"/>
    <mergeCell ref="A1:AH1"/>
    <mergeCell ref="W3:AH3"/>
    <mergeCell ref="AD4:AH4"/>
    <mergeCell ref="A5:J7"/>
    <mergeCell ref="K5:V7"/>
    <mergeCell ref="W5:AH7"/>
    <mergeCell ref="A12:J12"/>
    <mergeCell ref="K12:V12"/>
    <mergeCell ref="W12:AH12"/>
    <mergeCell ref="A13:J13"/>
    <mergeCell ref="K13:V13"/>
    <mergeCell ref="W13:AH13"/>
    <mergeCell ref="A10:J10"/>
    <mergeCell ref="K10:V10"/>
    <mergeCell ref="W10:AH10"/>
    <mergeCell ref="A11:J11"/>
    <mergeCell ref="K11:V11"/>
    <mergeCell ref="W11:AH11"/>
    <mergeCell ref="AE14:AH14"/>
    <mergeCell ref="A15:C17"/>
    <mergeCell ref="D15:H15"/>
    <mergeCell ref="I15:J15"/>
    <mergeCell ref="K15:N15"/>
    <mergeCell ref="O15:R15"/>
    <mergeCell ref="S15:V15"/>
    <mergeCell ref="W15:Z15"/>
    <mergeCell ref="AA15:AD15"/>
    <mergeCell ref="AE15:AH15"/>
    <mergeCell ref="A14:J14"/>
    <mergeCell ref="K14:N14"/>
    <mergeCell ref="O14:R14"/>
    <mergeCell ref="S14:V14"/>
    <mergeCell ref="W14:Z14"/>
    <mergeCell ref="AA14:AD14"/>
    <mergeCell ref="A18:AH18"/>
    <mergeCell ref="A19:J19"/>
    <mergeCell ref="K19:N19"/>
    <mergeCell ref="O19:R19"/>
    <mergeCell ref="S19:V19"/>
    <mergeCell ref="W19:Z19"/>
    <mergeCell ref="AA19:AD19"/>
    <mergeCell ref="AE19:AH19"/>
    <mergeCell ref="AA16:AD16"/>
    <mergeCell ref="AE16:AH16"/>
    <mergeCell ref="D17:H17"/>
    <mergeCell ref="I17:J17"/>
    <mergeCell ref="K17:N17"/>
    <mergeCell ref="O17:R17"/>
    <mergeCell ref="S17:V17"/>
    <mergeCell ref="W17:Z17"/>
    <mergeCell ref="AA17:AD17"/>
    <mergeCell ref="AE17:AH17"/>
    <mergeCell ref="D16:H16"/>
    <mergeCell ref="I16:J16"/>
    <mergeCell ref="K16:N16"/>
    <mergeCell ref="O16:R16"/>
    <mergeCell ref="S16:V16"/>
    <mergeCell ref="W16:Z16"/>
    <mergeCell ref="AA20:AD20"/>
    <mergeCell ref="AE20:AH20"/>
    <mergeCell ref="A21:H21"/>
    <mergeCell ref="I21:J21"/>
    <mergeCell ref="K21:N21"/>
    <mergeCell ref="O21:R21"/>
    <mergeCell ref="S21:V21"/>
    <mergeCell ref="W21:Z21"/>
    <mergeCell ref="AA21:AD21"/>
    <mergeCell ref="AE21:AH21"/>
    <mergeCell ref="A20:H20"/>
    <mergeCell ref="I20:J20"/>
    <mergeCell ref="K20:N20"/>
    <mergeCell ref="O20:R20"/>
    <mergeCell ref="S20:V20"/>
    <mergeCell ref="W20:Z20"/>
    <mergeCell ref="W24:Z24"/>
    <mergeCell ref="AA24:AD24"/>
    <mergeCell ref="AE24:AH24"/>
    <mergeCell ref="D22:J22"/>
    <mergeCell ref="K22:N23"/>
    <mergeCell ref="O22:R23"/>
    <mergeCell ref="S22:V23"/>
    <mergeCell ref="W22:Z23"/>
    <mergeCell ref="K25:N25"/>
    <mergeCell ref="O25:R25"/>
    <mergeCell ref="S25:V25"/>
    <mergeCell ref="W25:Z25"/>
    <mergeCell ref="K27:N27"/>
    <mergeCell ref="O27:R27"/>
    <mergeCell ref="S27:V27"/>
    <mergeCell ref="W27:Z27"/>
    <mergeCell ref="AA27:AD27"/>
    <mergeCell ref="AE27:AH27"/>
    <mergeCell ref="AA25:AD25"/>
    <mergeCell ref="AE25:AH25"/>
    <mergeCell ref="A26:C27"/>
    <mergeCell ref="D26:J27"/>
    <mergeCell ref="K26:N26"/>
    <mergeCell ref="O26:R26"/>
    <mergeCell ref="S26:V26"/>
    <mergeCell ref="W26:Z26"/>
    <mergeCell ref="AA26:AD26"/>
    <mergeCell ref="AE26:AH26"/>
    <mergeCell ref="A22:C25"/>
    <mergeCell ref="AA22:AD23"/>
    <mergeCell ref="AE22:AH23"/>
    <mergeCell ref="D23:J23"/>
    <mergeCell ref="D24:J25"/>
    <mergeCell ref="K24:N24"/>
    <mergeCell ref="O24:R24"/>
    <mergeCell ref="S24:V24"/>
    <mergeCell ref="AE31:AH32"/>
    <mergeCell ref="A31:J32"/>
    <mergeCell ref="K31:N32"/>
    <mergeCell ref="O31:R32"/>
    <mergeCell ref="S31:V32"/>
    <mergeCell ref="W31:Z32"/>
    <mergeCell ref="AA31:AD32"/>
    <mergeCell ref="AE28:AH29"/>
    <mergeCell ref="A30:J30"/>
    <mergeCell ref="K30:N30"/>
    <mergeCell ref="O30:R30"/>
    <mergeCell ref="S30:V30"/>
    <mergeCell ref="W30:Z30"/>
    <mergeCell ref="AA30:AD30"/>
    <mergeCell ref="AE30:AH30"/>
    <mergeCell ref="A28:J29"/>
    <mergeCell ref="K28:N29"/>
    <mergeCell ref="O28:R29"/>
    <mergeCell ref="S28:V29"/>
    <mergeCell ref="W28:Z29"/>
    <mergeCell ref="AA28:AD29"/>
  </mergeCells>
  <phoneticPr fontId="5"/>
  <pageMargins left="0.59055118110236227" right="0.23622047244094491" top="0.15748031496062992" bottom="0.15748031496062992" header="0.31496062992125984" footer="0.31496062992125984"/>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AEAA-4373-4992-9E20-B5FDAF6BF1F4}">
  <dimension ref="A1:E27"/>
  <sheetViews>
    <sheetView view="pageBreakPreview" topLeftCell="A12" zoomScaleNormal="100" zoomScaleSheetLayoutView="100" workbookViewId="0">
      <selection activeCell="D24" sqref="D24"/>
    </sheetView>
  </sheetViews>
  <sheetFormatPr defaultColWidth="9" defaultRowHeight="28" customHeight="1"/>
  <cols>
    <col min="1" max="1" width="27.6328125" style="33" customWidth="1"/>
    <col min="2" max="2" width="17.453125" style="33" customWidth="1"/>
    <col min="3" max="4" width="14.36328125" style="33" customWidth="1"/>
    <col min="5" max="5" width="16.36328125" style="33" customWidth="1"/>
    <col min="6" max="16384" width="9" style="33"/>
  </cols>
  <sheetData>
    <row r="1" spans="1:5" ht="47.25" customHeight="1" thickBot="1">
      <c r="A1" s="707" t="s">
        <v>332</v>
      </c>
      <c r="B1" s="708"/>
      <c r="C1" s="708"/>
      <c r="D1" s="708"/>
      <c r="E1" s="708"/>
    </row>
    <row r="2" spans="1:5" ht="28" customHeight="1" thickTop="1" thickBot="1">
      <c r="A2" s="159" t="s">
        <v>333</v>
      </c>
      <c r="B2" s="160" t="s">
        <v>334</v>
      </c>
      <c r="C2" s="161" t="s">
        <v>335</v>
      </c>
      <c r="D2" s="162" t="s">
        <v>336</v>
      </c>
      <c r="E2" s="163" t="s">
        <v>337</v>
      </c>
    </row>
    <row r="3" spans="1:5" ht="28" customHeight="1" thickTop="1" thickBot="1">
      <c r="A3" s="164" t="s">
        <v>338</v>
      </c>
      <c r="B3" s="165" t="s">
        <v>497</v>
      </c>
      <c r="C3" s="50">
        <v>20</v>
      </c>
      <c r="D3" s="166" t="s">
        <v>127</v>
      </c>
      <c r="E3" s="51" t="s">
        <v>520</v>
      </c>
    </row>
    <row r="4" spans="1:5" ht="28" customHeight="1" thickBot="1">
      <c r="A4" s="164" t="s">
        <v>339</v>
      </c>
      <c r="B4" s="165" t="s">
        <v>497</v>
      </c>
      <c r="C4" s="50">
        <v>20</v>
      </c>
      <c r="D4" s="166" t="s">
        <v>127</v>
      </c>
      <c r="E4" s="51" t="s">
        <v>340</v>
      </c>
    </row>
    <row r="5" spans="1:5" ht="28" customHeight="1" thickBot="1">
      <c r="A5" s="164" t="s">
        <v>496</v>
      </c>
      <c r="B5" s="165" t="s">
        <v>497</v>
      </c>
      <c r="C5" s="50">
        <v>20</v>
      </c>
      <c r="D5" s="166" t="s">
        <v>127</v>
      </c>
      <c r="E5" s="51" t="s">
        <v>340</v>
      </c>
    </row>
    <row r="6" spans="1:5" ht="28" customHeight="1" thickBot="1">
      <c r="A6" s="164" t="s">
        <v>495</v>
      </c>
      <c r="B6" s="165" t="s">
        <v>494</v>
      </c>
      <c r="C6" s="50">
        <v>20</v>
      </c>
      <c r="D6" s="166" t="s">
        <v>127</v>
      </c>
      <c r="E6" s="51" t="s">
        <v>340</v>
      </c>
    </row>
    <row r="7" spans="1:5" ht="28" customHeight="1" thickBot="1">
      <c r="A7" s="164" t="s">
        <v>493</v>
      </c>
      <c r="B7" s="165" t="s">
        <v>494</v>
      </c>
      <c r="C7" s="50">
        <v>20</v>
      </c>
      <c r="D7" s="166" t="s">
        <v>127</v>
      </c>
      <c r="E7" s="51" t="s">
        <v>340</v>
      </c>
    </row>
    <row r="8" spans="1:5" ht="28" customHeight="1" thickBot="1">
      <c r="A8" s="164" t="s">
        <v>498</v>
      </c>
      <c r="B8" s="165" t="s">
        <v>516</v>
      </c>
      <c r="C8" s="50">
        <v>20</v>
      </c>
      <c r="D8" s="166" t="s">
        <v>127</v>
      </c>
      <c r="E8" s="51" t="s">
        <v>518</v>
      </c>
    </row>
    <row r="9" spans="1:5" ht="28" customHeight="1" thickBot="1">
      <c r="A9" s="164" t="s">
        <v>499</v>
      </c>
      <c r="B9" s="165" t="s">
        <v>516</v>
      </c>
      <c r="C9" s="50">
        <v>20</v>
      </c>
      <c r="D9" s="166" t="s">
        <v>127</v>
      </c>
      <c r="E9" s="51" t="s">
        <v>340</v>
      </c>
    </row>
    <row r="10" spans="1:5" ht="28" customHeight="1" thickBot="1">
      <c r="A10" s="164" t="s">
        <v>500</v>
      </c>
      <c r="B10" s="165" t="s">
        <v>516</v>
      </c>
      <c r="C10" s="50">
        <v>20</v>
      </c>
      <c r="D10" s="166" t="s">
        <v>127</v>
      </c>
      <c r="E10" s="51" t="s">
        <v>340</v>
      </c>
    </row>
    <row r="11" spans="1:5" ht="28" customHeight="1" thickBot="1">
      <c r="A11" s="164" t="s">
        <v>501</v>
      </c>
      <c r="B11" s="165" t="s">
        <v>516</v>
      </c>
      <c r="C11" s="50">
        <v>20</v>
      </c>
      <c r="D11" s="166" t="s">
        <v>127</v>
      </c>
      <c r="E11" s="51" t="s">
        <v>340</v>
      </c>
    </row>
    <row r="12" spans="1:5" ht="28" customHeight="1" thickBot="1">
      <c r="A12" s="164" t="s">
        <v>502</v>
      </c>
      <c r="B12" s="165" t="s">
        <v>516</v>
      </c>
      <c r="C12" s="50">
        <v>20</v>
      </c>
      <c r="D12" s="166" t="s">
        <v>127</v>
      </c>
      <c r="E12" s="51" t="s">
        <v>340</v>
      </c>
    </row>
    <row r="13" spans="1:5" ht="28" customHeight="1" thickBot="1">
      <c r="A13" s="164" t="s">
        <v>503</v>
      </c>
      <c r="B13" s="165" t="s">
        <v>516</v>
      </c>
      <c r="C13" s="50">
        <v>20</v>
      </c>
      <c r="D13" s="166" t="s">
        <v>127</v>
      </c>
      <c r="E13" s="51" t="s">
        <v>340</v>
      </c>
    </row>
    <row r="14" spans="1:5" ht="28" customHeight="1" thickBot="1">
      <c r="A14" s="164" t="s">
        <v>504</v>
      </c>
      <c r="B14" s="165" t="s">
        <v>516</v>
      </c>
      <c r="C14" s="50">
        <v>20</v>
      </c>
      <c r="D14" s="166" t="s">
        <v>127</v>
      </c>
      <c r="E14" s="51" t="s">
        <v>340</v>
      </c>
    </row>
    <row r="15" spans="1:5" ht="28" customHeight="1" thickBot="1">
      <c r="A15" s="164" t="s">
        <v>505</v>
      </c>
      <c r="B15" s="165" t="s">
        <v>516</v>
      </c>
      <c r="C15" s="50">
        <v>20</v>
      </c>
      <c r="D15" s="166" t="s">
        <v>127</v>
      </c>
      <c r="E15" s="51" t="s">
        <v>340</v>
      </c>
    </row>
    <row r="16" spans="1:5" ht="28" customHeight="1" thickBot="1">
      <c r="A16" s="164" t="s">
        <v>506</v>
      </c>
      <c r="B16" s="165" t="s">
        <v>516</v>
      </c>
      <c r="C16" s="50">
        <v>20</v>
      </c>
      <c r="D16" s="166" t="s">
        <v>127</v>
      </c>
      <c r="E16" s="51" t="s">
        <v>340</v>
      </c>
    </row>
    <row r="17" spans="1:5" ht="28" customHeight="1" thickBot="1">
      <c r="A17" s="164" t="s">
        <v>507</v>
      </c>
      <c r="B17" s="165" t="s">
        <v>516</v>
      </c>
      <c r="C17" s="50">
        <v>20</v>
      </c>
      <c r="D17" s="166" t="s">
        <v>127</v>
      </c>
      <c r="E17" s="51" t="s">
        <v>340</v>
      </c>
    </row>
    <row r="18" spans="1:5" ht="28" customHeight="1" thickBot="1">
      <c r="A18" s="164" t="s">
        <v>508</v>
      </c>
      <c r="B18" s="165" t="s">
        <v>516</v>
      </c>
      <c r="C18" s="50">
        <v>20</v>
      </c>
      <c r="D18" s="166" t="s">
        <v>127</v>
      </c>
      <c r="E18" s="51" t="s">
        <v>340</v>
      </c>
    </row>
    <row r="19" spans="1:5" ht="28" customHeight="1" thickBot="1">
      <c r="A19" s="164" t="s">
        <v>509</v>
      </c>
      <c r="B19" s="165" t="s">
        <v>516</v>
      </c>
      <c r="C19" s="50">
        <v>20</v>
      </c>
      <c r="D19" s="166" t="s">
        <v>127</v>
      </c>
      <c r="E19" s="51" t="s">
        <v>340</v>
      </c>
    </row>
    <row r="20" spans="1:5" ht="28" customHeight="1" thickBot="1">
      <c r="A20" s="164" t="s">
        <v>510</v>
      </c>
      <c r="B20" s="165" t="s">
        <v>516</v>
      </c>
      <c r="C20" s="50">
        <v>20</v>
      </c>
      <c r="D20" s="166" t="s">
        <v>127</v>
      </c>
      <c r="E20" s="51" t="s">
        <v>340</v>
      </c>
    </row>
    <row r="21" spans="1:5" ht="28" customHeight="1" thickBot="1">
      <c r="A21" s="164" t="s">
        <v>511</v>
      </c>
      <c r="B21" s="165" t="s">
        <v>516</v>
      </c>
      <c r="C21" s="50">
        <v>20</v>
      </c>
      <c r="D21" s="166" t="s">
        <v>127</v>
      </c>
      <c r="E21" s="51" t="s">
        <v>340</v>
      </c>
    </row>
    <row r="22" spans="1:5" ht="28" customHeight="1" thickBot="1">
      <c r="A22" s="164" t="s">
        <v>512</v>
      </c>
      <c r="B22" s="165" t="s">
        <v>516</v>
      </c>
      <c r="C22" s="50">
        <v>20</v>
      </c>
      <c r="D22" s="166" t="s">
        <v>127</v>
      </c>
      <c r="E22" s="51" t="s">
        <v>340</v>
      </c>
    </row>
    <row r="23" spans="1:5" ht="28" customHeight="1" thickBot="1">
      <c r="A23" s="164" t="s">
        <v>513</v>
      </c>
      <c r="B23" s="165" t="s">
        <v>516</v>
      </c>
      <c r="C23" s="50">
        <v>20</v>
      </c>
      <c r="D23" s="166" t="s">
        <v>127</v>
      </c>
      <c r="E23" s="51" t="s">
        <v>340</v>
      </c>
    </row>
    <row r="24" spans="1:5" ht="28" customHeight="1" thickBot="1">
      <c r="A24" s="164" t="s">
        <v>514</v>
      </c>
      <c r="B24" s="165" t="s">
        <v>516</v>
      </c>
      <c r="C24" s="50">
        <v>20</v>
      </c>
      <c r="D24" s="166" t="s">
        <v>127</v>
      </c>
      <c r="E24" s="51" t="s">
        <v>340</v>
      </c>
    </row>
    <row r="25" spans="1:5" ht="28" customHeight="1" thickBot="1">
      <c r="A25" s="164" t="s">
        <v>521</v>
      </c>
      <c r="B25" s="165" t="s">
        <v>516</v>
      </c>
      <c r="C25" s="50">
        <v>20</v>
      </c>
      <c r="D25" s="166" t="s">
        <v>127</v>
      </c>
      <c r="E25" s="51" t="s">
        <v>340</v>
      </c>
    </row>
    <row r="26" spans="1:5" ht="28" customHeight="1" thickBot="1">
      <c r="A26" s="167" t="s">
        <v>515</v>
      </c>
      <c r="B26" s="165" t="s">
        <v>517</v>
      </c>
      <c r="C26" s="50">
        <v>20</v>
      </c>
      <c r="D26" s="166" t="s">
        <v>127</v>
      </c>
      <c r="E26" s="51" t="s">
        <v>340</v>
      </c>
    </row>
    <row r="27" spans="1:5" ht="28" customHeight="1" thickTop="1">
      <c r="A27" s="168"/>
      <c r="B27" s="216" t="s">
        <v>519</v>
      </c>
      <c r="C27" s="67"/>
      <c r="D27" s="67"/>
    </row>
  </sheetData>
  <mergeCells count="1">
    <mergeCell ref="A1:E1"/>
  </mergeCells>
  <phoneticPr fontId="5"/>
  <printOptions horizontalCentered="1"/>
  <pageMargins left="0.74803149606299213" right="0" top="0.59055118110236227" bottom="0.59055118110236227" header="0.51181102362204722" footer="0.5118110236220472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1F334-1D84-4A12-979A-88E815F61384}">
  <dimension ref="A1:F17"/>
  <sheetViews>
    <sheetView tabSelected="1" view="pageBreakPreview" zoomScale="115" zoomScaleNormal="100" zoomScaleSheetLayoutView="115" workbookViewId="0">
      <selection activeCell="D5" sqref="D5"/>
    </sheetView>
  </sheetViews>
  <sheetFormatPr defaultRowHeight="13"/>
  <cols>
    <col min="1" max="1" width="21.6328125" style="169" customWidth="1"/>
    <col min="2" max="2" width="17.453125" style="169" customWidth="1"/>
    <col min="3" max="3" width="13.453125" style="169" customWidth="1"/>
    <col min="4" max="4" width="11.08984375" style="169" customWidth="1"/>
    <col min="5" max="5" width="12.26953125" style="169" customWidth="1"/>
    <col min="6" max="6" width="19.08984375" style="169" customWidth="1"/>
    <col min="7" max="219" width="9" style="169"/>
    <col min="220" max="220" width="21.6328125" style="169" customWidth="1"/>
    <col min="221" max="221" width="17.453125" style="169" customWidth="1"/>
    <col min="222" max="222" width="13.453125" style="169" customWidth="1"/>
    <col min="223" max="223" width="11.08984375" style="169" customWidth="1"/>
    <col min="224" max="224" width="12.26953125" style="169" customWidth="1"/>
    <col min="225" max="225" width="19.08984375" style="169" customWidth="1"/>
    <col min="226" max="475" width="9" style="169"/>
    <col min="476" max="476" width="21.6328125" style="169" customWidth="1"/>
    <col min="477" max="477" width="17.453125" style="169" customWidth="1"/>
    <col min="478" max="478" width="13.453125" style="169" customWidth="1"/>
    <col min="479" max="479" width="11.08984375" style="169" customWidth="1"/>
    <col min="480" max="480" width="12.26953125" style="169" customWidth="1"/>
    <col min="481" max="481" width="19.08984375" style="169" customWidth="1"/>
    <col min="482" max="731" width="9" style="169"/>
    <col min="732" max="732" width="21.6328125" style="169" customWidth="1"/>
    <col min="733" max="733" width="17.453125" style="169" customWidth="1"/>
    <col min="734" max="734" width="13.453125" style="169" customWidth="1"/>
    <col min="735" max="735" width="11.08984375" style="169" customWidth="1"/>
    <col min="736" max="736" width="12.26953125" style="169" customWidth="1"/>
    <col min="737" max="737" width="19.08984375" style="169" customWidth="1"/>
    <col min="738" max="987" width="9" style="169"/>
    <col min="988" max="988" width="21.6328125" style="169" customWidth="1"/>
    <col min="989" max="989" width="17.453125" style="169" customWidth="1"/>
    <col min="990" max="990" width="13.453125" style="169" customWidth="1"/>
    <col min="991" max="991" width="11.08984375" style="169" customWidth="1"/>
    <col min="992" max="992" width="12.26953125" style="169" customWidth="1"/>
    <col min="993" max="993" width="19.08984375" style="169" customWidth="1"/>
    <col min="994" max="1243" width="9" style="169"/>
    <col min="1244" max="1244" width="21.6328125" style="169" customWidth="1"/>
    <col min="1245" max="1245" width="17.453125" style="169" customWidth="1"/>
    <col min="1246" max="1246" width="13.453125" style="169" customWidth="1"/>
    <col min="1247" max="1247" width="11.08984375" style="169" customWidth="1"/>
    <col min="1248" max="1248" width="12.26953125" style="169" customWidth="1"/>
    <col min="1249" max="1249" width="19.08984375" style="169" customWidth="1"/>
    <col min="1250" max="1499" width="9" style="169"/>
    <col min="1500" max="1500" width="21.6328125" style="169" customWidth="1"/>
    <col min="1501" max="1501" width="17.453125" style="169" customWidth="1"/>
    <col min="1502" max="1502" width="13.453125" style="169" customWidth="1"/>
    <col min="1503" max="1503" width="11.08984375" style="169" customWidth="1"/>
    <col min="1504" max="1504" width="12.26953125" style="169" customWidth="1"/>
    <col min="1505" max="1505" width="19.08984375" style="169" customWidth="1"/>
    <col min="1506" max="1755" width="9" style="169"/>
    <col min="1756" max="1756" width="21.6328125" style="169" customWidth="1"/>
    <col min="1757" max="1757" width="17.453125" style="169" customWidth="1"/>
    <col min="1758" max="1758" width="13.453125" style="169" customWidth="1"/>
    <col min="1759" max="1759" width="11.08984375" style="169" customWidth="1"/>
    <col min="1760" max="1760" width="12.26953125" style="169" customWidth="1"/>
    <col min="1761" max="1761" width="19.08984375" style="169" customWidth="1"/>
    <col min="1762" max="2011" width="9" style="169"/>
    <col min="2012" max="2012" width="21.6328125" style="169" customWidth="1"/>
    <col min="2013" max="2013" width="17.453125" style="169" customWidth="1"/>
    <col min="2014" max="2014" width="13.453125" style="169" customWidth="1"/>
    <col min="2015" max="2015" width="11.08984375" style="169" customWidth="1"/>
    <col min="2016" max="2016" width="12.26953125" style="169" customWidth="1"/>
    <col min="2017" max="2017" width="19.08984375" style="169" customWidth="1"/>
    <col min="2018" max="2267" width="9" style="169"/>
    <col min="2268" max="2268" width="21.6328125" style="169" customWidth="1"/>
    <col min="2269" max="2269" width="17.453125" style="169" customWidth="1"/>
    <col min="2270" max="2270" width="13.453125" style="169" customWidth="1"/>
    <col min="2271" max="2271" width="11.08984375" style="169" customWidth="1"/>
    <col min="2272" max="2272" width="12.26953125" style="169" customWidth="1"/>
    <col min="2273" max="2273" width="19.08984375" style="169" customWidth="1"/>
    <col min="2274" max="2523" width="9" style="169"/>
    <col min="2524" max="2524" width="21.6328125" style="169" customWidth="1"/>
    <col min="2525" max="2525" width="17.453125" style="169" customWidth="1"/>
    <col min="2526" max="2526" width="13.453125" style="169" customWidth="1"/>
    <col min="2527" max="2527" width="11.08984375" style="169" customWidth="1"/>
    <col min="2528" max="2528" width="12.26953125" style="169" customWidth="1"/>
    <col min="2529" max="2529" width="19.08984375" style="169" customWidth="1"/>
    <col min="2530" max="2779" width="9" style="169"/>
    <col min="2780" max="2780" width="21.6328125" style="169" customWidth="1"/>
    <col min="2781" max="2781" width="17.453125" style="169" customWidth="1"/>
    <col min="2782" max="2782" width="13.453125" style="169" customWidth="1"/>
    <col min="2783" max="2783" width="11.08984375" style="169" customWidth="1"/>
    <col min="2784" max="2784" width="12.26953125" style="169" customWidth="1"/>
    <col min="2785" max="2785" width="19.08984375" style="169" customWidth="1"/>
    <col min="2786" max="3035" width="9" style="169"/>
    <col min="3036" max="3036" width="21.6328125" style="169" customWidth="1"/>
    <col min="3037" max="3037" width="17.453125" style="169" customWidth="1"/>
    <col min="3038" max="3038" width="13.453125" style="169" customWidth="1"/>
    <col min="3039" max="3039" width="11.08984375" style="169" customWidth="1"/>
    <col min="3040" max="3040" width="12.26953125" style="169" customWidth="1"/>
    <col min="3041" max="3041" width="19.08984375" style="169" customWidth="1"/>
    <col min="3042" max="3291" width="9" style="169"/>
    <col min="3292" max="3292" width="21.6328125" style="169" customWidth="1"/>
    <col min="3293" max="3293" width="17.453125" style="169" customWidth="1"/>
    <col min="3294" max="3294" width="13.453125" style="169" customWidth="1"/>
    <col min="3295" max="3295" width="11.08984375" style="169" customWidth="1"/>
    <col min="3296" max="3296" width="12.26953125" style="169" customWidth="1"/>
    <col min="3297" max="3297" width="19.08984375" style="169" customWidth="1"/>
    <col min="3298" max="3547" width="9" style="169"/>
    <col min="3548" max="3548" width="21.6328125" style="169" customWidth="1"/>
    <col min="3549" max="3549" width="17.453125" style="169" customWidth="1"/>
    <col min="3550" max="3550" width="13.453125" style="169" customWidth="1"/>
    <col min="3551" max="3551" width="11.08984375" style="169" customWidth="1"/>
    <col min="3552" max="3552" width="12.26953125" style="169" customWidth="1"/>
    <col min="3553" max="3553" width="19.08984375" style="169" customWidth="1"/>
    <col min="3554" max="3803" width="9" style="169"/>
    <col min="3804" max="3804" width="21.6328125" style="169" customWidth="1"/>
    <col min="3805" max="3805" width="17.453125" style="169" customWidth="1"/>
    <col min="3806" max="3806" width="13.453125" style="169" customWidth="1"/>
    <col min="3807" max="3807" width="11.08984375" style="169" customWidth="1"/>
    <col min="3808" max="3808" width="12.26953125" style="169" customWidth="1"/>
    <col min="3809" max="3809" width="19.08984375" style="169" customWidth="1"/>
    <col min="3810" max="4059" width="9" style="169"/>
    <col min="4060" max="4060" width="21.6328125" style="169" customWidth="1"/>
    <col min="4061" max="4061" width="17.453125" style="169" customWidth="1"/>
    <col min="4062" max="4062" width="13.453125" style="169" customWidth="1"/>
    <col min="4063" max="4063" width="11.08984375" style="169" customWidth="1"/>
    <col min="4064" max="4064" width="12.26953125" style="169" customWidth="1"/>
    <col min="4065" max="4065" width="19.08984375" style="169" customWidth="1"/>
    <col min="4066" max="4315" width="9" style="169"/>
    <col min="4316" max="4316" width="21.6328125" style="169" customWidth="1"/>
    <col min="4317" max="4317" width="17.453125" style="169" customWidth="1"/>
    <col min="4318" max="4318" width="13.453125" style="169" customWidth="1"/>
    <col min="4319" max="4319" width="11.08984375" style="169" customWidth="1"/>
    <col min="4320" max="4320" width="12.26953125" style="169" customWidth="1"/>
    <col min="4321" max="4321" width="19.08984375" style="169" customWidth="1"/>
    <col min="4322" max="4571" width="9" style="169"/>
    <col min="4572" max="4572" width="21.6328125" style="169" customWidth="1"/>
    <col min="4573" max="4573" width="17.453125" style="169" customWidth="1"/>
    <col min="4574" max="4574" width="13.453125" style="169" customWidth="1"/>
    <col min="4575" max="4575" width="11.08984375" style="169" customWidth="1"/>
    <col min="4576" max="4576" width="12.26953125" style="169" customWidth="1"/>
    <col min="4577" max="4577" width="19.08984375" style="169" customWidth="1"/>
    <col min="4578" max="4827" width="9" style="169"/>
    <col min="4828" max="4828" width="21.6328125" style="169" customWidth="1"/>
    <col min="4829" max="4829" width="17.453125" style="169" customWidth="1"/>
    <col min="4830" max="4830" width="13.453125" style="169" customWidth="1"/>
    <col min="4831" max="4831" width="11.08984375" style="169" customWidth="1"/>
    <col min="4832" max="4832" width="12.26953125" style="169" customWidth="1"/>
    <col min="4833" max="4833" width="19.08984375" style="169" customWidth="1"/>
    <col min="4834" max="5083" width="9" style="169"/>
    <col min="5084" max="5084" width="21.6328125" style="169" customWidth="1"/>
    <col min="5085" max="5085" width="17.453125" style="169" customWidth="1"/>
    <col min="5086" max="5086" width="13.453125" style="169" customWidth="1"/>
    <col min="5087" max="5087" width="11.08984375" style="169" customWidth="1"/>
    <col min="5088" max="5088" width="12.26953125" style="169" customWidth="1"/>
    <col min="5089" max="5089" width="19.08984375" style="169" customWidth="1"/>
    <col min="5090" max="5339" width="9" style="169"/>
    <col min="5340" max="5340" width="21.6328125" style="169" customWidth="1"/>
    <col min="5341" max="5341" width="17.453125" style="169" customWidth="1"/>
    <col min="5342" max="5342" width="13.453125" style="169" customWidth="1"/>
    <col min="5343" max="5343" width="11.08984375" style="169" customWidth="1"/>
    <col min="5344" max="5344" width="12.26953125" style="169" customWidth="1"/>
    <col min="5345" max="5345" width="19.08984375" style="169" customWidth="1"/>
    <col min="5346" max="5595" width="9" style="169"/>
    <col min="5596" max="5596" width="21.6328125" style="169" customWidth="1"/>
    <col min="5597" max="5597" width="17.453125" style="169" customWidth="1"/>
    <col min="5598" max="5598" width="13.453125" style="169" customWidth="1"/>
    <col min="5599" max="5599" width="11.08984375" style="169" customWidth="1"/>
    <col min="5600" max="5600" width="12.26953125" style="169" customWidth="1"/>
    <col min="5601" max="5601" width="19.08984375" style="169" customWidth="1"/>
    <col min="5602" max="5851" width="9" style="169"/>
    <col min="5852" max="5852" width="21.6328125" style="169" customWidth="1"/>
    <col min="5853" max="5853" width="17.453125" style="169" customWidth="1"/>
    <col min="5854" max="5854" width="13.453125" style="169" customWidth="1"/>
    <col min="5855" max="5855" width="11.08984375" style="169" customWidth="1"/>
    <col min="5856" max="5856" width="12.26953125" style="169" customWidth="1"/>
    <col min="5857" max="5857" width="19.08984375" style="169" customWidth="1"/>
    <col min="5858" max="6107" width="9" style="169"/>
    <col min="6108" max="6108" width="21.6328125" style="169" customWidth="1"/>
    <col min="6109" max="6109" width="17.453125" style="169" customWidth="1"/>
    <col min="6110" max="6110" width="13.453125" style="169" customWidth="1"/>
    <col min="6111" max="6111" width="11.08984375" style="169" customWidth="1"/>
    <col min="6112" max="6112" width="12.26953125" style="169" customWidth="1"/>
    <col min="6113" max="6113" width="19.08984375" style="169" customWidth="1"/>
    <col min="6114" max="6363" width="9" style="169"/>
    <col min="6364" max="6364" width="21.6328125" style="169" customWidth="1"/>
    <col min="6365" max="6365" width="17.453125" style="169" customWidth="1"/>
    <col min="6366" max="6366" width="13.453125" style="169" customWidth="1"/>
    <col min="6367" max="6367" width="11.08984375" style="169" customWidth="1"/>
    <col min="6368" max="6368" width="12.26953125" style="169" customWidth="1"/>
    <col min="6369" max="6369" width="19.08984375" style="169" customWidth="1"/>
    <col min="6370" max="6619" width="9" style="169"/>
    <col min="6620" max="6620" width="21.6328125" style="169" customWidth="1"/>
    <col min="6621" max="6621" width="17.453125" style="169" customWidth="1"/>
    <col min="6622" max="6622" width="13.453125" style="169" customWidth="1"/>
    <col min="6623" max="6623" width="11.08984375" style="169" customWidth="1"/>
    <col min="6624" max="6624" width="12.26953125" style="169" customWidth="1"/>
    <col min="6625" max="6625" width="19.08984375" style="169" customWidth="1"/>
    <col min="6626" max="6875" width="9" style="169"/>
    <col min="6876" max="6876" width="21.6328125" style="169" customWidth="1"/>
    <col min="6877" max="6877" width="17.453125" style="169" customWidth="1"/>
    <col min="6878" max="6878" width="13.453125" style="169" customWidth="1"/>
    <col min="6879" max="6879" width="11.08984375" style="169" customWidth="1"/>
    <col min="6880" max="6880" width="12.26953125" style="169" customWidth="1"/>
    <col min="6881" max="6881" width="19.08984375" style="169" customWidth="1"/>
    <col min="6882" max="7131" width="9" style="169"/>
    <col min="7132" max="7132" width="21.6328125" style="169" customWidth="1"/>
    <col min="7133" max="7133" width="17.453125" style="169" customWidth="1"/>
    <col min="7134" max="7134" width="13.453125" style="169" customWidth="1"/>
    <col min="7135" max="7135" width="11.08984375" style="169" customWidth="1"/>
    <col min="7136" max="7136" width="12.26953125" style="169" customWidth="1"/>
    <col min="7137" max="7137" width="19.08984375" style="169" customWidth="1"/>
    <col min="7138" max="7387" width="9" style="169"/>
    <col min="7388" max="7388" width="21.6328125" style="169" customWidth="1"/>
    <col min="7389" max="7389" width="17.453125" style="169" customWidth="1"/>
    <col min="7390" max="7390" width="13.453125" style="169" customWidth="1"/>
    <col min="7391" max="7391" width="11.08984375" style="169" customWidth="1"/>
    <col min="7392" max="7392" width="12.26953125" style="169" customWidth="1"/>
    <col min="7393" max="7393" width="19.08984375" style="169" customWidth="1"/>
    <col min="7394" max="7643" width="9" style="169"/>
    <col min="7644" max="7644" width="21.6328125" style="169" customWidth="1"/>
    <col min="7645" max="7645" width="17.453125" style="169" customWidth="1"/>
    <col min="7646" max="7646" width="13.453125" style="169" customWidth="1"/>
    <col min="7647" max="7647" width="11.08984375" style="169" customWidth="1"/>
    <col min="7648" max="7648" width="12.26953125" style="169" customWidth="1"/>
    <col min="7649" max="7649" width="19.08984375" style="169" customWidth="1"/>
    <col min="7650" max="7899" width="9" style="169"/>
    <col min="7900" max="7900" width="21.6328125" style="169" customWidth="1"/>
    <col min="7901" max="7901" width="17.453125" style="169" customWidth="1"/>
    <col min="7902" max="7902" width="13.453125" style="169" customWidth="1"/>
    <col min="7903" max="7903" width="11.08984375" style="169" customWidth="1"/>
    <col min="7904" max="7904" width="12.26953125" style="169" customWidth="1"/>
    <col min="7905" max="7905" width="19.08984375" style="169" customWidth="1"/>
    <col min="7906" max="8155" width="9" style="169"/>
    <col min="8156" max="8156" width="21.6328125" style="169" customWidth="1"/>
    <col min="8157" max="8157" width="17.453125" style="169" customWidth="1"/>
    <col min="8158" max="8158" width="13.453125" style="169" customWidth="1"/>
    <col min="8159" max="8159" width="11.08984375" style="169" customWidth="1"/>
    <col min="8160" max="8160" width="12.26953125" style="169" customWidth="1"/>
    <col min="8161" max="8161" width="19.08984375" style="169" customWidth="1"/>
    <col min="8162" max="8411" width="9" style="169"/>
    <col min="8412" max="8412" width="21.6328125" style="169" customWidth="1"/>
    <col min="8413" max="8413" width="17.453125" style="169" customWidth="1"/>
    <col min="8414" max="8414" width="13.453125" style="169" customWidth="1"/>
    <col min="8415" max="8415" width="11.08984375" style="169" customWidth="1"/>
    <col min="8416" max="8416" width="12.26953125" style="169" customWidth="1"/>
    <col min="8417" max="8417" width="19.08984375" style="169" customWidth="1"/>
    <col min="8418" max="8667" width="9" style="169"/>
    <col min="8668" max="8668" width="21.6328125" style="169" customWidth="1"/>
    <col min="8669" max="8669" width="17.453125" style="169" customWidth="1"/>
    <col min="8670" max="8670" width="13.453125" style="169" customWidth="1"/>
    <col min="8671" max="8671" width="11.08984375" style="169" customWidth="1"/>
    <col min="8672" max="8672" width="12.26953125" style="169" customWidth="1"/>
    <col min="8673" max="8673" width="19.08984375" style="169" customWidth="1"/>
    <col min="8674" max="8923" width="9" style="169"/>
    <col min="8924" max="8924" width="21.6328125" style="169" customWidth="1"/>
    <col min="8925" max="8925" width="17.453125" style="169" customWidth="1"/>
    <col min="8926" max="8926" width="13.453125" style="169" customWidth="1"/>
    <col min="8927" max="8927" width="11.08984375" style="169" customWidth="1"/>
    <col min="8928" max="8928" width="12.26953125" style="169" customWidth="1"/>
    <col min="8929" max="8929" width="19.08984375" style="169" customWidth="1"/>
    <col min="8930" max="9179" width="9" style="169"/>
    <col min="9180" max="9180" width="21.6328125" style="169" customWidth="1"/>
    <col min="9181" max="9181" width="17.453125" style="169" customWidth="1"/>
    <col min="9182" max="9182" width="13.453125" style="169" customWidth="1"/>
    <col min="9183" max="9183" width="11.08984375" style="169" customWidth="1"/>
    <col min="9184" max="9184" width="12.26953125" style="169" customWidth="1"/>
    <col min="9185" max="9185" width="19.08984375" style="169" customWidth="1"/>
    <col min="9186" max="9435" width="9" style="169"/>
    <col min="9436" max="9436" width="21.6328125" style="169" customWidth="1"/>
    <col min="9437" max="9437" width="17.453125" style="169" customWidth="1"/>
    <col min="9438" max="9438" width="13.453125" style="169" customWidth="1"/>
    <col min="9439" max="9439" width="11.08984375" style="169" customWidth="1"/>
    <col min="9440" max="9440" width="12.26953125" style="169" customWidth="1"/>
    <col min="9441" max="9441" width="19.08984375" style="169" customWidth="1"/>
    <col min="9442" max="9691" width="9" style="169"/>
    <col min="9692" max="9692" width="21.6328125" style="169" customWidth="1"/>
    <col min="9693" max="9693" width="17.453125" style="169" customWidth="1"/>
    <col min="9694" max="9694" width="13.453125" style="169" customWidth="1"/>
    <col min="9695" max="9695" width="11.08984375" style="169" customWidth="1"/>
    <col min="9696" max="9696" width="12.26953125" style="169" customWidth="1"/>
    <col min="9697" max="9697" width="19.08984375" style="169" customWidth="1"/>
    <col min="9698" max="9947" width="9" style="169"/>
    <col min="9948" max="9948" width="21.6328125" style="169" customWidth="1"/>
    <col min="9949" max="9949" width="17.453125" style="169" customWidth="1"/>
    <col min="9950" max="9950" width="13.453125" style="169" customWidth="1"/>
    <col min="9951" max="9951" width="11.08984375" style="169" customWidth="1"/>
    <col min="9952" max="9952" width="12.26953125" style="169" customWidth="1"/>
    <col min="9953" max="9953" width="19.08984375" style="169" customWidth="1"/>
    <col min="9954" max="10203" width="9" style="169"/>
    <col min="10204" max="10204" width="21.6328125" style="169" customWidth="1"/>
    <col min="10205" max="10205" width="17.453125" style="169" customWidth="1"/>
    <col min="10206" max="10206" width="13.453125" style="169" customWidth="1"/>
    <col min="10207" max="10207" width="11.08984375" style="169" customWidth="1"/>
    <col min="10208" max="10208" width="12.26953125" style="169" customWidth="1"/>
    <col min="10209" max="10209" width="19.08984375" style="169" customWidth="1"/>
    <col min="10210" max="10459" width="9" style="169"/>
    <col min="10460" max="10460" width="21.6328125" style="169" customWidth="1"/>
    <col min="10461" max="10461" width="17.453125" style="169" customWidth="1"/>
    <col min="10462" max="10462" width="13.453125" style="169" customWidth="1"/>
    <col min="10463" max="10463" width="11.08984375" style="169" customWidth="1"/>
    <col min="10464" max="10464" width="12.26953125" style="169" customWidth="1"/>
    <col min="10465" max="10465" width="19.08984375" style="169" customWidth="1"/>
    <col min="10466" max="10715" width="9" style="169"/>
    <col min="10716" max="10716" width="21.6328125" style="169" customWidth="1"/>
    <col min="10717" max="10717" width="17.453125" style="169" customWidth="1"/>
    <col min="10718" max="10718" width="13.453125" style="169" customWidth="1"/>
    <col min="10719" max="10719" width="11.08984375" style="169" customWidth="1"/>
    <col min="10720" max="10720" width="12.26953125" style="169" customWidth="1"/>
    <col min="10721" max="10721" width="19.08984375" style="169" customWidth="1"/>
    <col min="10722" max="10971" width="9" style="169"/>
    <col min="10972" max="10972" width="21.6328125" style="169" customWidth="1"/>
    <col min="10973" max="10973" width="17.453125" style="169" customWidth="1"/>
    <col min="10974" max="10974" width="13.453125" style="169" customWidth="1"/>
    <col min="10975" max="10975" width="11.08984375" style="169" customWidth="1"/>
    <col min="10976" max="10976" width="12.26953125" style="169" customWidth="1"/>
    <col min="10977" max="10977" width="19.08984375" style="169" customWidth="1"/>
    <col min="10978" max="11227" width="9" style="169"/>
    <col min="11228" max="11228" width="21.6328125" style="169" customWidth="1"/>
    <col min="11229" max="11229" width="17.453125" style="169" customWidth="1"/>
    <col min="11230" max="11230" width="13.453125" style="169" customWidth="1"/>
    <col min="11231" max="11231" width="11.08984375" style="169" customWidth="1"/>
    <col min="11232" max="11232" width="12.26953125" style="169" customWidth="1"/>
    <col min="11233" max="11233" width="19.08984375" style="169" customWidth="1"/>
    <col min="11234" max="11483" width="9" style="169"/>
    <col min="11484" max="11484" width="21.6328125" style="169" customWidth="1"/>
    <col min="11485" max="11485" width="17.453125" style="169" customWidth="1"/>
    <col min="11486" max="11486" width="13.453125" style="169" customWidth="1"/>
    <col min="11487" max="11487" width="11.08984375" style="169" customWidth="1"/>
    <col min="11488" max="11488" width="12.26953125" style="169" customWidth="1"/>
    <col min="11489" max="11489" width="19.08984375" style="169" customWidth="1"/>
    <col min="11490" max="11739" width="9" style="169"/>
    <col min="11740" max="11740" width="21.6328125" style="169" customWidth="1"/>
    <col min="11741" max="11741" width="17.453125" style="169" customWidth="1"/>
    <col min="11742" max="11742" width="13.453125" style="169" customWidth="1"/>
    <col min="11743" max="11743" width="11.08984375" style="169" customWidth="1"/>
    <col min="11744" max="11744" width="12.26953125" style="169" customWidth="1"/>
    <col min="11745" max="11745" width="19.08984375" style="169" customWidth="1"/>
    <col min="11746" max="11995" width="9" style="169"/>
    <col min="11996" max="11996" width="21.6328125" style="169" customWidth="1"/>
    <col min="11997" max="11997" width="17.453125" style="169" customWidth="1"/>
    <col min="11998" max="11998" width="13.453125" style="169" customWidth="1"/>
    <col min="11999" max="11999" width="11.08984375" style="169" customWidth="1"/>
    <col min="12000" max="12000" width="12.26953125" style="169" customWidth="1"/>
    <col min="12001" max="12001" width="19.08984375" style="169" customWidth="1"/>
    <col min="12002" max="12251" width="9" style="169"/>
    <col min="12252" max="12252" width="21.6328125" style="169" customWidth="1"/>
    <col min="12253" max="12253" width="17.453125" style="169" customWidth="1"/>
    <col min="12254" max="12254" width="13.453125" style="169" customWidth="1"/>
    <col min="12255" max="12255" width="11.08984375" style="169" customWidth="1"/>
    <col min="12256" max="12256" width="12.26953125" style="169" customWidth="1"/>
    <col min="12257" max="12257" width="19.08984375" style="169" customWidth="1"/>
    <col min="12258" max="12507" width="9" style="169"/>
    <col min="12508" max="12508" width="21.6328125" style="169" customWidth="1"/>
    <col min="12509" max="12509" width="17.453125" style="169" customWidth="1"/>
    <col min="12510" max="12510" width="13.453125" style="169" customWidth="1"/>
    <col min="12511" max="12511" width="11.08984375" style="169" customWidth="1"/>
    <col min="12512" max="12512" width="12.26953125" style="169" customWidth="1"/>
    <col min="12513" max="12513" width="19.08984375" style="169" customWidth="1"/>
    <col min="12514" max="12763" width="9" style="169"/>
    <col min="12764" max="12764" width="21.6328125" style="169" customWidth="1"/>
    <col min="12765" max="12765" width="17.453125" style="169" customWidth="1"/>
    <col min="12766" max="12766" width="13.453125" style="169" customWidth="1"/>
    <col min="12767" max="12767" width="11.08984375" style="169" customWidth="1"/>
    <col min="12768" max="12768" width="12.26953125" style="169" customWidth="1"/>
    <col min="12769" max="12769" width="19.08984375" style="169" customWidth="1"/>
    <col min="12770" max="13019" width="9" style="169"/>
    <col min="13020" max="13020" width="21.6328125" style="169" customWidth="1"/>
    <col min="13021" max="13021" width="17.453125" style="169" customWidth="1"/>
    <col min="13022" max="13022" width="13.453125" style="169" customWidth="1"/>
    <col min="13023" max="13023" width="11.08984375" style="169" customWidth="1"/>
    <col min="13024" max="13024" width="12.26953125" style="169" customWidth="1"/>
    <col min="13025" max="13025" width="19.08984375" style="169" customWidth="1"/>
    <col min="13026" max="13275" width="9" style="169"/>
    <col min="13276" max="13276" width="21.6328125" style="169" customWidth="1"/>
    <col min="13277" max="13277" width="17.453125" style="169" customWidth="1"/>
    <col min="13278" max="13278" width="13.453125" style="169" customWidth="1"/>
    <col min="13279" max="13279" width="11.08984375" style="169" customWidth="1"/>
    <col min="13280" max="13280" width="12.26953125" style="169" customWidth="1"/>
    <col min="13281" max="13281" width="19.08984375" style="169" customWidth="1"/>
    <col min="13282" max="13531" width="9" style="169"/>
    <col min="13532" max="13532" width="21.6328125" style="169" customWidth="1"/>
    <col min="13533" max="13533" width="17.453125" style="169" customWidth="1"/>
    <col min="13534" max="13534" width="13.453125" style="169" customWidth="1"/>
    <col min="13535" max="13535" width="11.08984375" style="169" customWidth="1"/>
    <col min="13536" max="13536" width="12.26953125" style="169" customWidth="1"/>
    <col min="13537" max="13537" width="19.08984375" style="169" customWidth="1"/>
    <col min="13538" max="13787" width="9" style="169"/>
    <col min="13788" max="13788" width="21.6328125" style="169" customWidth="1"/>
    <col min="13789" max="13789" width="17.453125" style="169" customWidth="1"/>
    <col min="13790" max="13790" width="13.453125" style="169" customWidth="1"/>
    <col min="13791" max="13791" width="11.08984375" style="169" customWidth="1"/>
    <col min="13792" max="13792" width="12.26953125" style="169" customWidth="1"/>
    <col min="13793" max="13793" width="19.08984375" style="169" customWidth="1"/>
    <col min="13794" max="14043" width="9" style="169"/>
    <col min="14044" max="14044" width="21.6328125" style="169" customWidth="1"/>
    <col min="14045" max="14045" width="17.453125" style="169" customWidth="1"/>
    <col min="14046" max="14046" width="13.453125" style="169" customWidth="1"/>
    <col min="14047" max="14047" width="11.08984375" style="169" customWidth="1"/>
    <col min="14048" max="14048" width="12.26953125" style="169" customWidth="1"/>
    <col min="14049" max="14049" width="19.08984375" style="169" customWidth="1"/>
    <col min="14050" max="14299" width="9" style="169"/>
    <col min="14300" max="14300" width="21.6328125" style="169" customWidth="1"/>
    <col min="14301" max="14301" width="17.453125" style="169" customWidth="1"/>
    <col min="14302" max="14302" width="13.453125" style="169" customWidth="1"/>
    <col min="14303" max="14303" width="11.08984375" style="169" customWidth="1"/>
    <col min="14304" max="14304" width="12.26953125" style="169" customWidth="1"/>
    <col min="14305" max="14305" width="19.08984375" style="169" customWidth="1"/>
    <col min="14306" max="14555" width="9" style="169"/>
    <col min="14556" max="14556" width="21.6328125" style="169" customWidth="1"/>
    <col min="14557" max="14557" width="17.453125" style="169" customWidth="1"/>
    <col min="14558" max="14558" width="13.453125" style="169" customWidth="1"/>
    <col min="14559" max="14559" width="11.08984375" style="169" customWidth="1"/>
    <col min="14560" max="14560" width="12.26953125" style="169" customWidth="1"/>
    <col min="14561" max="14561" width="19.08984375" style="169" customWidth="1"/>
    <col min="14562" max="14811" width="9" style="169"/>
    <col min="14812" max="14812" width="21.6328125" style="169" customWidth="1"/>
    <col min="14813" max="14813" width="17.453125" style="169" customWidth="1"/>
    <col min="14814" max="14814" width="13.453125" style="169" customWidth="1"/>
    <col min="14815" max="14815" width="11.08984375" style="169" customWidth="1"/>
    <col min="14816" max="14816" width="12.26953125" style="169" customWidth="1"/>
    <col min="14817" max="14817" width="19.08984375" style="169" customWidth="1"/>
    <col min="14818" max="15067" width="9" style="169"/>
    <col min="15068" max="15068" width="21.6328125" style="169" customWidth="1"/>
    <col min="15069" max="15069" width="17.453125" style="169" customWidth="1"/>
    <col min="15070" max="15070" width="13.453125" style="169" customWidth="1"/>
    <col min="15071" max="15071" width="11.08984375" style="169" customWidth="1"/>
    <col min="15072" max="15072" width="12.26953125" style="169" customWidth="1"/>
    <col min="15073" max="15073" width="19.08984375" style="169" customWidth="1"/>
    <col min="15074" max="15323" width="9" style="169"/>
    <col min="15324" max="15324" width="21.6328125" style="169" customWidth="1"/>
    <col min="15325" max="15325" width="17.453125" style="169" customWidth="1"/>
    <col min="15326" max="15326" width="13.453125" style="169" customWidth="1"/>
    <col min="15327" max="15327" width="11.08984375" style="169" customWidth="1"/>
    <col min="15328" max="15328" width="12.26953125" style="169" customWidth="1"/>
    <col min="15329" max="15329" width="19.08984375" style="169" customWidth="1"/>
    <col min="15330" max="15579" width="9" style="169"/>
    <col min="15580" max="15580" width="21.6328125" style="169" customWidth="1"/>
    <col min="15581" max="15581" width="17.453125" style="169" customWidth="1"/>
    <col min="15582" max="15582" width="13.453125" style="169" customWidth="1"/>
    <col min="15583" max="15583" width="11.08984375" style="169" customWidth="1"/>
    <col min="15584" max="15584" width="12.26953125" style="169" customWidth="1"/>
    <col min="15585" max="15585" width="19.08984375" style="169" customWidth="1"/>
    <col min="15586" max="15835" width="9" style="169"/>
    <col min="15836" max="15836" width="21.6328125" style="169" customWidth="1"/>
    <col min="15837" max="15837" width="17.453125" style="169" customWidth="1"/>
    <col min="15838" max="15838" width="13.453125" style="169" customWidth="1"/>
    <col min="15839" max="15839" width="11.08984375" style="169" customWidth="1"/>
    <col min="15840" max="15840" width="12.26953125" style="169" customWidth="1"/>
    <col min="15841" max="15841" width="19.08984375" style="169" customWidth="1"/>
    <col min="15842" max="16091" width="9" style="169"/>
    <col min="16092" max="16092" width="21.6328125" style="169" customWidth="1"/>
    <col min="16093" max="16093" width="17.453125" style="169" customWidth="1"/>
    <col min="16094" max="16094" width="13.453125" style="169" customWidth="1"/>
    <col min="16095" max="16095" width="11.08984375" style="169" customWidth="1"/>
    <col min="16096" max="16096" width="12.26953125" style="169" customWidth="1"/>
    <col min="16097" max="16097" width="19.08984375" style="169" customWidth="1"/>
    <col min="16098" max="16347" width="9" style="169"/>
    <col min="16348" max="16384" width="9" style="169" customWidth="1"/>
  </cols>
  <sheetData>
    <row r="1" spans="1:6" ht="26" thickBot="1">
      <c r="A1" s="709" t="s">
        <v>341</v>
      </c>
      <c r="B1" s="709"/>
      <c r="C1" s="709"/>
      <c r="D1" s="709"/>
      <c r="E1" s="709"/>
      <c r="F1" s="709"/>
    </row>
    <row r="2" spans="1:6" ht="23.5" customHeight="1">
      <c r="A2" s="217" t="s">
        <v>342</v>
      </c>
      <c r="B2" s="170" t="s">
        <v>343</v>
      </c>
      <c r="C2" s="171" t="s">
        <v>344</v>
      </c>
      <c r="D2" s="171" t="s">
        <v>345</v>
      </c>
      <c r="E2" s="172" t="s">
        <v>346</v>
      </c>
      <c r="F2" s="173" t="s">
        <v>347</v>
      </c>
    </row>
    <row r="3" spans="1:6" ht="30" customHeight="1">
      <c r="A3" s="218" t="s">
        <v>348</v>
      </c>
      <c r="B3" s="174" t="s">
        <v>435</v>
      </c>
      <c r="C3" s="175" t="s">
        <v>416</v>
      </c>
      <c r="D3" s="176" t="s">
        <v>349</v>
      </c>
      <c r="E3" s="177" t="s">
        <v>434</v>
      </c>
      <c r="F3" s="178" t="s">
        <v>417</v>
      </c>
    </row>
    <row r="4" spans="1:6" ht="35.15" customHeight="1">
      <c r="A4" s="218" t="s">
        <v>350</v>
      </c>
      <c r="B4" s="174" t="s">
        <v>351</v>
      </c>
      <c r="C4" s="175" t="s">
        <v>418</v>
      </c>
      <c r="D4" s="176" t="s">
        <v>349</v>
      </c>
      <c r="E4" s="177" t="s">
        <v>436</v>
      </c>
      <c r="F4" s="178" t="s">
        <v>417</v>
      </c>
    </row>
    <row r="5" spans="1:6" ht="35.15" customHeight="1">
      <c r="A5" s="218" t="s">
        <v>352</v>
      </c>
      <c r="B5" s="179" t="s">
        <v>353</v>
      </c>
      <c r="C5" s="175" t="s">
        <v>431</v>
      </c>
      <c r="D5" s="176" t="s">
        <v>349</v>
      </c>
      <c r="E5" s="181" t="s">
        <v>437</v>
      </c>
      <c r="F5" s="178" t="s">
        <v>357</v>
      </c>
    </row>
    <row r="6" spans="1:6" ht="40" customHeight="1">
      <c r="A6" s="219" t="s">
        <v>354</v>
      </c>
      <c r="B6" s="182" t="s">
        <v>355</v>
      </c>
      <c r="C6" s="175" t="s">
        <v>356</v>
      </c>
      <c r="D6" s="180" t="s">
        <v>349</v>
      </c>
      <c r="E6" s="208" t="s">
        <v>438</v>
      </c>
      <c r="F6" s="178" t="s">
        <v>357</v>
      </c>
    </row>
    <row r="7" spans="1:6" ht="40" customHeight="1">
      <c r="A7" s="219" t="s">
        <v>358</v>
      </c>
      <c r="B7" s="182" t="s">
        <v>440</v>
      </c>
      <c r="C7" s="175" t="s">
        <v>422</v>
      </c>
      <c r="D7" s="180" t="s">
        <v>439</v>
      </c>
      <c r="E7" s="183" t="s">
        <v>441</v>
      </c>
      <c r="F7" s="178" t="s">
        <v>357</v>
      </c>
    </row>
    <row r="8" spans="1:6" ht="35.15" customHeight="1">
      <c r="A8" s="219" t="s">
        <v>423</v>
      </c>
      <c r="B8" s="182" t="s">
        <v>359</v>
      </c>
      <c r="C8" s="175" t="s">
        <v>424</v>
      </c>
      <c r="D8" s="180" t="s">
        <v>349</v>
      </c>
      <c r="E8" s="181" t="s">
        <v>442</v>
      </c>
      <c r="F8" s="178" t="s">
        <v>357</v>
      </c>
    </row>
    <row r="9" spans="1:6" ht="35.15" customHeight="1">
      <c r="A9" s="219" t="s">
        <v>423</v>
      </c>
      <c r="B9" s="182" t="s">
        <v>359</v>
      </c>
      <c r="C9" s="175" t="s">
        <v>424</v>
      </c>
      <c r="D9" s="180" t="s">
        <v>349</v>
      </c>
      <c r="E9" s="181" t="s">
        <v>443</v>
      </c>
      <c r="F9" s="178" t="s">
        <v>357</v>
      </c>
    </row>
    <row r="10" spans="1:6" ht="35.15" customHeight="1">
      <c r="A10" s="218" t="s">
        <v>360</v>
      </c>
      <c r="B10" s="184" t="s">
        <v>426</v>
      </c>
      <c r="C10" s="175" t="s">
        <v>425</v>
      </c>
      <c r="D10" s="180" t="s">
        <v>349</v>
      </c>
      <c r="E10" s="177" t="s">
        <v>445</v>
      </c>
      <c r="F10" s="178" t="s">
        <v>357</v>
      </c>
    </row>
    <row r="11" spans="1:6" ht="35.15" customHeight="1">
      <c r="A11" s="218" t="s">
        <v>360</v>
      </c>
      <c r="B11" s="184" t="s">
        <v>426</v>
      </c>
      <c r="C11" s="175" t="s">
        <v>425</v>
      </c>
      <c r="D11" s="180" t="s">
        <v>349</v>
      </c>
      <c r="E11" s="177" t="s">
        <v>444</v>
      </c>
      <c r="F11" s="178" t="s">
        <v>357</v>
      </c>
    </row>
    <row r="12" spans="1:6" ht="35.15" customHeight="1">
      <c r="A12" s="218" t="s">
        <v>361</v>
      </c>
      <c r="B12" s="184" t="s">
        <v>362</v>
      </c>
      <c r="C12" s="177" t="s">
        <v>427</v>
      </c>
      <c r="D12" s="180" t="s">
        <v>349</v>
      </c>
      <c r="E12" s="177">
        <v>1110</v>
      </c>
      <c r="F12" s="178" t="s">
        <v>266</v>
      </c>
    </row>
    <row r="13" spans="1:6" ht="35.15" customHeight="1">
      <c r="A13" s="220" t="s">
        <v>363</v>
      </c>
      <c r="B13" s="179" t="s">
        <v>364</v>
      </c>
      <c r="C13" s="185" t="s">
        <v>428</v>
      </c>
      <c r="D13" s="180" t="s">
        <v>349</v>
      </c>
      <c r="E13" s="186" t="s">
        <v>446</v>
      </c>
      <c r="F13" s="178" t="s">
        <v>357</v>
      </c>
    </row>
    <row r="14" spans="1:6" ht="35.15" customHeight="1">
      <c r="A14" s="220" t="s">
        <v>365</v>
      </c>
      <c r="B14" s="179" t="s">
        <v>366</v>
      </c>
      <c r="C14" s="185" t="s">
        <v>430</v>
      </c>
      <c r="D14" s="180" t="s">
        <v>349</v>
      </c>
      <c r="E14" s="185" t="s">
        <v>447</v>
      </c>
      <c r="F14" s="178" t="s">
        <v>357</v>
      </c>
    </row>
    <row r="15" spans="1:6" ht="35.15" customHeight="1">
      <c r="A15" s="220" t="s">
        <v>367</v>
      </c>
      <c r="B15" s="179" t="s">
        <v>368</v>
      </c>
      <c r="C15" s="185" t="s">
        <v>429</v>
      </c>
      <c r="D15" s="180" t="s">
        <v>349</v>
      </c>
      <c r="E15" s="185" t="s">
        <v>448</v>
      </c>
      <c r="F15" s="178" t="s">
        <v>357</v>
      </c>
    </row>
    <row r="16" spans="1:6" ht="35.15" customHeight="1">
      <c r="A16" s="220" t="s">
        <v>367</v>
      </c>
      <c r="B16" s="179" t="s">
        <v>368</v>
      </c>
      <c r="C16" s="185" t="s">
        <v>429</v>
      </c>
      <c r="D16" s="180" t="s">
        <v>349</v>
      </c>
      <c r="E16" s="185" t="s">
        <v>449</v>
      </c>
      <c r="F16" s="178" t="s">
        <v>357</v>
      </c>
    </row>
    <row r="17" spans="1:6" ht="35.15" customHeight="1" thickBot="1">
      <c r="A17" s="221" t="s">
        <v>369</v>
      </c>
      <c r="B17" s="187" t="s">
        <v>450</v>
      </c>
      <c r="C17" s="188" t="s">
        <v>370</v>
      </c>
      <c r="D17" s="180" t="s">
        <v>349</v>
      </c>
      <c r="E17" s="189" t="s">
        <v>451</v>
      </c>
      <c r="F17" s="178" t="s">
        <v>357</v>
      </c>
    </row>
  </sheetData>
  <mergeCells count="1">
    <mergeCell ref="A1:F1"/>
  </mergeCells>
  <phoneticPr fontId="5"/>
  <pageMargins left="0.74803149606299213" right="0.19685039370078741" top="0" bottom="0" header="0.51181102362204722" footer="0.51181102362204722"/>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9746-1DCA-45B4-AB4D-CA0259D89DC2}">
  <sheetPr codeName="Sheet6"/>
  <dimension ref="A1:L46"/>
  <sheetViews>
    <sheetView view="pageBreakPreview" topLeftCell="A22" zoomScale="130" zoomScaleNormal="100" zoomScaleSheetLayoutView="130" workbookViewId="0">
      <selection activeCell="B50" sqref="B50"/>
    </sheetView>
  </sheetViews>
  <sheetFormatPr defaultRowHeight="13"/>
  <cols>
    <col min="1" max="1" width="63.7265625" customWidth="1"/>
    <col min="2" max="2" width="26.26953125" style="2" customWidth="1"/>
    <col min="3" max="3" width="2.36328125" style="2" customWidth="1"/>
    <col min="11" max="11" width="7" hidden="1" customWidth="1"/>
    <col min="12" max="12" width="7.453125" hidden="1" customWidth="1"/>
  </cols>
  <sheetData>
    <row r="1" spans="1:12" ht="13.5" customHeight="1"/>
    <row r="2" spans="1:12" ht="19" customHeight="1">
      <c r="A2" s="710" t="s">
        <v>0</v>
      </c>
      <c r="B2" s="3" t="s">
        <v>2</v>
      </c>
      <c r="C2" s="1"/>
    </row>
    <row r="3" spans="1:12" ht="19" customHeight="1">
      <c r="A3" s="711"/>
      <c r="K3">
        <v>14</v>
      </c>
      <c r="L3">
        <v>255</v>
      </c>
    </row>
    <row r="4" spans="1:12" ht="19" customHeight="1">
      <c r="A4" s="711"/>
      <c r="B4" s="4"/>
      <c r="K4">
        <v>1</v>
      </c>
      <c r="L4">
        <v>0</v>
      </c>
    </row>
    <row r="5" spans="1:12" ht="19" customHeight="1">
      <c r="A5" s="711"/>
      <c r="B5" s="4" t="s">
        <v>371</v>
      </c>
      <c r="K5">
        <v>15.15151515151515</v>
      </c>
      <c r="L5">
        <v>0</v>
      </c>
    </row>
    <row r="6" spans="1:12" ht="19" customHeight="1">
      <c r="A6" s="711"/>
      <c r="B6" s="5" t="s">
        <v>466</v>
      </c>
      <c r="K6">
        <v>15.384615384615383</v>
      </c>
    </row>
    <row r="7" spans="1:12" ht="19" customHeight="1">
      <c r="A7" s="711"/>
      <c r="B7" s="5"/>
    </row>
    <row r="8" spans="1:12" ht="19" customHeight="1">
      <c r="A8" s="711"/>
      <c r="B8" s="5"/>
    </row>
    <row r="9" spans="1:12" ht="19" customHeight="1">
      <c r="A9" s="711"/>
      <c r="B9" s="5"/>
    </row>
    <row r="10" spans="1:12" ht="19" customHeight="1">
      <c r="A10" s="711"/>
      <c r="B10" s="5"/>
    </row>
    <row r="11" spans="1:12" ht="19" customHeight="1">
      <c r="A11" s="711"/>
    </row>
    <row r="12" spans="1:12" ht="19" customHeight="1">
      <c r="K12" t="s">
        <v>492</v>
      </c>
    </row>
    <row r="13" spans="1:12" ht="19" customHeight="1">
      <c r="A13" s="710" t="s">
        <v>0</v>
      </c>
      <c r="B13" s="3" t="s">
        <v>1</v>
      </c>
      <c r="C13" s="1"/>
      <c r="K13" t="s">
        <v>465</v>
      </c>
    </row>
    <row r="14" spans="1:12" ht="19" customHeight="1">
      <c r="A14" s="711"/>
      <c r="K14" t="s">
        <v>467</v>
      </c>
    </row>
    <row r="15" spans="1:12" ht="19" customHeight="1">
      <c r="A15" s="711"/>
      <c r="B15" s="4"/>
      <c r="K15" t="s">
        <v>468</v>
      </c>
    </row>
    <row r="16" spans="1:12" ht="19" customHeight="1">
      <c r="A16" s="711"/>
      <c r="B16" s="4" t="s">
        <v>371</v>
      </c>
      <c r="K16" t="s">
        <v>471</v>
      </c>
    </row>
    <row r="17" spans="1:12" ht="19" customHeight="1">
      <c r="A17" s="711"/>
      <c r="B17" s="5" t="s">
        <v>459</v>
      </c>
      <c r="K17" t="s">
        <v>476</v>
      </c>
    </row>
    <row r="18" spans="1:12" ht="19" customHeight="1">
      <c r="A18" s="711"/>
      <c r="B18" s="5"/>
      <c r="K18" t="s">
        <v>477</v>
      </c>
    </row>
    <row r="19" spans="1:12" ht="19" customHeight="1">
      <c r="A19" s="711"/>
      <c r="B19" s="5"/>
      <c r="K19" t="s">
        <v>478</v>
      </c>
    </row>
    <row r="20" spans="1:12" ht="19" customHeight="1">
      <c r="A20" s="711"/>
      <c r="B20" s="5"/>
      <c r="K20" t="s">
        <v>482</v>
      </c>
    </row>
    <row r="21" spans="1:12" ht="19" customHeight="1">
      <c r="A21" s="711"/>
      <c r="B21" s="5"/>
      <c r="K21" t="s">
        <v>483</v>
      </c>
    </row>
    <row r="22" spans="1:12" ht="19" customHeight="1">
      <c r="A22" s="711"/>
      <c r="K22" t="s">
        <v>485</v>
      </c>
    </row>
    <row r="23" spans="1:12" ht="19" customHeight="1">
      <c r="K23" t="s">
        <v>487</v>
      </c>
    </row>
    <row r="24" spans="1:12" ht="19" customHeight="1">
      <c r="A24" s="710" t="s">
        <v>0</v>
      </c>
      <c r="B24" s="3" t="s">
        <v>3</v>
      </c>
      <c r="C24" s="1"/>
      <c r="K24" t="s">
        <v>489</v>
      </c>
    </row>
    <row r="25" spans="1:12" ht="19" customHeight="1">
      <c r="A25" s="711"/>
    </row>
    <row r="26" spans="1:12" ht="19" customHeight="1">
      <c r="A26" s="711"/>
      <c r="B26" s="4"/>
      <c r="K26" t="s">
        <v>457</v>
      </c>
      <c r="L26" t="s">
        <v>458</v>
      </c>
    </row>
    <row r="27" spans="1:12" ht="19" customHeight="1">
      <c r="A27" s="711"/>
      <c r="B27" s="4" t="s">
        <v>371</v>
      </c>
      <c r="K27" t="s">
        <v>372</v>
      </c>
      <c r="L27" t="s">
        <v>373</v>
      </c>
    </row>
    <row r="28" spans="1:12" ht="19" customHeight="1">
      <c r="A28" s="711"/>
      <c r="B28" s="5" t="s">
        <v>469</v>
      </c>
    </row>
    <row r="29" spans="1:12" ht="19" customHeight="1">
      <c r="A29" s="711"/>
      <c r="B29" s="5" t="s">
        <v>470</v>
      </c>
    </row>
    <row r="30" spans="1:12" ht="19" customHeight="1">
      <c r="A30" s="711"/>
      <c r="B30" s="5"/>
    </row>
    <row r="31" spans="1:12" ht="19" customHeight="1">
      <c r="A31" s="711"/>
      <c r="B31" s="5"/>
    </row>
    <row r="32" spans="1:12" ht="19" customHeight="1">
      <c r="A32" s="711"/>
      <c r="B32" s="5"/>
    </row>
    <row r="33" spans="1:3" ht="19" customHeight="1">
      <c r="A33" s="711"/>
    </row>
    <row r="34" spans="1:3" ht="19" customHeight="1"/>
    <row r="35" spans="1:3" ht="19" customHeight="1">
      <c r="A35" s="710" t="s">
        <v>0</v>
      </c>
      <c r="B35" s="3" t="s">
        <v>102</v>
      </c>
      <c r="C35" s="1"/>
    </row>
    <row r="36" spans="1:3" ht="19" customHeight="1">
      <c r="A36" s="711"/>
    </row>
    <row r="37" spans="1:3" ht="19" customHeight="1">
      <c r="A37" s="711"/>
      <c r="B37" s="4"/>
    </row>
    <row r="38" spans="1:3" ht="19" customHeight="1">
      <c r="A38" s="711"/>
      <c r="B38" s="215" t="s">
        <v>452</v>
      </c>
    </row>
    <row r="39" spans="1:3" ht="19" customHeight="1">
      <c r="A39" s="711"/>
      <c r="B39" s="215" t="s">
        <v>453</v>
      </c>
    </row>
    <row r="40" spans="1:3" ht="19" customHeight="1">
      <c r="A40" s="711"/>
      <c r="B40" s="215" t="s">
        <v>454</v>
      </c>
    </row>
    <row r="41" spans="1:3" ht="19" customHeight="1">
      <c r="A41" s="711"/>
      <c r="B41" s="5"/>
    </row>
    <row r="42" spans="1:3" ht="19" customHeight="1">
      <c r="A42" s="711"/>
      <c r="B42" s="5"/>
    </row>
    <row r="43" spans="1:3" ht="19" customHeight="1">
      <c r="A43" s="711"/>
      <c r="B43" s="5"/>
    </row>
    <row r="44" spans="1:3" ht="19" customHeight="1">
      <c r="A44" s="711"/>
    </row>
    <row r="45" spans="1:3" ht="13.5" customHeight="1"/>
    <row r="46" spans="1:3" ht="13.5" customHeight="1"/>
  </sheetData>
  <mergeCells count="4">
    <mergeCell ref="A2:A11"/>
    <mergeCell ref="A13:A22"/>
    <mergeCell ref="A24:A33"/>
    <mergeCell ref="A35:A44"/>
  </mergeCells>
  <phoneticPr fontId="5"/>
  <conditionalFormatting sqref="B38:B40">
    <cfRule type="cellIs" dxfId="2" priority="3" stopIfTrue="1" operator="notBetween">
      <formula>0</formula>
      <formula>0</formula>
    </cfRule>
  </conditionalFormatting>
  <pageMargins left="0.70866141732283472" right="0.19685039370078741" top="0.23622047244094491" bottom="0.15748031496062992" header="0.15748031496062992" footer="0.23622047244094491"/>
  <pageSetup paperSize="9"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80EB-8B03-4B0B-9804-6321518C2944}">
  <sheetPr codeName="Sheet8"/>
  <dimension ref="A1:L90"/>
  <sheetViews>
    <sheetView view="pageBreakPreview" zoomScale="130" zoomScaleNormal="100" zoomScaleSheetLayoutView="130" workbookViewId="0">
      <selection activeCell="A12" sqref="A12:AH21"/>
    </sheetView>
  </sheetViews>
  <sheetFormatPr defaultRowHeight="13"/>
  <cols>
    <col min="1" max="1" width="63.7265625" customWidth="1"/>
    <col min="2" max="2" width="26.26953125" style="2" customWidth="1"/>
    <col min="3" max="3" width="2.36328125" style="2" customWidth="1"/>
    <col min="11" max="11" width="7" hidden="1" customWidth="1"/>
    <col min="12" max="12" width="7.453125" hidden="1" customWidth="1"/>
  </cols>
  <sheetData>
    <row r="1" spans="1:12" ht="19.5" customHeight="1">
      <c r="A1" s="710" t="s">
        <v>460</v>
      </c>
      <c r="B1" s="211" t="s">
        <v>461</v>
      </c>
    </row>
    <row r="2" spans="1:12" ht="19.5" customHeight="1">
      <c r="A2" s="710"/>
    </row>
    <row r="3" spans="1:12" ht="21" customHeight="1">
      <c r="A3" s="710"/>
      <c r="B3" s="213"/>
    </row>
    <row r="4" spans="1:12" s="2" customFormat="1" ht="21" customHeight="1">
      <c r="A4" s="710"/>
      <c r="B4" s="215" t="s">
        <v>452</v>
      </c>
      <c r="D4"/>
      <c r="E4"/>
      <c r="F4"/>
      <c r="G4"/>
      <c r="H4"/>
      <c r="I4"/>
      <c r="J4"/>
      <c r="K4"/>
      <c r="L4"/>
    </row>
    <row r="5" spans="1:12" s="2" customFormat="1" ht="21" customHeight="1">
      <c r="A5" s="710"/>
      <c r="B5" s="215" t="s">
        <v>453</v>
      </c>
      <c r="D5"/>
      <c r="E5"/>
      <c r="F5"/>
      <c r="G5"/>
      <c r="H5"/>
      <c r="I5"/>
      <c r="J5"/>
      <c r="K5"/>
      <c r="L5"/>
    </row>
    <row r="6" spans="1:12" s="2" customFormat="1" ht="21" customHeight="1">
      <c r="A6" s="710"/>
      <c r="B6" s="215" t="s">
        <v>455</v>
      </c>
      <c r="D6"/>
      <c r="E6"/>
      <c r="F6"/>
      <c r="G6"/>
      <c r="H6"/>
      <c r="I6"/>
      <c r="J6"/>
      <c r="K6"/>
      <c r="L6"/>
    </row>
    <row r="7" spans="1:12" s="2" customFormat="1" ht="21" customHeight="1">
      <c r="A7" s="710"/>
      <c r="B7" s="214"/>
      <c r="D7"/>
      <c r="E7"/>
      <c r="F7"/>
      <c r="G7"/>
      <c r="H7"/>
      <c r="I7"/>
      <c r="J7"/>
      <c r="K7"/>
      <c r="L7"/>
    </row>
    <row r="8" spans="1:12" s="2" customFormat="1" ht="21" customHeight="1">
      <c r="A8" s="710"/>
      <c r="B8" s="214"/>
      <c r="D8"/>
      <c r="E8"/>
      <c r="F8"/>
      <c r="G8"/>
      <c r="H8"/>
      <c r="I8"/>
      <c r="J8"/>
      <c r="K8"/>
      <c r="L8"/>
    </row>
    <row r="9" spans="1:12" s="2" customFormat="1" ht="21" customHeight="1">
      <c r="A9" s="710"/>
      <c r="B9" s="214"/>
      <c r="D9"/>
      <c r="E9"/>
      <c r="F9"/>
      <c r="G9"/>
      <c r="H9"/>
      <c r="I9"/>
      <c r="J9"/>
      <c r="K9"/>
      <c r="L9"/>
    </row>
    <row r="10" spans="1:12" s="2" customFormat="1" ht="21" customHeight="1">
      <c r="A10" s="710"/>
      <c r="D10"/>
      <c r="E10"/>
      <c r="F10"/>
      <c r="G10"/>
      <c r="H10"/>
      <c r="I10"/>
      <c r="J10"/>
      <c r="K10"/>
      <c r="L10"/>
    </row>
    <row r="11" spans="1:12" s="2" customFormat="1" ht="13.5" customHeight="1">
      <c r="A11"/>
      <c r="D11"/>
      <c r="E11"/>
      <c r="F11"/>
      <c r="G11"/>
      <c r="H11"/>
      <c r="I11"/>
      <c r="J11"/>
      <c r="K11"/>
      <c r="L11"/>
    </row>
    <row r="12" spans="1:12" s="2" customFormat="1" ht="19.5" customHeight="1">
      <c r="A12" s="710" t="s">
        <v>460</v>
      </c>
      <c r="B12" s="211" t="s">
        <v>462</v>
      </c>
      <c r="D12"/>
      <c r="E12"/>
      <c r="F12"/>
      <c r="G12"/>
      <c r="H12"/>
      <c r="I12"/>
      <c r="J12"/>
      <c r="K12"/>
      <c r="L12"/>
    </row>
    <row r="13" spans="1:12" s="2" customFormat="1" ht="19.5" customHeight="1">
      <c r="A13" s="710"/>
      <c r="D13"/>
      <c r="E13"/>
      <c r="F13"/>
      <c r="G13"/>
      <c r="H13"/>
      <c r="I13"/>
      <c r="J13"/>
      <c r="K13"/>
      <c r="L13"/>
    </row>
    <row r="14" spans="1:12" s="2" customFormat="1" ht="21" customHeight="1">
      <c r="A14" s="710"/>
      <c r="B14" s="213"/>
      <c r="D14"/>
      <c r="E14"/>
      <c r="F14"/>
      <c r="G14"/>
      <c r="H14"/>
      <c r="I14"/>
      <c r="J14"/>
      <c r="K14"/>
      <c r="L14"/>
    </row>
    <row r="15" spans="1:12" s="2" customFormat="1" ht="21" customHeight="1">
      <c r="A15" s="710"/>
      <c r="B15" s="215" t="s">
        <v>452</v>
      </c>
      <c r="D15"/>
      <c r="E15"/>
      <c r="F15"/>
      <c r="G15"/>
      <c r="H15"/>
      <c r="I15"/>
      <c r="J15"/>
      <c r="K15"/>
      <c r="L15"/>
    </row>
    <row r="16" spans="1:12" s="2" customFormat="1" ht="21" customHeight="1">
      <c r="A16" s="710"/>
      <c r="B16" s="215" t="s">
        <v>453</v>
      </c>
      <c r="D16"/>
      <c r="E16"/>
      <c r="F16"/>
      <c r="G16"/>
      <c r="H16"/>
      <c r="I16"/>
      <c r="J16"/>
      <c r="K16"/>
      <c r="L16"/>
    </row>
    <row r="17" spans="1:12" s="2" customFormat="1" ht="21" customHeight="1">
      <c r="A17" s="710"/>
      <c r="B17" s="215" t="s">
        <v>456</v>
      </c>
      <c r="D17"/>
      <c r="E17"/>
      <c r="F17"/>
      <c r="G17"/>
      <c r="H17"/>
      <c r="I17"/>
      <c r="J17"/>
      <c r="K17"/>
      <c r="L17"/>
    </row>
    <row r="18" spans="1:12" s="2" customFormat="1" ht="21" customHeight="1">
      <c r="A18" s="710"/>
      <c r="B18" s="214"/>
      <c r="D18"/>
      <c r="E18"/>
      <c r="F18"/>
      <c r="G18"/>
      <c r="H18"/>
      <c r="I18"/>
      <c r="J18"/>
      <c r="K18"/>
      <c r="L18"/>
    </row>
    <row r="19" spans="1:12" s="2" customFormat="1" ht="21" customHeight="1">
      <c r="A19" s="710"/>
      <c r="B19" s="214"/>
      <c r="D19"/>
      <c r="E19"/>
      <c r="F19"/>
      <c r="G19"/>
      <c r="H19"/>
      <c r="I19"/>
      <c r="J19"/>
      <c r="K19"/>
      <c r="L19"/>
    </row>
    <row r="20" spans="1:12" s="2" customFormat="1" ht="21" customHeight="1">
      <c r="A20" s="710"/>
      <c r="B20" s="214"/>
      <c r="D20"/>
      <c r="E20"/>
      <c r="F20"/>
      <c r="G20"/>
      <c r="H20"/>
      <c r="I20"/>
      <c r="J20"/>
      <c r="K20"/>
      <c r="L20"/>
    </row>
    <row r="21" spans="1:12" s="2" customFormat="1" ht="21" customHeight="1">
      <c r="A21" s="710"/>
      <c r="D21"/>
      <c r="E21"/>
      <c r="F21"/>
      <c r="G21"/>
      <c r="H21"/>
      <c r="I21"/>
      <c r="J21"/>
      <c r="K21"/>
      <c r="L21"/>
    </row>
    <row r="22" spans="1:12" s="2" customFormat="1" ht="13.5" customHeight="1">
      <c r="A22"/>
      <c r="D22"/>
      <c r="E22"/>
      <c r="F22"/>
      <c r="G22"/>
      <c r="H22"/>
      <c r="I22"/>
      <c r="J22"/>
      <c r="K22"/>
      <c r="L22"/>
    </row>
    <row r="23" spans="1:12" s="2" customFormat="1" ht="19.5" customHeight="1">
      <c r="A23" s="710" t="s">
        <v>460</v>
      </c>
      <c r="B23" s="211" t="s">
        <v>463</v>
      </c>
      <c r="D23"/>
      <c r="E23"/>
      <c r="F23"/>
      <c r="G23"/>
      <c r="H23"/>
      <c r="I23"/>
      <c r="J23"/>
      <c r="K23"/>
      <c r="L23"/>
    </row>
    <row r="24" spans="1:12" s="2" customFormat="1" ht="19.5" customHeight="1">
      <c r="A24" s="710"/>
      <c r="D24"/>
      <c r="E24"/>
      <c r="F24"/>
      <c r="G24"/>
      <c r="H24"/>
      <c r="I24"/>
      <c r="J24"/>
      <c r="K24"/>
      <c r="L24"/>
    </row>
    <row r="25" spans="1:12" s="2" customFormat="1" ht="21" customHeight="1">
      <c r="A25" s="710"/>
      <c r="B25" s="213"/>
      <c r="D25"/>
      <c r="E25"/>
      <c r="F25"/>
      <c r="G25"/>
      <c r="H25"/>
      <c r="I25"/>
      <c r="J25"/>
      <c r="K25"/>
      <c r="L25"/>
    </row>
    <row r="26" spans="1:12" s="2" customFormat="1" ht="21" customHeight="1">
      <c r="A26" s="710"/>
      <c r="B26" s="214" t="s">
        <v>479</v>
      </c>
      <c r="D26"/>
      <c r="E26"/>
      <c r="F26"/>
      <c r="G26"/>
      <c r="H26"/>
      <c r="I26"/>
      <c r="J26"/>
      <c r="K26"/>
      <c r="L26"/>
    </row>
    <row r="27" spans="1:12" s="2" customFormat="1" ht="21" customHeight="1">
      <c r="A27" s="710"/>
      <c r="B27" s="214" t="s">
        <v>480</v>
      </c>
      <c r="D27"/>
      <c r="E27"/>
      <c r="F27"/>
      <c r="G27"/>
      <c r="H27"/>
      <c r="I27"/>
      <c r="J27"/>
      <c r="K27"/>
      <c r="L27"/>
    </row>
    <row r="28" spans="1:12" s="2" customFormat="1" ht="21" customHeight="1">
      <c r="A28" s="710"/>
      <c r="B28" s="214"/>
      <c r="D28"/>
      <c r="E28"/>
      <c r="F28"/>
      <c r="G28"/>
      <c r="H28"/>
      <c r="I28"/>
      <c r="J28"/>
      <c r="K28"/>
      <c r="L28"/>
    </row>
    <row r="29" spans="1:12" s="2" customFormat="1" ht="21" customHeight="1">
      <c r="A29" s="710"/>
      <c r="B29" s="214"/>
      <c r="D29"/>
      <c r="E29"/>
      <c r="F29"/>
      <c r="G29"/>
      <c r="H29"/>
      <c r="I29"/>
      <c r="J29"/>
      <c r="K29"/>
      <c r="L29"/>
    </row>
    <row r="30" spans="1:12" s="2" customFormat="1" ht="21" customHeight="1">
      <c r="A30" s="710"/>
      <c r="B30" s="214"/>
      <c r="D30"/>
      <c r="E30"/>
      <c r="F30"/>
      <c r="G30"/>
      <c r="H30"/>
      <c r="I30"/>
      <c r="J30"/>
      <c r="K30"/>
      <c r="L30"/>
    </row>
    <row r="31" spans="1:12" s="2" customFormat="1" ht="21" customHeight="1">
      <c r="A31" s="710"/>
      <c r="B31" s="214"/>
      <c r="D31"/>
      <c r="E31"/>
      <c r="F31"/>
      <c r="G31"/>
      <c r="H31"/>
      <c r="I31"/>
      <c r="J31"/>
      <c r="K31"/>
      <c r="L31"/>
    </row>
    <row r="32" spans="1:12" s="2" customFormat="1" ht="21" customHeight="1">
      <c r="A32" s="710"/>
      <c r="D32"/>
      <c r="E32"/>
      <c r="F32"/>
      <c r="G32"/>
      <c r="H32"/>
      <c r="I32"/>
      <c r="J32"/>
      <c r="K32"/>
      <c r="L32"/>
    </row>
    <row r="33" spans="1:12" s="2" customFormat="1" ht="21" customHeight="1">
      <c r="A33" s="210"/>
      <c r="D33"/>
      <c r="E33"/>
      <c r="F33"/>
      <c r="G33"/>
      <c r="H33"/>
      <c r="I33"/>
      <c r="J33"/>
      <c r="K33"/>
      <c r="L33"/>
    </row>
    <row r="34" spans="1:12" s="2" customFormat="1" ht="13.5" customHeight="1">
      <c r="A34"/>
      <c r="D34"/>
      <c r="E34"/>
      <c r="F34"/>
      <c r="G34"/>
      <c r="H34"/>
      <c r="I34"/>
      <c r="J34"/>
      <c r="K34"/>
      <c r="L34"/>
    </row>
    <row r="35" spans="1:12" s="2" customFormat="1" ht="19.5" customHeight="1">
      <c r="A35" s="710" t="s">
        <v>460</v>
      </c>
      <c r="B35" s="211" t="s">
        <v>464</v>
      </c>
      <c r="D35"/>
      <c r="E35"/>
      <c r="F35"/>
      <c r="G35"/>
      <c r="H35"/>
      <c r="I35"/>
      <c r="J35"/>
      <c r="K35"/>
      <c r="L35"/>
    </row>
    <row r="36" spans="1:12" s="2" customFormat="1" ht="19.5" customHeight="1">
      <c r="A36" s="710"/>
      <c r="D36"/>
      <c r="E36"/>
      <c r="F36"/>
      <c r="G36"/>
      <c r="H36"/>
      <c r="I36"/>
      <c r="J36"/>
      <c r="K36"/>
      <c r="L36"/>
    </row>
    <row r="37" spans="1:12" s="2" customFormat="1" ht="21" customHeight="1">
      <c r="A37" s="710"/>
      <c r="B37" s="213"/>
      <c r="D37"/>
      <c r="E37"/>
      <c r="F37"/>
      <c r="G37"/>
      <c r="H37"/>
      <c r="I37"/>
      <c r="J37"/>
      <c r="K37"/>
      <c r="L37"/>
    </row>
    <row r="38" spans="1:12" s="2" customFormat="1" ht="21" customHeight="1">
      <c r="A38" s="710"/>
      <c r="B38" s="214" t="s">
        <v>479</v>
      </c>
      <c r="D38"/>
      <c r="E38"/>
      <c r="F38"/>
      <c r="G38"/>
      <c r="H38"/>
      <c r="I38"/>
      <c r="J38"/>
      <c r="K38"/>
      <c r="L38"/>
    </row>
    <row r="39" spans="1:12" s="2" customFormat="1" ht="21" customHeight="1">
      <c r="A39" s="710"/>
      <c r="B39" s="214" t="s">
        <v>481</v>
      </c>
      <c r="D39"/>
      <c r="E39"/>
      <c r="F39"/>
      <c r="G39"/>
      <c r="H39"/>
      <c r="I39"/>
      <c r="J39"/>
      <c r="K39"/>
      <c r="L39"/>
    </row>
    <row r="40" spans="1:12" s="2" customFormat="1" ht="21" customHeight="1">
      <c r="A40" s="710"/>
      <c r="B40" s="214"/>
      <c r="D40"/>
      <c r="E40"/>
      <c r="F40"/>
      <c r="G40"/>
      <c r="H40"/>
      <c r="I40"/>
      <c r="J40"/>
      <c r="K40"/>
      <c r="L40"/>
    </row>
    <row r="41" spans="1:12" s="2" customFormat="1" ht="21" customHeight="1">
      <c r="A41" s="710"/>
      <c r="B41" s="214"/>
      <c r="D41"/>
      <c r="E41"/>
      <c r="F41"/>
      <c r="G41"/>
      <c r="H41"/>
      <c r="I41"/>
      <c r="J41"/>
      <c r="K41"/>
      <c r="L41"/>
    </row>
    <row r="42" spans="1:12" s="2" customFormat="1" ht="21" customHeight="1">
      <c r="A42" s="710"/>
      <c r="B42" s="214"/>
      <c r="D42"/>
      <c r="E42"/>
      <c r="F42"/>
      <c r="G42"/>
      <c r="H42"/>
      <c r="I42"/>
      <c r="J42"/>
      <c r="K42"/>
      <c r="L42"/>
    </row>
    <row r="43" spans="1:12" s="2" customFormat="1" ht="21" customHeight="1">
      <c r="A43" s="710"/>
      <c r="B43" s="214"/>
      <c r="D43"/>
      <c r="E43"/>
      <c r="F43"/>
      <c r="G43"/>
      <c r="H43"/>
      <c r="I43"/>
      <c r="J43"/>
      <c r="K43"/>
      <c r="L43"/>
    </row>
    <row r="44" spans="1:12" s="2" customFormat="1" ht="21" customHeight="1">
      <c r="A44" s="710"/>
      <c r="D44"/>
      <c r="E44"/>
      <c r="F44"/>
      <c r="G44"/>
      <c r="H44"/>
      <c r="I44"/>
      <c r="J44"/>
      <c r="K44"/>
      <c r="L44"/>
    </row>
    <row r="45" spans="1:12" s="2" customFormat="1" ht="13.5" customHeight="1">
      <c r="A45"/>
      <c r="D45"/>
      <c r="E45"/>
      <c r="F45"/>
      <c r="G45"/>
      <c r="H45"/>
      <c r="I45"/>
      <c r="J45"/>
      <c r="K45"/>
      <c r="L45"/>
    </row>
    <row r="46" spans="1:12" s="2" customFormat="1" ht="19.5" customHeight="1">
      <c r="A46" s="710" t="s">
        <v>460</v>
      </c>
      <c r="B46" s="211" t="s">
        <v>472</v>
      </c>
      <c r="D46"/>
      <c r="E46"/>
      <c r="F46"/>
      <c r="G46"/>
      <c r="H46"/>
      <c r="I46"/>
      <c r="J46"/>
      <c r="K46"/>
      <c r="L46"/>
    </row>
    <row r="47" spans="1:12" s="2" customFormat="1" ht="19.5" customHeight="1">
      <c r="A47" s="710"/>
      <c r="D47"/>
      <c r="E47"/>
      <c r="F47"/>
      <c r="G47"/>
      <c r="H47"/>
      <c r="I47"/>
      <c r="J47"/>
      <c r="K47"/>
      <c r="L47"/>
    </row>
    <row r="48" spans="1:12" s="2" customFormat="1" ht="21" customHeight="1">
      <c r="A48" s="710"/>
      <c r="B48" s="213"/>
      <c r="D48"/>
      <c r="E48"/>
      <c r="F48"/>
      <c r="G48"/>
      <c r="H48"/>
      <c r="I48"/>
      <c r="J48"/>
      <c r="K48"/>
      <c r="L48"/>
    </row>
    <row r="49" spans="1:12" s="2" customFormat="1" ht="21" customHeight="1">
      <c r="A49" s="710"/>
      <c r="B49" s="214" t="s">
        <v>484</v>
      </c>
      <c r="D49"/>
      <c r="E49"/>
      <c r="F49"/>
      <c r="G49"/>
      <c r="H49"/>
      <c r="I49"/>
      <c r="J49"/>
      <c r="K49"/>
      <c r="L49"/>
    </row>
    <row r="50" spans="1:12" s="2" customFormat="1" ht="21" customHeight="1">
      <c r="A50" s="710"/>
      <c r="B50" s="214"/>
      <c r="D50"/>
      <c r="E50"/>
      <c r="F50"/>
      <c r="G50"/>
      <c r="H50"/>
      <c r="I50"/>
      <c r="J50"/>
      <c r="K50"/>
      <c r="L50"/>
    </row>
    <row r="51" spans="1:12" s="2" customFormat="1" ht="21" customHeight="1">
      <c r="A51" s="710"/>
      <c r="B51" s="214"/>
      <c r="D51"/>
      <c r="E51"/>
      <c r="F51"/>
      <c r="G51"/>
      <c r="H51"/>
      <c r="I51"/>
      <c r="J51"/>
      <c r="K51"/>
      <c r="L51"/>
    </row>
    <row r="52" spans="1:12" s="2" customFormat="1" ht="21" customHeight="1">
      <c r="A52" s="710"/>
      <c r="B52" s="214"/>
      <c r="D52"/>
      <c r="E52"/>
      <c r="F52"/>
      <c r="G52"/>
      <c r="H52"/>
      <c r="I52"/>
      <c r="J52"/>
      <c r="K52"/>
      <c r="L52"/>
    </row>
    <row r="53" spans="1:12" s="2" customFormat="1" ht="21" customHeight="1">
      <c r="A53" s="710"/>
      <c r="B53" s="214"/>
      <c r="D53"/>
      <c r="E53"/>
      <c r="F53"/>
      <c r="G53"/>
      <c r="H53"/>
      <c r="I53"/>
      <c r="J53"/>
      <c r="K53"/>
      <c r="L53"/>
    </row>
    <row r="54" spans="1:12" s="2" customFormat="1" ht="21" customHeight="1">
      <c r="A54" s="710"/>
      <c r="B54" s="214"/>
      <c r="D54"/>
      <c r="E54"/>
      <c r="F54"/>
      <c r="G54"/>
      <c r="H54"/>
      <c r="I54"/>
      <c r="J54"/>
      <c r="K54"/>
      <c r="L54"/>
    </row>
    <row r="55" spans="1:12" s="2" customFormat="1" ht="21" customHeight="1">
      <c r="A55" s="710"/>
      <c r="D55"/>
      <c r="E55"/>
      <c r="F55"/>
      <c r="G55"/>
      <c r="H55"/>
      <c r="I55"/>
      <c r="J55"/>
      <c r="K55"/>
      <c r="L55"/>
    </row>
    <row r="56" spans="1:12" s="2" customFormat="1" ht="13.5" customHeight="1">
      <c r="A56"/>
      <c r="D56"/>
      <c r="E56"/>
      <c r="F56"/>
      <c r="G56"/>
      <c r="H56"/>
      <c r="I56"/>
      <c r="J56"/>
      <c r="K56"/>
      <c r="L56"/>
    </row>
    <row r="57" spans="1:12" s="2" customFormat="1" ht="19.5" customHeight="1">
      <c r="A57" s="710" t="s">
        <v>460</v>
      </c>
      <c r="B57" s="211" t="s">
        <v>473</v>
      </c>
      <c r="D57"/>
      <c r="E57"/>
      <c r="F57"/>
      <c r="G57"/>
      <c r="H57"/>
      <c r="I57"/>
      <c r="J57"/>
      <c r="K57"/>
      <c r="L57"/>
    </row>
    <row r="58" spans="1:12" s="2" customFormat="1" ht="19.5" customHeight="1">
      <c r="A58" s="710"/>
      <c r="D58"/>
      <c r="E58"/>
      <c r="F58"/>
      <c r="G58"/>
      <c r="H58"/>
      <c r="I58"/>
      <c r="J58"/>
      <c r="K58"/>
      <c r="L58"/>
    </row>
    <row r="59" spans="1:12" s="2" customFormat="1" ht="21" customHeight="1">
      <c r="A59" s="710"/>
      <c r="B59" s="213"/>
      <c r="D59"/>
      <c r="E59"/>
      <c r="F59"/>
      <c r="G59"/>
      <c r="H59"/>
      <c r="I59"/>
      <c r="J59"/>
      <c r="K59"/>
      <c r="L59"/>
    </row>
    <row r="60" spans="1:12" s="2" customFormat="1" ht="21" customHeight="1">
      <c r="A60" s="710"/>
      <c r="B60" s="214" t="s">
        <v>486</v>
      </c>
      <c r="D60"/>
      <c r="E60"/>
      <c r="F60"/>
      <c r="G60"/>
      <c r="H60"/>
      <c r="I60"/>
      <c r="J60"/>
      <c r="K60"/>
      <c r="L60"/>
    </row>
    <row r="61" spans="1:12" s="2" customFormat="1" ht="21" customHeight="1">
      <c r="A61" s="710"/>
      <c r="B61" s="214"/>
      <c r="D61"/>
      <c r="E61"/>
      <c r="F61"/>
      <c r="G61"/>
      <c r="H61"/>
      <c r="I61"/>
      <c r="J61"/>
      <c r="K61"/>
      <c r="L61"/>
    </row>
    <row r="62" spans="1:12" s="2" customFormat="1" ht="21" customHeight="1">
      <c r="A62" s="710"/>
      <c r="B62" s="214"/>
      <c r="D62"/>
      <c r="E62"/>
      <c r="F62"/>
      <c r="G62"/>
      <c r="H62"/>
      <c r="I62"/>
      <c r="J62"/>
      <c r="K62"/>
      <c r="L62"/>
    </row>
    <row r="63" spans="1:12" s="2" customFormat="1" ht="21" customHeight="1">
      <c r="A63" s="710"/>
      <c r="B63" s="214"/>
      <c r="D63"/>
      <c r="E63"/>
      <c r="F63"/>
      <c r="G63"/>
      <c r="H63"/>
      <c r="I63"/>
      <c r="J63"/>
      <c r="K63"/>
      <c r="L63"/>
    </row>
    <row r="64" spans="1:12" s="2" customFormat="1" ht="21" customHeight="1">
      <c r="A64" s="710"/>
      <c r="B64" s="214"/>
      <c r="D64"/>
      <c r="E64"/>
      <c r="F64"/>
      <c r="G64"/>
      <c r="H64"/>
      <c r="I64"/>
      <c r="J64"/>
      <c r="K64"/>
      <c r="L64"/>
    </row>
    <row r="65" spans="1:12" s="2" customFormat="1" ht="21" customHeight="1">
      <c r="A65" s="710"/>
      <c r="B65" s="214"/>
      <c r="D65"/>
      <c r="E65"/>
      <c r="F65"/>
      <c r="G65"/>
      <c r="H65"/>
      <c r="I65"/>
      <c r="J65"/>
      <c r="K65"/>
      <c r="L65"/>
    </row>
    <row r="66" spans="1:12" s="2" customFormat="1" ht="21" customHeight="1">
      <c r="A66" s="710"/>
      <c r="D66"/>
      <c r="E66"/>
      <c r="F66"/>
      <c r="G66"/>
      <c r="H66"/>
      <c r="I66"/>
      <c r="J66"/>
      <c r="K66"/>
      <c r="L66"/>
    </row>
    <row r="67" spans="1:12" s="2" customFormat="1" ht="21" customHeight="1">
      <c r="A67" s="210"/>
      <c r="D67"/>
      <c r="E67"/>
      <c r="F67"/>
      <c r="G67"/>
      <c r="H67"/>
      <c r="I67"/>
      <c r="J67"/>
      <c r="K67"/>
      <c r="L67"/>
    </row>
    <row r="68" spans="1:12" s="2" customFormat="1" ht="13.5" customHeight="1">
      <c r="A68"/>
      <c r="D68"/>
      <c r="E68"/>
      <c r="F68"/>
      <c r="G68"/>
      <c r="H68"/>
      <c r="I68"/>
      <c r="J68"/>
      <c r="K68"/>
      <c r="L68"/>
    </row>
    <row r="69" spans="1:12" s="2" customFormat="1" ht="19.5" customHeight="1">
      <c r="A69" s="710" t="s">
        <v>460</v>
      </c>
      <c r="B69" s="211" t="s">
        <v>474</v>
      </c>
      <c r="D69"/>
      <c r="E69"/>
      <c r="F69"/>
      <c r="G69"/>
      <c r="H69"/>
      <c r="I69"/>
      <c r="J69"/>
      <c r="K69"/>
      <c r="L69"/>
    </row>
    <row r="70" spans="1:12" s="2" customFormat="1" ht="19.5" customHeight="1">
      <c r="A70" s="710"/>
      <c r="D70"/>
      <c r="E70"/>
      <c r="F70"/>
      <c r="G70"/>
      <c r="H70"/>
      <c r="I70"/>
      <c r="J70"/>
      <c r="K70"/>
      <c r="L70"/>
    </row>
    <row r="71" spans="1:12" s="2" customFormat="1" ht="21" customHeight="1">
      <c r="A71" s="710"/>
      <c r="B71" s="213"/>
      <c r="D71"/>
      <c r="E71"/>
      <c r="F71"/>
      <c r="G71"/>
      <c r="H71"/>
      <c r="I71"/>
      <c r="J71"/>
      <c r="K71"/>
      <c r="L71"/>
    </row>
    <row r="72" spans="1:12" s="2" customFormat="1" ht="21" customHeight="1">
      <c r="A72" s="710"/>
      <c r="B72" s="214"/>
      <c r="D72"/>
      <c r="E72"/>
      <c r="F72"/>
      <c r="G72"/>
      <c r="H72"/>
      <c r="I72"/>
      <c r="J72"/>
      <c r="K72"/>
      <c r="L72"/>
    </row>
    <row r="73" spans="1:12" s="2" customFormat="1" ht="21" customHeight="1">
      <c r="A73" s="710"/>
      <c r="B73" s="214"/>
      <c r="D73"/>
      <c r="E73"/>
      <c r="F73"/>
      <c r="G73"/>
      <c r="H73"/>
      <c r="I73"/>
      <c r="J73"/>
      <c r="K73"/>
      <c r="L73"/>
    </row>
    <row r="74" spans="1:12" s="2" customFormat="1" ht="21" customHeight="1">
      <c r="A74" s="710"/>
      <c r="B74" s="212" t="s">
        <v>400</v>
      </c>
      <c r="D74"/>
      <c r="E74"/>
      <c r="F74"/>
      <c r="G74"/>
      <c r="H74"/>
      <c r="I74"/>
      <c r="J74"/>
      <c r="K74"/>
      <c r="L74"/>
    </row>
    <row r="75" spans="1:12" s="2" customFormat="1" ht="21" customHeight="1">
      <c r="A75" s="710"/>
      <c r="B75" s="214" t="s">
        <v>490</v>
      </c>
      <c r="D75"/>
      <c r="E75"/>
      <c r="F75"/>
      <c r="G75"/>
      <c r="H75"/>
      <c r="I75"/>
      <c r="J75"/>
      <c r="K75"/>
      <c r="L75"/>
    </row>
    <row r="76" spans="1:12" s="2" customFormat="1" ht="21" customHeight="1">
      <c r="A76" s="710"/>
      <c r="B76" s="214"/>
      <c r="D76"/>
      <c r="E76"/>
      <c r="F76"/>
      <c r="G76"/>
      <c r="H76"/>
      <c r="I76"/>
      <c r="J76"/>
      <c r="K76"/>
      <c r="L76"/>
    </row>
    <row r="77" spans="1:12" s="2" customFormat="1" ht="21" customHeight="1">
      <c r="A77" s="710"/>
      <c r="B77" s="214"/>
      <c r="D77"/>
      <c r="E77"/>
      <c r="F77"/>
      <c r="G77"/>
      <c r="H77"/>
      <c r="I77"/>
      <c r="J77"/>
      <c r="K77"/>
      <c r="L77"/>
    </row>
    <row r="78" spans="1:12" s="2" customFormat="1" ht="21" customHeight="1">
      <c r="A78" s="710"/>
      <c r="D78"/>
      <c r="E78"/>
      <c r="F78"/>
      <c r="G78"/>
      <c r="H78"/>
      <c r="I78"/>
      <c r="J78"/>
      <c r="K78"/>
      <c r="L78"/>
    </row>
    <row r="79" spans="1:12" s="2" customFormat="1" ht="13.5" customHeight="1">
      <c r="A79"/>
      <c r="D79"/>
      <c r="E79"/>
      <c r="F79"/>
      <c r="G79"/>
      <c r="H79"/>
      <c r="I79"/>
      <c r="J79"/>
      <c r="K79"/>
      <c r="L79"/>
    </row>
    <row r="80" spans="1:12" s="2" customFormat="1" ht="19.5" customHeight="1">
      <c r="A80" s="710" t="s">
        <v>460</v>
      </c>
      <c r="B80" s="211" t="s">
        <v>475</v>
      </c>
      <c r="D80"/>
      <c r="E80"/>
      <c r="F80"/>
      <c r="G80"/>
      <c r="H80"/>
      <c r="I80"/>
      <c r="J80"/>
      <c r="K80"/>
      <c r="L80"/>
    </row>
    <row r="81" spans="1:12" s="2" customFormat="1" ht="19.5" customHeight="1">
      <c r="A81" s="710"/>
      <c r="D81"/>
      <c r="E81"/>
      <c r="F81"/>
      <c r="G81"/>
      <c r="H81"/>
      <c r="I81"/>
      <c r="J81"/>
      <c r="K81"/>
      <c r="L81"/>
    </row>
    <row r="82" spans="1:12" s="2" customFormat="1" ht="21" customHeight="1">
      <c r="A82" s="710"/>
      <c r="B82" s="213"/>
      <c r="D82"/>
      <c r="E82"/>
      <c r="F82"/>
      <c r="G82"/>
      <c r="H82"/>
      <c r="I82"/>
      <c r="J82"/>
      <c r="K82"/>
      <c r="L82"/>
    </row>
    <row r="83" spans="1:12" s="2" customFormat="1" ht="21" customHeight="1">
      <c r="A83" s="710"/>
      <c r="B83" s="214" t="s">
        <v>488</v>
      </c>
      <c r="D83"/>
      <c r="E83"/>
      <c r="F83"/>
      <c r="G83"/>
      <c r="H83"/>
      <c r="I83"/>
      <c r="J83"/>
      <c r="K83"/>
      <c r="L83"/>
    </row>
    <row r="84" spans="1:12" s="2" customFormat="1" ht="21" customHeight="1">
      <c r="A84" s="710"/>
      <c r="B84" s="214" t="s">
        <v>491</v>
      </c>
      <c r="D84"/>
      <c r="E84"/>
      <c r="F84"/>
      <c r="G84"/>
      <c r="H84"/>
      <c r="I84"/>
      <c r="J84"/>
      <c r="K84"/>
      <c r="L84"/>
    </row>
    <row r="85" spans="1:12" s="2" customFormat="1" ht="21" customHeight="1">
      <c r="A85" s="710"/>
      <c r="B85" s="214"/>
      <c r="D85"/>
      <c r="E85"/>
      <c r="F85"/>
      <c r="G85"/>
      <c r="H85"/>
      <c r="I85"/>
      <c r="J85"/>
      <c r="K85"/>
      <c r="L85"/>
    </row>
    <row r="86" spans="1:12" s="2" customFormat="1" ht="21" customHeight="1">
      <c r="A86" s="710"/>
      <c r="B86" s="214"/>
      <c r="D86"/>
      <c r="E86"/>
      <c r="F86"/>
      <c r="G86"/>
      <c r="H86"/>
      <c r="I86"/>
      <c r="J86"/>
      <c r="K86"/>
      <c r="L86"/>
    </row>
    <row r="87" spans="1:12" s="2" customFormat="1" ht="21" customHeight="1">
      <c r="A87" s="710"/>
      <c r="B87" s="214"/>
      <c r="D87"/>
      <c r="E87"/>
      <c r="F87"/>
      <c r="G87"/>
      <c r="H87"/>
      <c r="I87"/>
      <c r="J87"/>
      <c r="K87"/>
      <c r="L87"/>
    </row>
    <row r="88" spans="1:12" s="2" customFormat="1" ht="21" customHeight="1">
      <c r="A88" s="710"/>
      <c r="B88" s="214"/>
      <c r="D88"/>
      <c r="E88"/>
      <c r="F88"/>
      <c r="G88"/>
      <c r="H88"/>
      <c r="I88"/>
      <c r="J88"/>
      <c r="K88"/>
      <c r="L88"/>
    </row>
    <row r="89" spans="1:12" s="2" customFormat="1" ht="21" customHeight="1">
      <c r="A89" s="710"/>
      <c r="D89"/>
      <c r="E89"/>
      <c r="F89"/>
      <c r="G89"/>
      <c r="H89"/>
      <c r="I89"/>
      <c r="J89"/>
      <c r="K89"/>
      <c r="L89"/>
    </row>
    <row r="90" spans="1:12" s="2" customFormat="1" ht="13.5" customHeight="1">
      <c r="A90"/>
      <c r="D90"/>
      <c r="E90"/>
      <c r="F90"/>
      <c r="G90"/>
      <c r="H90"/>
      <c r="I90"/>
      <c r="J90"/>
      <c r="K90"/>
      <c r="L90"/>
    </row>
  </sheetData>
  <mergeCells count="8">
    <mergeCell ref="A80:A89"/>
    <mergeCell ref="A1:A10"/>
    <mergeCell ref="A12:A21"/>
    <mergeCell ref="A23:A32"/>
    <mergeCell ref="A35:A44"/>
    <mergeCell ref="A46:A55"/>
    <mergeCell ref="A57:A66"/>
    <mergeCell ref="A69:A78"/>
  </mergeCells>
  <phoneticPr fontId="5"/>
  <conditionalFormatting sqref="B4:B6">
    <cfRule type="cellIs" dxfId="1" priority="2" stopIfTrue="1" operator="notBetween">
      <formula>0</formula>
      <formula>0</formula>
    </cfRule>
  </conditionalFormatting>
  <conditionalFormatting sqref="B15:B17">
    <cfRule type="cellIs" dxfId="0" priority="1" stopIfTrue="1" operator="notBetween">
      <formula>0</formula>
      <formula>0</formula>
    </cfRule>
  </conditionalFormatting>
  <pageMargins left="0.70866141732283472" right="0.19685039370078741" top="1.3779527559055118" bottom="1.1811023622047245" header="0" footer="3.937007874015748E-2"/>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69551-4AAC-4714-BA16-C680838E5B80}">
  <sheetPr codeName="Sheet5"/>
  <dimension ref="A1:L45"/>
  <sheetViews>
    <sheetView view="pageBreakPreview" topLeftCell="A29" zoomScale="145" zoomScaleNormal="100" zoomScaleSheetLayoutView="145" workbookViewId="0">
      <selection activeCell="A24" sqref="A24:A33"/>
    </sheetView>
  </sheetViews>
  <sheetFormatPr defaultRowHeight="13"/>
  <cols>
    <col min="1" max="1" width="63.7265625" customWidth="1"/>
    <col min="2" max="2" width="26.26953125" style="2" customWidth="1"/>
    <col min="3" max="3" width="2.36328125" style="2" customWidth="1"/>
    <col min="11" max="11" width="7" hidden="1" customWidth="1"/>
    <col min="12" max="12" width="7.453125" hidden="1" customWidth="1"/>
  </cols>
  <sheetData>
    <row r="1" spans="1:12" ht="19" customHeight="1"/>
    <row r="2" spans="1:12" ht="19" customHeight="1">
      <c r="A2" s="710" t="s">
        <v>0</v>
      </c>
      <c r="B2" s="3" t="s">
        <v>2</v>
      </c>
      <c r="C2" s="1"/>
    </row>
    <row r="3" spans="1:12" ht="19" customHeight="1">
      <c r="A3" s="711"/>
      <c r="K3">
        <v>14</v>
      </c>
      <c r="L3">
        <v>255</v>
      </c>
    </row>
    <row r="4" spans="1:12" ht="19" customHeight="1">
      <c r="A4" s="711"/>
      <c r="B4" s="4" t="s">
        <v>371</v>
      </c>
      <c r="K4">
        <v>1</v>
      </c>
      <c r="L4">
        <v>0</v>
      </c>
    </row>
    <row r="5" spans="1:12" ht="19" customHeight="1">
      <c r="A5" s="711"/>
      <c r="B5" s="5" t="s">
        <v>376</v>
      </c>
      <c r="K5">
        <v>15.15151515151515</v>
      </c>
      <c r="L5">
        <v>0</v>
      </c>
    </row>
    <row r="6" spans="1:12" ht="19" customHeight="1">
      <c r="A6" s="711"/>
      <c r="B6" s="5"/>
      <c r="K6">
        <v>15.384615384615383</v>
      </c>
    </row>
    <row r="7" spans="1:12" ht="19" customHeight="1">
      <c r="A7" s="711"/>
      <c r="B7" s="5"/>
    </row>
    <row r="8" spans="1:12" ht="19" customHeight="1">
      <c r="A8" s="711"/>
      <c r="B8" s="5"/>
    </row>
    <row r="9" spans="1:12" ht="19" customHeight="1">
      <c r="A9" s="711"/>
      <c r="B9" s="5"/>
    </row>
    <row r="10" spans="1:12" ht="19" customHeight="1">
      <c r="A10" s="711"/>
      <c r="B10" s="5"/>
    </row>
    <row r="11" spans="1:12" ht="19" customHeight="1">
      <c r="A11" s="711"/>
    </row>
    <row r="12" spans="1:12" ht="19" customHeight="1">
      <c r="K12" t="s">
        <v>104</v>
      </c>
      <c r="L12" t="s">
        <v>105</v>
      </c>
    </row>
    <row r="13" spans="1:12" ht="19" customHeight="1">
      <c r="A13" s="710" t="s">
        <v>0</v>
      </c>
      <c r="B13" s="3" t="s">
        <v>1</v>
      </c>
      <c r="C13" s="1"/>
      <c r="K13" t="s">
        <v>374</v>
      </c>
      <c r="L13" t="s">
        <v>375</v>
      </c>
    </row>
    <row r="14" spans="1:12" ht="19" customHeight="1">
      <c r="A14" s="711"/>
      <c r="K14" t="s">
        <v>379</v>
      </c>
      <c r="L14" t="s">
        <v>380</v>
      </c>
    </row>
    <row r="15" spans="1:12" ht="19" customHeight="1">
      <c r="A15" s="711"/>
      <c r="B15" s="4" t="s">
        <v>381</v>
      </c>
      <c r="K15" t="s">
        <v>377</v>
      </c>
      <c r="L15" t="s">
        <v>378</v>
      </c>
    </row>
    <row r="16" spans="1:12" ht="19" customHeight="1">
      <c r="A16" s="711"/>
      <c r="B16" s="5" t="s">
        <v>382</v>
      </c>
      <c r="K16" t="s">
        <v>386</v>
      </c>
      <c r="L16" t="s">
        <v>387</v>
      </c>
    </row>
    <row r="17" spans="1:3" ht="19" customHeight="1">
      <c r="A17" s="711"/>
      <c r="B17" s="5"/>
    </row>
    <row r="18" spans="1:3" ht="19" customHeight="1">
      <c r="A18" s="711"/>
      <c r="B18" s="5"/>
    </row>
    <row r="19" spans="1:3" ht="19" customHeight="1">
      <c r="A19" s="711"/>
      <c r="B19" s="5"/>
    </row>
    <row r="20" spans="1:3" ht="19" customHeight="1">
      <c r="A20" s="711"/>
      <c r="B20" s="5"/>
    </row>
    <row r="21" spans="1:3" ht="19" customHeight="1">
      <c r="A21" s="711"/>
      <c r="B21" s="5"/>
    </row>
    <row r="22" spans="1:3" ht="19" customHeight="1">
      <c r="A22" s="711"/>
    </row>
    <row r="23" spans="1:3" ht="19" customHeight="1"/>
    <row r="24" spans="1:3" ht="19" customHeight="1">
      <c r="A24" s="710" t="s">
        <v>0</v>
      </c>
      <c r="B24" s="3" t="s">
        <v>3</v>
      </c>
      <c r="C24" s="1"/>
    </row>
    <row r="25" spans="1:3" ht="19" customHeight="1">
      <c r="A25" s="711"/>
    </row>
    <row r="26" spans="1:3" ht="19" customHeight="1">
      <c r="A26" s="711"/>
      <c r="B26" s="4" t="s">
        <v>383</v>
      </c>
    </row>
    <row r="27" spans="1:3" ht="19" customHeight="1">
      <c r="A27" s="711"/>
      <c r="B27" s="5" t="s">
        <v>384</v>
      </c>
    </row>
    <row r="28" spans="1:3" ht="19" customHeight="1">
      <c r="A28" s="711"/>
      <c r="B28" s="5" t="s">
        <v>385</v>
      </c>
    </row>
    <row r="29" spans="1:3" ht="19" customHeight="1">
      <c r="A29" s="711"/>
      <c r="B29" s="5"/>
    </row>
    <row r="30" spans="1:3" ht="19" customHeight="1">
      <c r="A30" s="711"/>
      <c r="B30" s="5"/>
    </row>
    <row r="31" spans="1:3" ht="19" customHeight="1">
      <c r="A31" s="711"/>
      <c r="B31" s="5"/>
    </row>
    <row r="32" spans="1:3" ht="19" customHeight="1">
      <c r="A32" s="711"/>
      <c r="B32" s="5"/>
    </row>
    <row r="33" spans="1:3" ht="19" customHeight="1">
      <c r="A33" s="711"/>
    </row>
    <row r="34" spans="1:3" ht="19" customHeight="1"/>
    <row r="35" spans="1:3" ht="19" customHeight="1">
      <c r="A35" s="710" t="s">
        <v>0</v>
      </c>
      <c r="B35" s="3" t="s">
        <v>102</v>
      </c>
      <c r="C35" s="1"/>
    </row>
    <row r="36" spans="1:3" ht="19" customHeight="1">
      <c r="A36" s="711"/>
    </row>
    <row r="37" spans="1:3" ht="19" customHeight="1">
      <c r="A37" s="711"/>
      <c r="B37" s="4" t="s">
        <v>383</v>
      </c>
    </row>
    <row r="38" spans="1:3" ht="19" customHeight="1">
      <c r="A38" s="711"/>
      <c r="B38" s="5" t="s">
        <v>384</v>
      </c>
    </row>
    <row r="39" spans="1:3" ht="19" customHeight="1">
      <c r="A39" s="711"/>
      <c r="B39" s="5" t="s">
        <v>388</v>
      </c>
    </row>
    <row r="40" spans="1:3" ht="19" customHeight="1">
      <c r="A40" s="711"/>
      <c r="B40" s="5"/>
    </row>
    <row r="41" spans="1:3" ht="19" customHeight="1">
      <c r="A41" s="711"/>
      <c r="B41" s="5"/>
    </row>
    <row r="42" spans="1:3" ht="19" customHeight="1">
      <c r="A42" s="711"/>
      <c r="B42" s="5"/>
    </row>
    <row r="43" spans="1:3" ht="19" customHeight="1">
      <c r="A43" s="711"/>
      <c r="B43" s="5"/>
    </row>
    <row r="44" spans="1:3" ht="19" customHeight="1">
      <c r="A44" s="711"/>
    </row>
    <row r="45" spans="1:3" ht="15" customHeight="1"/>
  </sheetData>
  <mergeCells count="4">
    <mergeCell ref="A2:A11"/>
    <mergeCell ref="A13:A22"/>
    <mergeCell ref="A24:A33"/>
    <mergeCell ref="A35:A44"/>
  </mergeCells>
  <phoneticPr fontId="5"/>
  <pageMargins left="0.69" right="0.19685039370078741" top="0.24" bottom="0.14000000000000001" header="0.36" footer="0.24"/>
  <pageSetup paperSize="9"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44FB7-F674-4221-8789-A33C4117A15B}">
  <sheetPr codeName="Sheet4"/>
  <dimension ref="A1:L45"/>
  <sheetViews>
    <sheetView view="pageBreakPreview" topLeftCell="A29" zoomScale="145" zoomScaleNormal="100" zoomScaleSheetLayoutView="145" workbookViewId="0">
      <selection activeCell="B37" sqref="B37"/>
    </sheetView>
  </sheetViews>
  <sheetFormatPr defaultRowHeight="13"/>
  <cols>
    <col min="1" max="1" width="63.7265625" customWidth="1"/>
    <col min="2" max="2" width="26.26953125" style="2" customWidth="1"/>
    <col min="3" max="3" width="2.36328125" style="2" customWidth="1"/>
    <col min="11" max="11" width="7" hidden="1" customWidth="1"/>
    <col min="12" max="12" width="7.453125" hidden="1" customWidth="1"/>
  </cols>
  <sheetData>
    <row r="1" spans="1:12" ht="19" customHeight="1"/>
    <row r="2" spans="1:12" ht="19" customHeight="1">
      <c r="A2" s="710" t="s">
        <v>0</v>
      </c>
      <c r="B2" s="3" t="s">
        <v>2</v>
      </c>
      <c r="C2" s="1"/>
    </row>
    <row r="3" spans="1:12" ht="19" customHeight="1">
      <c r="A3" s="711"/>
      <c r="K3">
        <v>14</v>
      </c>
      <c r="L3">
        <v>255</v>
      </c>
    </row>
    <row r="4" spans="1:12" ht="19" customHeight="1">
      <c r="A4" s="711"/>
      <c r="B4" s="4" t="s">
        <v>391</v>
      </c>
      <c r="K4">
        <v>1</v>
      </c>
      <c r="L4">
        <v>0</v>
      </c>
    </row>
    <row r="5" spans="1:12" ht="19" customHeight="1">
      <c r="A5" s="711"/>
      <c r="B5" s="5" t="s">
        <v>322</v>
      </c>
      <c r="K5">
        <v>15.15151515151515</v>
      </c>
      <c r="L5">
        <v>0</v>
      </c>
    </row>
    <row r="6" spans="1:12" ht="19" customHeight="1">
      <c r="A6" s="711"/>
      <c r="B6" s="5"/>
      <c r="K6">
        <v>15.384615384615383</v>
      </c>
    </row>
    <row r="7" spans="1:12" ht="19" customHeight="1">
      <c r="A7" s="711"/>
      <c r="B7" s="5"/>
    </row>
    <row r="8" spans="1:12" ht="19" customHeight="1">
      <c r="A8" s="711"/>
      <c r="B8" s="5"/>
    </row>
    <row r="9" spans="1:12" ht="19" customHeight="1">
      <c r="A9" s="711"/>
      <c r="B9" s="5"/>
    </row>
    <row r="10" spans="1:12" ht="19" customHeight="1">
      <c r="A10" s="711"/>
      <c r="B10" s="5"/>
    </row>
    <row r="11" spans="1:12" ht="19" customHeight="1">
      <c r="A11" s="711"/>
    </row>
    <row r="12" spans="1:12" ht="19" customHeight="1">
      <c r="K12" t="s">
        <v>104</v>
      </c>
      <c r="L12" t="s">
        <v>105</v>
      </c>
    </row>
    <row r="13" spans="1:12" ht="19" customHeight="1">
      <c r="A13" s="710" t="s">
        <v>0</v>
      </c>
      <c r="B13" s="3" t="s">
        <v>1</v>
      </c>
      <c r="C13" s="1"/>
      <c r="K13" t="s">
        <v>389</v>
      </c>
      <c r="L13" t="s">
        <v>390</v>
      </c>
    </row>
    <row r="14" spans="1:12" ht="19" customHeight="1">
      <c r="A14" s="711"/>
      <c r="K14" t="s">
        <v>393</v>
      </c>
      <c r="L14" t="s">
        <v>394</v>
      </c>
    </row>
    <row r="15" spans="1:12" ht="19" customHeight="1">
      <c r="A15" s="711"/>
      <c r="B15" s="4" t="s">
        <v>391</v>
      </c>
      <c r="K15" t="s">
        <v>395</v>
      </c>
      <c r="L15" t="s">
        <v>396</v>
      </c>
    </row>
    <row r="16" spans="1:12" ht="19" customHeight="1">
      <c r="A16" s="711"/>
      <c r="B16" s="5" t="s">
        <v>392</v>
      </c>
      <c r="K16" t="s">
        <v>398</v>
      </c>
      <c r="L16" t="s">
        <v>399</v>
      </c>
    </row>
    <row r="17" spans="1:3" ht="19" customHeight="1">
      <c r="A17" s="711"/>
      <c r="B17" s="5"/>
    </row>
    <row r="18" spans="1:3" ht="19" customHeight="1">
      <c r="A18" s="711"/>
      <c r="B18" s="5"/>
    </row>
    <row r="19" spans="1:3" ht="19" customHeight="1">
      <c r="A19" s="711"/>
      <c r="B19" s="5"/>
    </row>
    <row r="20" spans="1:3" ht="19" customHeight="1">
      <c r="A20" s="711"/>
      <c r="B20" s="5"/>
    </row>
    <row r="21" spans="1:3" ht="19" customHeight="1">
      <c r="A21" s="711"/>
      <c r="B21" s="5"/>
    </row>
    <row r="22" spans="1:3" ht="19" customHeight="1">
      <c r="A22" s="711"/>
    </row>
    <row r="23" spans="1:3" ht="19" customHeight="1"/>
    <row r="24" spans="1:3" ht="19" customHeight="1">
      <c r="A24" s="710" t="s">
        <v>0</v>
      </c>
      <c r="B24" s="3" t="s">
        <v>3</v>
      </c>
      <c r="C24" s="1"/>
    </row>
    <row r="25" spans="1:3" ht="19" customHeight="1">
      <c r="A25" s="711"/>
    </row>
    <row r="26" spans="1:3" ht="19" customHeight="1">
      <c r="A26" s="711"/>
      <c r="B26" s="4" t="s">
        <v>397</v>
      </c>
    </row>
    <row r="27" spans="1:3" ht="19" customHeight="1">
      <c r="A27" s="711"/>
      <c r="B27" s="5" t="s">
        <v>384</v>
      </c>
    </row>
    <row r="28" spans="1:3" ht="19" customHeight="1">
      <c r="A28" s="711"/>
      <c r="B28" s="5" t="s">
        <v>388</v>
      </c>
    </row>
    <row r="29" spans="1:3" ht="19" customHeight="1">
      <c r="A29" s="711"/>
      <c r="B29" s="5"/>
    </row>
    <row r="30" spans="1:3" ht="19" customHeight="1">
      <c r="A30" s="711"/>
      <c r="B30" s="5"/>
    </row>
    <row r="31" spans="1:3" ht="19" customHeight="1">
      <c r="A31" s="711"/>
      <c r="B31" s="5"/>
    </row>
    <row r="32" spans="1:3" ht="19" customHeight="1">
      <c r="A32" s="711"/>
      <c r="B32" s="5"/>
    </row>
    <row r="33" spans="1:3" ht="19" customHeight="1">
      <c r="A33" s="711"/>
    </row>
    <row r="34" spans="1:3" ht="19" customHeight="1"/>
    <row r="35" spans="1:3" ht="19" customHeight="1">
      <c r="A35" s="710" t="s">
        <v>0</v>
      </c>
      <c r="B35" s="3" t="s">
        <v>102</v>
      </c>
      <c r="C35" s="1"/>
    </row>
    <row r="36" spans="1:3" ht="19" customHeight="1">
      <c r="A36" s="711"/>
    </row>
    <row r="37" spans="1:3" ht="19" customHeight="1">
      <c r="A37" s="711"/>
      <c r="B37" s="4" t="s">
        <v>400</v>
      </c>
    </row>
    <row r="38" spans="1:3" ht="19" customHeight="1">
      <c r="A38" s="711"/>
      <c r="B38" s="5" t="s">
        <v>322</v>
      </c>
    </row>
    <row r="39" spans="1:3" ht="19" customHeight="1">
      <c r="A39" s="711"/>
      <c r="B39" s="5"/>
    </row>
    <row r="40" spans="1:3" ht="19" customHeight="1">
      <c r="A40" s="711"/>
      <c r="B40" s="5"/>
    </row>
    <row r="41" spans="1:3" ht="19" customHeight="1">
      <c r="A41" s="711"/>
      <c r="B41" s="5"/>
    </row>
    <row r="42" spans="1:3" ht="19" customHeight="1">
      <c r="A42" s="711"/>
      <c r="B42" s="5"/>
    </row>
    <row r="43" spans="1:3" ht="19" customHeight="1">
      <c r="A43" s="711"/>
      <c r="B43" s="5"/>
    </row>
    <row r="44" spans="1:3" ht="19" customHeight="1">
      <c r="A44" s="711"/>
    </row>
    <row r="45" spans="1:3" ht="15" customHeight="1"/>
  </sheetData>
  <mergeCells count="4">
    <mergeCell ref="A2:A11"/>
    <mergeCell ref="A13:A22"/>
    <mergeCell ref="A24:A33"/>
    <mergeCell ref="A35:A44"/>
  </mergeCells>
  <phoneticPr fontId="5"/>
  <pageMargins left="0.69" right="0.19685039370078741" top="0.24" bottom="0.14000000000000001" header="0.36" footer="0.24"/>
  <pageSetup paperSize="9"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45"/>
  <sheetViews>
    <sheetView view="pageBreakPreview" zoomScale="160" zoomScaleNormal="100" zoomScaleSheetLayoutView="160" workbookViewId="0">
      <selection activeCell="C14" sqref="C14"/>
    </sheetView>
  </sheetViews>
  <sheetFormatPr defaultRowHeight="13"/>
  <cols>
    <col min="1" max="1" width="63.7265625" customWidth="1"/>
    <col min="2" max="2" width="26.26953125" style="2" customWidth="1"/>
    <col min="3" max="3" width="2.36328125" style="2" customWidth="1"/>
    <col min="11" max="11" width="7" hidden="1" customWidth="1"/>
    <col min="12" max="12" width="7.453125" hidden="1" customWidth="1"/>
  </cols>
  <sheetData>
    <row r="1" spans="1:12" ht="19" customHeight="1"/>
    <row r="2" spans="1:12" ht="19" customHeight="1">
      <c r="A2" s="710" t="s">
        <v>0</v>
      </c>
      <c r="B2" s="3" t="s">
        <v>2</v>
      </c>
      <c r="C2" s="1"/>
    </row>
    <row r="3" spans="1:12" ht="19" customHeight="1">
      <c r="A3" s="711"/>
      <c r="K3">
        <v>14</v>
      </c>
      <c r="L3">
        <v>255</v>
      </c>
    </row>
    <row r="4" spans="1:12" ht="19" customHeight="1">
      <c r="A4" s="711"/>
      <c r="B4" s="4" t="s">
        <v>403</v>
      </c>
      <c r="K4">
        <v>1</v>
      </c>
      <c r="L4">
        <v>0</v>
      </c>
    </row>
    <row r="5" spans="1:12" ht="19" customHeight="1">
      <c r="A5" s="711"/>
      <c r="B5" s="5" t="s">
        <v>322</v>
      </c>
      <c r="K5">
        <v>15.15151515151515</v>
      </c>
      <c r="L5">
        <v>0</v>
      </c>
    </row>
    <row r="6" spans="1:12" ht="19" customHeight="1">
      <c r="A6" s="711"/>
      <c r="B6" s="5"/>
      <c r="K6">
        <v>15.384615384615383</v>
      </c>
    </row>
    <row r="7" spans="1:12" ht="19" customHeight="1">
      <c r="A7" s="711"/>
      <c r="B7" s="5"/>
    </row>
    <row r="8" spans="1:12" ht="19" customHeight="1">
      <c r="A8" s="711"/>
      <c r="B8" s="5"/>
    </row>
    <row r="9" spans="1:12" ht="19" customHeight="1">
      <c r="A9" s="711"/>
      <c r="B9" s="5"/>
    </row>
    <row r="10" spans="1:12" ht="19" customHeight="1">
      <c r="A10" s="711"/>
      <c r="B10" s="5"/>
    </row>
    <row r="11" spans="1:12" ht="19" customHeight="1">
      <c r="A11" s="711"/>
    </row>
    <row r="12" spans="1:12" ht="19" customHeight="1"/>
    <row r="13" spans="1:12" ht="19" customHeight="1">
      <c r="A13" s="710" t="s">
        <v>0</v>
      </c>
      <c r="B13" s="3" t="s">
        <v>1</v>
      </c>
      <c r="C13" s="1"/>
      <c r="K13" t="s">
        <v>401</v>
      </c>
      <c r="L13" t="s">
        <v>402</v>
      </c>
    </row>
    <row r="14" spans="1:12" ht="19" customHeight="1">
      <c r="A14" s="711"/>
      <c r="K14" t="s">
        <v>404</v>
      </c>
      <c r="L14" t="s">
        <v>405</v>
      </c>
    </row>
    <row r="15" spans="1:12" ht="19" customHeight="1">
      <c r="A15" s="711"/>
      <c r="B15" s="4" t="s">
        <v>406</v>
      </c>
    </row>
    <row r="16" spans="1:12" ht="19" customHeight="1">
      <c r="A16" s="711"/>
      <c r="B16" s="5" t="s">
        <v>322</v>
      </c>
    </row>
    <row r="17" spans="1:3" ht="19" customHeight="1">
      <c r="A17" s="711"/>
      <c r="B17" s="5"/>
    </row>
    <row r="18" spans="1:3" ht="19" customHeight="1">
      <c r="A18" s="711"/>
      <c r="B18" s="5"/>
    </row>
    <row r="19" spans="1:3" ht="19" customHeight="1">
      <c r="A19" s="711"/>
      <c r="B19" s="5"/>
    </row>
    <row r="20" spans="1:3" ht="19" customHeight="1">
      <c r="A20" s="711"/>
      <c r="B20" s="5"/>
    </row>
    <row r="21" spans="1:3" ht="19" customHeight="1">
      <c r="A21" s="711"/>
      <c r="B21" s="5"/>
    </row>
    <row r="22" spans="1:3" ht="19" customHeight="1">
      <c r="A22" s="711"/>
    </row>
    <row r="23" spans="1:3" ht="19" customHeight="1"/>
    <row r="24" spans="1:3" ht="19" customHeight="1">
      <c r="A24" s="710" t="s">
        <v>0</v>
      </c>
      <c r="B24" s="3" t="s">
        <v>3</v>
      </c>
      <c r="C24" s="1"/>
    </row>
    <row r="25" spans="1:3" ht="19" customHeight="1">
      <c r="A25" s="711"/>
    </row>
    <row r="26" spans="1:3" ht="19" customHeight="1">
      <c r="A26" s="711"/>
      <c r="B26" s="4"/>
    </row>
    <row r="27" spans="1:3" ht="19" customHeight="1">
      <c r="A27" s="711"/>
      <c r="B27" s="5"/>
    </row>
    <row r="28" spans="1:3" ht="19" customHeight="1">
      <c r="A28" s="711"/>
      <c r="B28" s="5"/>
    </row>
    <row r="29" spans="1:3" ht="19" customHeight="1">
      <c r="A29" s="711"/>
      <c r="B29" s="5"/>
    </row>
    <row r="30" spans="1:3" ht="19" customHeight="1">
      <c r="A30" s="711"/>
      <c r="B30" s="5"/>
    </row>
    <row r="31" spans="1:3" ht="19" customHeight="1">
      <c r="A31" s="711"/>
      <c r="B31" s="5"/>
    </row>
    <row r="32" spans="1:3" ht="19" customHeight="1">
      <c r="A32" s="711"/>
      <c r="B32" s="5"/>
    </row>
    <row r="33" spans="1:3" ht="19" customHeight="1">
      <c r="A33" s="711"/>
    </row>
    <row r="34" spans="1:3" ht="19" customHeight="1"/>
    <row r="35" spans="1:3" ht="19" customHeight="1">
      <c r="A35" s="710" t="s">
        <v>0</v>
      </c>
      <c r="B35" s="3" t="s">
        <v>102</v>
      </c>
      <c r="C35" s="1"/>
    </row>
    <row r="36" spans="1:3" ht="19" customHeight="1">
      <c r="A36" s="711"/>
    </row>
    <row r="37" spans="1:3" ht="19" customHeight="1">
      <c r="A37" s="711"/>
      <c r="B37" s="4"/>
    </row>
    <row r="38" spans="1:3" ht="19" customHeight="1">
      <c r="A38" s="711"/>
      <c r="B38" s="5"/>
    </row>
    <row r="39" spans="1:3" ht="19" customHeight="1">
      <c r="A39" s="711"/>
      <c r="B39" s="5"/>
    </row>
    <row r="40" spans="1:3" ht="19" customHeight="1">
      <c r="A40" s="711"/>
      <c r="B40" s="5"/>
    </row>
    <row r="41" spans="1:3" ht="19" customHeight="1">
      <c r="A41" s="711"/>
      <c r="B41" s="5"/>
    </row>
    <row r="42" spans="1:3" ht="19" customHeight="1">
      <c r="A42" s="711"/>
      <c r="B42" s="5"/>
    </row>
    <row r="43" spans="1:3" ht="19" customHeight="1">
      <c r="A43" s="711"/>
      <c r="B43" s="5"/>
    </row>
    <row r="44" spans="1:3" ht="19" customHeight="1">
      <c r="A44" s="711"/>
    </row>
    <row r="45" spans="1:3" ht="15" customHeight="1"/>
  </sheetData>
  <mergeCells count="4">
    <mergeCell ref="A35:A44"/>
    <mergeCell ref="A2:A11"/>
    <mergeCell ref="A13:A22"/>
    <mergeCell ref="A24:A33"/>
  </mergeCells>
  <phoneticPr fontId="5"/>
  <pageMargins left="0.69" right="0.19685039370078741" top="0.24" bottom="0.14000000000000001" header="0.36" footer="0.24"/>
  <pageSetup paperSize="9" orientation="portrait"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2"/>
  <sheetViews>
    <sheetView zoomScale="85" zoomScaleNormal="85" workbookViewId="0">
      <selection activeCell="B28" sqref="B28"/>
    </sheetView>
  </sheetViews>
  <sheetFormatPr defaultRowHeight="13"/>
  <cols>
    <col min="1" max="6" width="26.36328125" style="2" customWidth="1"/>
  </cols>
  <sheetData>
    <row r="1" spans="1:6">
      <c r="A1" s="2" t="s">
        <v>4</v>
      </c>
      <c r="B1" s="2" t="s">
        <v>5</v>
      </c>
      <c r="C1" s="2" t="s">
        <v>6</v>
      </c>
      <c r="D1" s="2" t="s">
        <v>7</v>
      </c>
      <c r="E1" s="2" t="s">
        <v>8</v>
      </c>
      <c r="F1" s="2" t="s">
        <v>9</v>
      </c>
    </row>
    <row r="2" spans="1:6">
      <c r="A2" s="2" t="s">
        <v>103</v>
      </c>
      <c r="B2" s="2" t="s">
        <v>11</v>
      </c>
      <c r="C2" s="2" t="s">
        <v>12</v>
      </c>
      <c r="D2" s="2" t="s">
        <v>13</v>
      </c>
      <c r="E2" s="2" t="s">
        <v>14</v>
      </c>
      <c r="F2" s="2" t="s">
        <v>15</v>
      </c>
    </row>
    <row r="3" spans="1:6">
      <c r="A3" s="2" t="s">
        <v>10</v>
      </c>
      <c r="B3" s="2" t="s">
        <v>17</v>
      </c>
      <c r="C3" s="2" t="s">
        <v>18</v>
      </c>
      <c r="D3" s="2" t="s">
        <v>19</v>
      </c>
      <c r="E3" s="2" t="s">
        <v>20</v>
      </c>
      <c r="F3" s="2" t="s">
        <v>21</v>
      </c>
    </row>
    <row r="4" spans="1:6">
      <c r="A4" s="2" t="s">
        <v>16</v>
      </c>
      <c r="B4" s="2" t="s">
        <v>23</v>
      </c>
      <c r="C4" s="2" t="s">
        <v>24</v>
      </c>
      <c r="D4" s="2" t="s">
        <v>25</v>
      </c>
      <c r="E4" s="2" t="s">
        <v>26</v>
      </c>
    </row>
    <row r="5" spans="1:6">
      <c r="A5" s="2" t="s">
        <v>22</v>
      </c>
      <c r="B5" s="2" t="s">
        <v>28</v>
      </c>
      <c r="C5" s="2" t="s">
        <v>29</v>
      </c>
      <c r="D5" s="2" t="s">
        <v>30</v>
      </c>
      <c r="E5" s="2" t="s">
        <v>31</v>
      </c>
    </row>
    <row r="6" spans="1:6">
      <c r="A6" s="2" t="s">
        <v>27</v>
      </c>
      <c r="B6" s="2" t="s">
        <v>33</v>
      </c>
      <c r="C6" s="2" t="s">
        <v>34</v>
      </c>
      <c r="D6" s="2" t="s">
        <v>35</v>
      </c>
      <c r="E6" s="2" t="s">
        <v>36</v>
      </c>
    </row>
    <row r="7" spans="1:6">
      <c r="A7" s="2" t="s">
        <v>32</v>
      </c>
      <c r="B7" s="2" t="s">
        <v>38</v>
      </c>
      <c r="C7" s="2" t="s">
        <v>39</v>
      </c>
      <c r="D7" s="2" t="s">
        <v>40</v>
      </c>
      <c r="E7" s="2" t="s">
        <v>41</v>
      </c>
    </row>
    <row r="8" spans="1:6">
      <c r="A8" s="2" t="s">
        <v>37</v>
      </c>
      <c r="B8" s="2" t="s">
        <v>43</v>
      </c>
      <c r="C8" s="2" t="s">
        <v>44</v>
      </c>
      <c r="E8" s="2" t="s">
        <v>45</v>
      </c>
    </row>
    <row r="9" spans="1:6">
      <c r="A9" s="2" t="s">
        <v>42</v>
      </c>
      <c r="B9" s="2" t="s">
        <v>47</v>
      </c>
      <c r="C9" s="2" t="s">
        <v>48</v>
      </c>
      <c r="E9" s="2" t="s">
        <v>49</v>
      </c>
    </row>
    <row r="10" spans="1:6">
      <c r="A10" s="2" t="s">
        <v>46</v>
      </c>
      <c r="B10" s="2" t="s">
        <v>51</v>
      </c>
      <c r="C10" s="2" t="s">
        <v>52</v>
      </c>
      <c r="E10" s="2" t="s">
        <v>53</v>
      </c>
    </row>
    <row r="11" spans="1:6">
      <c r="A11" s="2" t="s">
        <v>50</v>
      </c>
      <c r="B11" s="2" t="s">
        <v>55</v>
      </c>
      <c r="C11" s="2" t="s">
        <v>56</v>
      </c>
      <c r="E11" s="2" t="s">
        <v>57</v>
      </c>
    </row>
    <row r="12" spans="1:6">
      <c r="A12" s="2" t="s">
        <v>54</v>
      </c>
      <c r="B12" s="2" t="s">
        <v>59</v>
      </c>
      <c r="C12" s="2" t="s">
        <v>60</v>
      </c>
    </row>
    <row r="13" spans="1:6">
      <c r="A13" s="2" t="s">
        <v>58</v>
      </c>
      <c r="B13" s="2" t="s">
        <v>62</v>
      </c>
      <c r="C13" s="2" t="s">
        <v>63</v>
      </c>
    </row>
    <row r="14" spans="1:6">
      <c r="A14" s="2" t="s">
        <v>61</v>
      </c>
      <c r="B14" s="2" t="s">
        <v>64</v>
      </c>
      <c r="C14" s="2" t="s">
        <v>65</v>
      </c>
    </row>
    <row r="15" spans="1:6">
      <c r="B15" s="2" t="s">
        <v>66</v>
      </c>
      <c r="C15" s="2" t="s">
        <v>67</v>
      </c>
    </row>
    <row r="16" spans="1:6">
      <c r="B16" s="2" t="s">
        <v>68</v>
      </c>
      <c r="C16" s="2" t="s">
        <v>69</v>
      </c>
    </row>
    <row r="17" spans="2:3">
      <c r="B17" s="2" t="s">
        <v>70</v>
      </c>
      <c r="C17" s="2" t="s">
        <v>71</v>
      </c>
    </row>
    <row r="18" spans="2:3">
      <c r="B18" s="2" t="s">
        <v>72</v>
      </c>
      <c r="C18" s="2" t="s">
        <v>73</v>
      </c>
    </row>
    <row r="19" spans="2:3">
      <c r="B19" s="2" t="s">
        <v>74</v>
      </c>
      <c r="C19" s="2" t="s">
        <v>75</v>
      </c>
    </row>
    <row r="20" spans="2:3">
      <c r="B20" s="2" t="s">
        <v>76</v>
      </c>
      <c r="C20" s="2" t="s">
        <v>77</v>
      </c>
    </row>
    <row r="21" spans="2:3">
      <c r="B21" s="2" t="s">
        <v>78</v>
      </c>
      <c r="C21" s="2" t="s">
        <v>79</v>
      </c>
    </row>
    <row r="22" spans="2:3">
      <c r="B22" s="2" t="s">
        <v>80</v>
      </c>
      <c r="C22" s="2" t="s">
        <v>81</v>
      </c>
    </row>
    <row r="23" spans="2:3">
      <c r="C23" s="2" t="s">
        <v>82</v>
      </c>
    </row>
    <row r="24" spans="2:3">
      <c r="C24" s="2" t="s">
        <v>83</v>
      </c>
    </row>
    <row r="25" spans="2:3">
      <c r="C25" s="2" t="s">
        <v>84</v>
      </c>
    </row>
    <row r="26" spans="2:3">
      <c r="C26" s="2" t="s">
        <v>85</v>
      </c>
    </row>
    <row r="27" spans="2:3">
      <c r="C27" s="2" t="s">
        <v>86</v>
      </c>
    </row>
    <row r="28" spans="2:3">
      <c r="C28" s="2" t="s">
        <v>87</v>
      </c>
    </row>
    <row r="29" spans="2:3">
      <c r="C29" s="2" t="s">
        <v>88</v>
      </c>
    </row>
    <row r="30" spans="2:3">
      <c r="C30" s="2" t="s">
        <v>89</v>
      </c>
    </row>
    <row r="31" spans="2:3">
      <c r="C31" s="2" t="s">
        <v>90</v>
      </c>
    </row>
    <row r="32" spans="2:3">
      <c r="C32" s="2" t="s">
        <v>91</v>
      </c>
    </row>
    <row r="33" spans="3:3">
      <c r="C33" s="2" t="s">
        <v>92</v>
      </c>
    </row>
    <row r="34" spans="3:3">
      <c r="C34" s="2" t="s">
        <v>93</v>
      </c>
    </row>
    <row r="35" spans="3:3">
      <c r="C35" s="2" t="s">
        <v>94</v>
      </c>
    </row>
    <row r="36" spans="3:3">
      <c r="C36" s="2" t="s">
        <v>95</v>
      </c>
    </row>
    <row r="37" spans="3:3">
      <c r="C37" s="2" t="s">
        <v>96</v>
      </c>
    </row>
    <row r="38" spans="3:3">
      <c r="C38" s="2" t="s">
        <v>97</v>
      </c>
    </row>
    <row r="39" spans="3:3">
      <c r="C39" s="2" t="s">
        <v>98</v>
      </c>
    </row>
    <row r="40" spans="3:3">
      <c r="C40" s="2" t="s">
        <v>99</v>
      </c>
    </row>
    <row r="41" spans="3:3">
      <c r="C41" s="2" t="s">
        <v>100</v>
      </c>
    </row>
    <row r="42" spans="3:3">
      <c r="C42" s="2" t="s">
        <v>101</v>
      </c>
    </row>
  </sheetData>
  <phoneticPr fontId="5"/>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vt:i4>
      </vt:variant>
    </vt:vector>
  </HeadingPairs>
  <TitlesOfParts>
    <vt:vector size="18" baseType="lpstr">
      <vt:lpstr>表紙 </vt:lpstr>
      <vt:lpstr>外観</vt:lpstr>
      <vt:lpstr>接地抵抗試験</vt:lpstr>
      <vt:lpstr>耐圧</vt:lpstr>
      <vt:lpstr>地絡継電器</vt:lpstr>
      <vt:lpstr>過電流継電器</vt:lpstr>
      <vt:lpstr>不足電圧</vt:lpstr>
      <vt:lpstr>地絡過電圧</vt:lpstr>
      <vt:lpstr>低圧幹線絶縁抵抗測定</vt:lpstr>
      <vt:lpstr>主要機器</vt:lpstr>
      <vt:lpstr>アルバム (4)</vt:lpstr>
      <vt:lpstr>アルバム (5)</vt:lpstr>
      <vt:lpstr>アルバム (3)</vt:lpstr>
      <vt:lpstr>アルバム (2)</vt:lpstr>
      <vt:lpstr>アルバム</vt:lpstr>
      <vt:lpstr>用語集</vt:lpstr>
      <vt:lpstr>地絡過電圧!Print_Area</vt:lpstr>
      <vt:lpstr>不足電圧!Print_Area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Hideo</dc:creator>
  <cp:lastModifiedBy>本田修</cp:lastModifiedBy>
  <cp:lastPrinted>2026-04-14T00:33:11Z</cp:lastPrinted>
  <dcterms:created xsi:type="dcterms:W3CDTF">2011-02-26T10:24:43Z</dcterms:created>
  <dcterms:modified xsi:type="dcterms:W3CDTF">2026-04-30T01:14:30Z</dcterms:modified>
</cp:coreProperties>
</file>