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vathi.bharathi\Desktop\"/>
    </mc:Choice>
  </mc:AlternateContent>
  <xr:revisionPtr revIDLastSave="0" documentId="13_ncr:1_{6470601E-7FB2-48CE-822C-99E01D7AF23A}" xr6:coauthVersionLast="36" xr6:coauthVersionMax="36" xr10:uidLastSave="{00000000-0000-0000-0000-000000000000}"/>
  <bookViews>
    <workbookView xWindow="480" yWindow="168" windowWidth="11808" windowHeight="4908" firstSheet="1" activeTab="2" xr2:uid="{00000000-000D-0000-FFFF-FFFF00000000}"/>
  </bookViews>
  <sheets>
    <sheet name="Which Process is Better" sheetId="6" r:id="rId1"/>
    <sheet name="Descriptive Statistics" sheetId="4" r:id="rId2"/>
    <sheet name="Central Tendancy &amp; Dispersion" sheetId="1" r:id="rId3"/>
    <sheet name="DPMO and Sigma Calculation" sheetId="5" r:id="rId4"/>
    <sheet name="Histogram" sheetId="2" r:id="rId5"/>
    <sheet name="Pareto Chart" sheetId="3" r:id="rId6"/>
  </sheets>
  <definedNames>
    <definedName name="_xlnm._FilterDatabase" localSheetId="2" hidden="1">'Central Tendancy &amp; Dispersion'!$D$1:$D$101</definedName>
    <definedName name="_xlnm._FilterDatabase" localSheetId="4" hidden="1">Histogram!$A$1:$B$100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G5" i="1"/>
  <c r="G4" i="1"/>
  <c r="C6" i="3"/>
  <c r="C7" i="3" s="1"/>
  <c r="C8" i="3" s="1"/>
  <c r="C9" i="3" s="1"/>
  <c r="C10" i="3" s="1"/>
  <c r="C11" i="3" s="1"/>
  <c r="C12" i="3" s="1"/>
  <c r="C13" i="3" s="1"/>
  <c r="C14" i="3" s="1"/>
  <c r="C15" i="3" s="1"/>
  <c r="C4" i="3"/>
  <c r="C5" i="3" s="1"/>
  <c r="C3" i="3"/>
  <c r="B17" i="3"/>
  <c r="C2" i="3" s="1"/>
  <c r="G11" i="6"/>
  <c r="G12" i="6"/>
  <c r="G10" i="6"/>
  <c r="F12" i="6"/>
  <c r="F11" i="6"/>
  <c r="F10" i="6"/>
</calcChain>
</file>

<file path=xl/sharedStrings.xml><?xml version="1.0" encoding="utf-8"?>
<sst xmlns="http://schemas.openxmlformats.org/spreadsheetml/2006/main" count="186" uniqueCount="165">
  <si>
    <t>Time Taken in Minutes</t>
  </si>
  <si>
    <t>Task ID</t>
  </si>
  <si>
    <t>TID756809</t>
  </si>
  <si>
    <t>TID756810</t>
  </si>
  <si>
    <t>TID756811</t>
  </si>
  <si>
    <t>TID756812</t>
  </si>
  <si>
    <t>TID756813</t>
  </si>
  <si>
    <t>TID756814</t>
  </si>
  <si>
    <t>TID756815</t>
  </si>
  <si>
    <t>TID756816</t>
  </si>
  <si>
    <t>TID756817</t>
  </si>
  <si>
    <t>TID756818</t>
  </si>
  <si>
    <t>TID756819</t>
  </si>
  <si>
    <t>TID756820</t>
  </si>
  <si>
    <t>TID756821</t>
  </si>
  <si>
    <t>TID756822</t>
  </si>
  <si>
    <t>TID756823</t>
  </si>
  <si>
    <t>TID756824</t>
  </si>
  <si>
    <t>TID756825</t>
  </si>
  <si>
    <t>TID756826</t>
  </si>
  <si>
    <t>TID756827</t>
  </si>
  <si>
    <t>TID756828</t>
  </si>
  <si>
    <t>TID756829</t>
  </si>
  <si>
    <t>TID756830</t>
  </si>
  <si>
    <t>TID756831</t>
  </si>
  <si>
    <t>TID756832</t>
  </si>
  <si>
    <t>TID756833</t>
  </si>
  <si>
    <t>TID756834</t>
  </si>
  <si>
    <t>TID756835</t>
  </si>
  <si>
    <t>TID756836</t>
  </si>
  <si>
    <t>TID756837</t>
  </si>
  <si>
    <t>TID756838</t>
  </si>
  <si>
    <t>TID756839</t>
  </si>
  <si>
    <t>TID756840</t>
  </si>
  <si>
    <t>TID756841</t>
  </si>
  <si>
    <t>TID756842</t>
  </si>
  <si>
    <t>TID756843</t>
  </si>
  <si>
    <t>TID756844</t>
  </si>
  <si>
    <t>TID756845</t>
  </si>
  <si>
    <t>TID756846</t>
  </si>
  <si>
    <t>TID756847</t>
  </si>
  <si>
    <t>TID756848</t>
  </si>
  <si>
    <t>TID756849</t>
  </si>
  <si>
    <t>TID756850</t>
  </si>
  <si>
    <t>TID756851</t>
  </si>
  <si>
    <t>TID756852</t>
  </si>
  <si>
    <t>TID756853</t>
  </si>
  <si>
    <t>TID756854</t>
  </si>
  <si>
    <t>TID756855</t>
  </si>
  <si>
    <t>TID756856</t>
  </si>
  <si>
    <t>TID756857</t>
  </si>
  <si>
    <t>TID756858</t>
  </si>
  <si>
    <t>TID756859</t>
  </si>
  <si>
    <t>TID756860</t>
  </si>
  <si>
    <t>TID756861</t>
  </si>
  <si>
    <t>TID756862</t>
  </si>
  <si>
    <t>TID756863</t>
  </si>
  <si>
    <t>TID756864</t>
  </si>
  <si>
    <t>TID756865</t>
  </si>
  <si>
    <t>TID756866</t>
  </si>
  <si>
    <t>TID756867</t>
  </si>
  <si>
    <t>TID756868</t>
  </si>
  <si>
    <t>TID756869</t>
  </si>
  <si>
    <t>TID756870</t>
  </si>
  <si>
    <t>TID756871</t>
  </si>
  <si>
    <t>TID756872</t>
  </si>
  <si>
    <t>TID756873</t>
  </si>
  <si>
    <t>TID756874</t>
  </si>
  <si>
    <t>TID756875</t>
  </si>
  <si>
    <t>TID756876</t>
  </si>
  <si>
    <t>TID756877</t>
  </si>
  <si>
    <t>TID756878</t>
  </si>
  <si>
    <t>TID756879</t>
  </si>
  <si>
    <t>TID756880</t>
  </si>
  <si>
    <t>TID756881</t>
  </si>
  <si>
    <t>TID756882</t>
  </si>
  <si>
    <t>TID756883</t>
  </si>
  <si>
    <t>TID756884</t>
  </si>
  <si>
    <t>TID756885</t>
  </si>
  <si>
    <t>TID756886</t>
  </si>
  <si>
    <t>TID756887</t>
  </si>
  <si>
    <t>TID756888</t>
  </si>
  <si>
    <t>TID756889</t>
  </si>
  <si>
    <t>TID756890</t>
  </si>
  <si>
    <t>TID756891</t>
  </si>
  <si>
    <t>TID756892</t>
  </si>
  <si>
    <t>TID756893</t>
  </si>
  <si>
    <t>TID756894</t>
  </si>
  <si>
    <t>TID756895</t>
  </si>
  <si>
    <t>TID756896</t>
  </si>
  <si>
    <t>TID756897</t>
  </si>
  <si>
    <t>TID756898</t>
  </si>
  <si>
    <t>TID756899</t>
  </si>
  <si>
    <t>TID756900</t>
  </si>
  <si>
    <t>TID756901</t>
  </si>
  <si>
    <t>TID756902</t>
  </si>
  <si>
    <t>TID756903</t>
  </si>
  <si>
    <t>TID756904</t>
  </si>
  <si>
    <t>TID756905</t>
  </si>
  <si>
    <t>TID756906</t>
  </si>
  <si>
    <t>TID756907</t>
  </si>
  <si>
    <t>Effort Spent in Minutes</t>
  </si>
  <si>
    <t>Category</t>
  </si>
  <si>
    <t>Error Count</t>
  </si>
  <si>
    <t>Alignment</t>
  </si>
  <si>
    <t>Casing</t>
  </si>
  <si>
    <t>Content deleted</t>
  </si>
  <si>
    <t>Dollar sign</t>
  </si>
  <si>
    <t>Inconsitency in Formatting</t>
  </si>
  <si>
    <t>Incorrect rollforward done</t>
  </si>
  <si>
    <t>Index page # not updated</t>
  </si>
  <si>
    <t>Missing edits</t>
  </si>
  <si>
    <t>Paragraph breaking</t>
  </si>
  <si>
    <t>Row height</t>
  </si>
  <si>
    <t>Spacing</t>
  </si>
  <si>
    <t>Spell error</t>
  </si>
  <si>
    <t>Style</t>
  </si>
  <si>
    <t>Typographical</t>
  </si>
  <si>
    <t>Underline in excel</t>
  </si>
  <si>
    <t>In time</t>
  </si>
  <si>
    <t>Target</t>
  </si>
  <si>
    <t>Units Produced</t>
  </si>
  <si>
    <t>Defects Found</t>
  </si>
  <si>
    <t>Opportunity Per Unit</t>
  </si>
  <si>
    <t>Process A</t>
  </si>
  <si>
    <t>Process B</t>
  </si>
  <si>
    <t>Process C</t>
  </si>
  <si>
    <t>Performance in terms of Time Taken is given for Three different Process</t>
  </si>
  <si>
    <t>Which Process is performing well</t>
  </si>
  <si>
    <t>Time Taken by Process</t>
  </si>
  <si>
    <t>15 Minutes</t>
  </si>
  <si>
    <t>Goal</t>
  </si>
  <si>
    <t>Reduce the defects by 40%</t>
  </si>
  <si>
    <t>DPO</t>
  </si>
  <si>
    <t>DPMO</t>
  </si>
  <si>
    <t>YIELD</t>
  </si>
  <si>
    <t>SIGMA or Z SCORE</t>
  </si>
  <si>
    <t xml:space="preserve"> </t>
  </si>
  <si>
    <t>Bin</t>
  </si>
  <si>
    <t>More</t>
  </si>
  <si>
    <t>Frequency</t>
  </si>
  <si>
    <t>Mean</t>
  </si>
  <si>
    <t>Median</t>
  </si>
  <si>
    <t>Mode</t>
  </si>
  <si>
    <t>Variance</t>
  </si>
  <si>
    <t>Range</t>
  </si>
  <si>
    <t>SD</t>
  </si>
  <si>
    <t>Standard Error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</si>
  <si>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</si>
  <si>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</si>
  <si>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</si>
  <si>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</si>
  <si>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</si>
  <si>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</si>
  <si>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</si>
  <si>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</si>
  <si>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out of scope for wb</t>
  </si>
  <si>
    <t>SD is less so, more standard)</t>
  </si>
  <si>
    <t>SUM</t>
  </si>
  <si>
    <t>Cum %</t>
  </si>
  <si>
    <t>Pareto chart</t>
  </si>
  <si>
    <t>LCL</t>
  </si>
  <si>
    <t>UCL</t>
  </si>
  <si>
    <t>AVERAGE</t>
  </si>
  <si>
    <t>MEAN/AVERAGE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</si>
</sst>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2" fillId="2" borderId="1" xfId="1" applyFont="1" applyFill="1" applyBorder="1" applyAlignment="1">
      <alignment horizontal="center" vertical="center" wrapText="1"/>
    </xf>
    <xf numFmtId="0" fontId="2" fillId="4" borderId="2" xfId="1" applyFont="1" applyFill="1" applyBorder="1"/>
    <xf numFmtId="0" fontId="2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2" borderId="0" xfId="0" applyFont="1" applyFill="1"/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quotePrefix="1"/>
    <xf numFmtId="0" fontId="0" fillId="0" borderId="0" xfId="0" applyFill="1" applyBorder="1" applyAlignment="1"/>
    <xf numFmtId="0" fontId="5" fillId="0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4" xfId="0" applyFill="1" applyBorder="1" applyAlignment="1"/>
    <xf numFmtId="0" fontId="5" fillId="0" borderId="3" xfId="0" applyFont="1" applyFill="1" applyBorder="1" applyAlignment="1">
      <alignment horizontal="centerContinuous"/>
    </xf>
    <xf numFmtId="0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6" borderId="0" xfId="0" applyFill="1"/>
    <xf numFmtId="0" fontId="0" fillId="0" borderId="1" xfId="0" applyBorder="1"/>
    <xf numFmtId="9" fontId="0" fillId="0" borderId="1" xfId="0" applyNumberFormat="1" applyBorder="1"/>
    <xf numFmtId="9" fontId="6" fillId="0" borderId="1" xfId="0" applyNumberFormat="1" applyFont="1" applyBorder="1"/>
    <xf numFmtId="2" fontId="0" fillId="0" borderId="1" xfId="0" applyNumberFormat="1" applyBorder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'Central Tendancy &amp; Dispersion'!$A$1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'Central Tendancy &amp; Dispersion'!$A$2:$A$101</c:f>
              <c:numCache>
                <c:formatCode>General</c:formatCode>
                <c:ptCount val="100"/>
                <c:pt idx="0">
                  <c:v>7.1199317095300483</c:v>
                </c:pt>
                <c:pt idx="1">
                  <c:v>7.1199317095300483</c:v>
                </c:pt>
                <c:pt idx="2">
                  <c:v>7.1199317095300483</c:v>
                </c:pt>
                <c:pt idx="3">
                  <c:v>7.1199317095300483</c:v>
                </c:pt>
                <c:pt idx="4">
                  <c:v>7.1199317095300483</c:v>
                </c:pt>
                <c:pt idx="5">
                  <c:v>7.1199317095300483</c:v>
                </c:pt>
                <c:pt idx="6">
                  <c:v>7.1199317095300483</c:v>
                </c:pt>
                <c:pt idx="7">
                  <c:v>7.1199317095300483</c:v>
                </c:pt>
                <c:pt idx="8">
                  <c:v>7.1199317095300483</c:v>
                </c:pt>
                <c:pt idx="9">
                  <c:v>7.1199317095300483</c:v>
                </c:pt>
                <c:pt idx="10">
                  <c:v>7.1199317095300483</c:v>
                </c:pt>
                <c:pt idx="11">
                  <c:v>7.1199317095300483</c:v>
                </c:pt>
                <c:pt idx="12">
                  <c:v>7.1199317095300483</c:v>
                </c:pt>
                <c:pt idx="13">
                  <c:v>7.1199317095300483</c:v>
                </c:pt>
                <c:pt idx="14">
                  <c:v>7.1199317095300483</c:v>
                </c:pt>
                <c:pt idx="15">
                  <c:v>7.1199317095300483</c:v>
                </c:pt>
                <c:pt idx="16">
                  <c:v>7.1199317095300483</c:v>
                </c:pt>
                <c:pt idx="17">
                  <c:v>7.1199317095300483</c:v>
                </c:pt>
                <c:pt idx="18">
                  <c:v>7.1199317095300483</c:v>
                </c:pt>
                <c:pt idx="19">
                  <c:v>7.1199317095300483</c:v>
                </c:pt>
                <c:pt idx="20">
                  <c:v>7.1199317095300483</c:v>
                </c:pt>
                <c:pt idx="21">
                  <c:v>7.1199317095300483</c:v>
                </c:pt>
                <c:pt idx="22">
                  <c:v>7.1199317095300483</c:v>
                </c:pt>
                <c:pt idx="23">
                  <c:v>7.1199317095300483</c:v>
                </c:pt>
                <c:pt idx="24">
                  <c:v>7.1199317095300483</c:v>
                </c:pt>
                <c:pt idx="25">
                  <c:v>7.1199317095300483</c:v>
                </c:pt>
                <c:pt idx="26">
                  <c:v>7.1199317095300483</c:v>
                </c:pt>
                <c:pt idx="27">
                  <c:v>7.1199317095300483</c:v>
                </c:pt>
                <c:pt idx="28">
                  <c:v>7.1199317095300483</c:v>
                </c:pt>
                <c:pt idx="29">
                  <c:v>7.1199317095300483</c:v>
                </c:pt>
                <c:pt idx="30">
                  <c:v>7.1199317095300483</c:v>
                </c:pt>
                <c:pt idx="31">
                  <c:v>7.1199317095300483</c:v>
                </c:pt>
                <c:pt idx="32">
                  <c:v>7.1199317095300483</c:v>
                </c:pt>
                <c:pt idx="33">
                  <c:v>7.1199317095300483</c:v>
                </c:pt>
                <c:pt idx="34">
                  <c:v>7.1199317095300483</c:v>
                </c:pt>
                <c:pt idx="35">
                  <c:v>7.1199317095300483</c:v>
                </c:pt>
                <c:pt idx="36">
                  <c:v>7.1199317095300483</c:v>
                </c:pt>
                <c:pt idx="37">
                  <c:v>7.1199317095300483</c:v>
                </c:pt>
                <c:pt idx="38">
                  <c:v>7.1199317095300483</c:v>
                </c:pt>
                <c:pt idx="39">
                  <c:v>7.1199317095300483</c:v>
                </c:pt>
                <c:pt idx="40">
                  <c:v>7.1199317095300483</c:v>
                </c:pt>
                <c:pt idx="41">
                  <c:v>7.1199317095300483</c:v>
                </c:pt>
                <c:pt idx="42">
                  <c:v>7.1199317095300483</c:v>
                </c:pt>
                <c:pt idx="43">
                  <c:v>7.1199317095300483</c:v>
                </c:pt>
                <c:pt idx="44">
                  <c:v>7.1199317095300483</c:v>
                </c:pt>
                <c:pt idx="45">
                  <c:v>7.1199317095300483</c:v>
                </c:pt>
                <c:pt idx="46">
                  <c:v>7.1199317095300483</c:v>
                </c:pt>
                <c:pt idx="47">
                  <c:v>7.1199317095300483</c:v>
                </c:pt>
                <c:pt idx="48">
                  <c:v>7.1199317095300483</c:v>
                </c:pt>
                <c:pt idx="49">
                  <c:v>7.1199317095300483</c:v>
                </c:pt>
                <c:pt idx="50">
                  <c:v>7.1199317095300483</c:v>
                </c:pt>
                <c:pt idx="51">
                  <c:v>7.1199317095300483</c:v>
                </c:pt>
                <c:pt idx="52">
                  <c:v>7.1199317095300483</c:v>
                </c:pt>
                <c:pt idx="53">
                  <c:v>7.1199317095300483</c:v>
                </c:pt>
                <c:pt idx="54">
                  <c:v>7.1199317095300483</c:v>
                </c:pt>
                <c:pt idx="55">
                  <c:v>7.1199317095300483</c:v>
                </c:pt>
                <c:pt idx="56">
                  <c:v>7.1199317095300483</c:v>
                </c:pt>
                <c:pt idx="57">
                  <c:v>7.1199317095300483</c:v>
                </c:pt>
                <c:pt idx="58">
                  <c:v>7.1199317095300483</c:v>
                </c:pt>
                <c:pt idx="59">
                  <c:v>7.1199317095300483</c:v>
                </c:pt>
                <c:pt idx="60">
                  <c:v>7.1199317095300483</c:v>
                </c:pt>
                <c:pt idx="61">
                  <c:v>7.1199317095300483</c:v>
                </c:pt>
                <c:pt idx="62">
                  <c:v>7.1199317095300483</c:v>
                </c:pt>
                <c:pt idx="63">
                  <c:v>7.1199317095300483</c:v>
                </c:pt>
                <c:pt idx="64">
                  <c:v>7.1199317095300483</c:v>
                </c:pt>
                <c:pt idx="65">
                  <c:v>7.1199317095300483</c:v>
                </c:pt>
                <c:pt idx="66">
                  <c:v>7.1199317095300483</c:v>
                </c:pt>
                <c:pt idx="67">
                  <c:v>7.1199317095300483</c:v>
                </c:pt>
                <c:pt idx="68">
                  <c:v>7.1199317095300483</c:v>
                </c:pt>
                <c:pt idx="69">
                  <c:v>7.1199317095300483</c:v>
                </c:pt>
                <c:pt idx="70">
                  <c:v>7.1199317095300483</c:v>
                </c:pt>
                <c:pt idx="71">
                  <c:v>7.1199317095300483</c:v>
                </c:pt>
                <c:pt idx="72">
                  <c:v>7.1199317095300483</c:v>
                </c:pt>
                <c:pt idx="73">
                  <c:v>7.1199317095300483</c:v>
                </c:pt>
                <c:pt idx="74">
                  <c:v>7.1199317095300483</c:v>
                </c:pt>
                <c:pt idx="75">
                  <c:v>7.1199317095300483</c:v>
                </c:pt>
                <c:pt idx="76">
                  <c:v>7.1199317095300483</c:v>
                </c:pt>
                <c:pt idx="77">
                  <c:v>7.1199317095300483</c:v>
                </c:pt>
                <c:pt idx="78">
                  <c:v>7.1199317095300483</c:v>
                </c:pt>
                <c:pt idx="79">
                  <c:v>7.1199317095300483</c:v>
                </c:pt>
                <c:pt idx="80">
                  <c:v>7.1199317095300483</c:v>
                </c:pt>
                <c:pt idx="81">
                  <c:v>7.1199317095300483</c:v>
                </c:pt>
                <c:pt idx="82">
                  <c:v>7.1199317095300483</c:v>
                </c:pt>
                <c:pt idx="83">
                  <c:v>7.1199317095300483</c:v>
                </c:pt>
                <c:pt idx="84">
                  <c:v>7.1199317095300483</c:v>
                </c:pt>
                <c:pt idx="85">
                  <c:v>7.1199317095300483</c:v>
                </c:pt>
                <c:pt idx="86">
                  <c:v>7.1199317095300483</c:v>
                </c:pt>
                <c:pt idx="87">
                  <c:v>7.1199317095300483</c:v>
                </c:pt>
                <c:pt idx="88">
                  <c:v>7.1199317095300483</c:v>
                </c:pt>
                <c:pt idx="89">
                  <c:v>7.1199317095300483</c:v>
                </c:pt>
                <c:pt idx="90">
                  <c:v>7.1199317095300483</c:v>
                </c:pt>
                <c:pt idx="91">
                  <c:v>7.1199317095300483</c:v>
                </c:pt>
                <c:pt idx="92">
                  <c:v>7.1199317095300483</c:v>
                </c:pt>
                <c:pt idx="93">
                  <c:v>7.1199317095300483</c:v>
                </c:pt>
                <c:pt idx="94">
                  <c:v>7.1199317095300483</c:v>
                </c:pt>
                <c:pt idx="95">
                  <c:v>7.1199317095300483</c:v>
                </c:pt>
                <c:pt idx="96">
                  <c:v>7.1199317095300483</c:v>
                </c:pt>
                <c:pt idx="97">
                  <c:v>7.1199317095300483</c:v>
                </c:pt>
                <c:pt idx="98">
                  <c:v>7.1199317095300483</c:v>
                </c:pt>
                <c:pt idx="99">
                  <c:v>7.1199317095300483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A-44AF-9769-D8A055CBA649}"/>
            </c:ext>
          </c:extLst>
        </c:ser>
        <c:ser>
          <c:idx val="1"/>
          <c:order val="1"/>
          <c:tx>
            <c:strRef>
              <c:f>'Central Tendancy &amp; Dispersion'!$B$1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'Central Tendancy &amp; Dispersion'!$B$2:$B$101</c:f>
              <c:numCache>
                <c:formatCode>General</c:formatCode>
                <c:ptCount val="100"/>
                <c:pt idx="0">
                  <c:v>24.8880105290324</c:v>
                </c:pt>
                <c:pt idx="1">
                  <c:v>24.8880105290324</c:v>
                </c:pt>
                <c:pt idx="2">
                  <c:v>24.8880105290324</c:v>
                </c:pt>
                <c:pt idx="3">
                  <c:v>24.8880105290324</c:v>
                </c:pt>
                <c:pt idx="4">
                  <c:v>24.8880105290324</c:v>
                </c:pt>
                <c:pt idx="5">
                  <c:v>24.8880105290324</c:v>
                </c:pt>
                <c:pt idx="6">
                  <c:v>24.8880105290324</c:v>
                </c:pt>
                <c:pt idx="7">
                  <c:v>24.8880105290324</c:v>
                </c:pt>
                <c:pt idx="8">
                  <c:v>24.8880105290324</c:v>
                </c:pt>
                <c:pt idx="9">
                  <c:v>24.8880105290324</c:v>
                </c:pt>
                <c:pt idx="10">
                  <c:v>24.8880105290324</c:v>
                </c:pt>
                <c:pt idx="11">
                  <c:v>24.8880105290324</c:v>
                </c:pt>
                <c:pt idx="12">
                  <c:v>24.8880105290324</c:v>
                </c:pt>
                <c:pt idx="13">
                  <c:v>24.8880105290324</c:v>
                </c:pt>
                <c:pt idx="14">
                  <c:v>24.8880105290324</c:v>
                </c:pt>
                <c:pt idx="15">
                  <c:v>24.8880105290324</c:v>
                </c:pt>
                <c:pt idx="16">
                  <c:v>24.8880105290324</c:v>
                </c:pt>
                <c:pt idx="17">
                  <c:v>24.8880105290324</c:v>
                </c:pt>
                <c:pt idx="18">
                  <c:v>24.8880105290324</c:v>
                </c:pt>
                <c:pt idx="19">
                  <c:v>24.8880105290324</c:v>
                </c:pt>
                <c:pt idx="20">
                  <c:v>24.8880105290324</c:v>
                </c:pt>
                <c:pt idx="21">
                  <c:v>24.8880105290324</c:v>
                </c:pt>
                <c:pt idx="22">
                  <c:v>24.8880105290324</c:v>
                </c:pt>
                <c:pt idx="23">
                  <c:v>24.8880105290324</c:v>
                </c:pt>
                <c:pt idx="24">
                  <c:v>24.8880105290324</c:v>
                </c:pt>
                <c:pt idx="25">
                  <c:v>24.8880105290324</c:v>
                </c:pt>
                <c:pt idx="26">
                  <c:v>24.8880105290324</c:v>
                </c:pt>
                <c:pt idx="27">
                  <c:v>24.8880105290324</c:v>
                </c:pt>
                <c:pt idx="28">
                  <c:v>24.8880105290324</c:v>
                </c:pt>
                <c:pt idx="29">
                  <c:v>24.8880105290324</c:v>
                </c:pt>
                <c:pt idx="30">
                  <c:v>24.8880105290324</c:v>
                </c:pt>
                <c:pt idx="31">
                  <c:v>24.8880105290324</c:v>
                </c:pt>
                <c:pt idx="32">
                  <c:v>24.8880105290324</c:v>
                </c:pt>
                <c:pt idx="33">
                  <c:v>24.8880105290324</c:v>
                </c:pt>
                <c:pt idx="34">
                  <c:v>24.8880105290324</c:v>
                </c:pt>
                <c:pt idx="35">
                  <c:v>24.8880105290324</c:v>
                </c:pt>
                <c:pt idx="36">
                  <c:v>24.8880105290324</c:v>
                </c:pt>
                <c:pt idx="37">
                  <c:v>24.8880105290324</c:v>
                </c:pt>
                <c:pt idx="38">
                  <c:v>24.8880105290324</c:v>
                </c:pt>
                <c:pt idx="39">
                  <c:v>24.8880105290324</c:v>
                </c:pt>
                <c:pt idx="40">
                  <c:v>24.8880105290324</c:v>
                </c:pt>
                <c:pt idx="41">
                  <c:v>24.8880105290324</c:v>
                </c:pt>
                <c:pt idx="42">
                  <c:v>24.8880105290324</c:v>
                </c:pt>
                <c:pt idx="43">
                  <c:v>24.8880105290324</c:v>
                </c:pt>
                <c:pt idx="44">
                  <c:v>24.8880105290324</c:v>
                </c:pt>
                <c:pt idx="45">
                  <c:v>24.8880105290324</c:v>
                </c:pt>
                <c:pt idx="46">
                  <c:v>24.8880105290324</c:v>
                </c:pt>
                <c:pt idx="47">
                  <c:v>24.8880105290324</c:v>
                </c:pt>
                <c:pt idx="48">
                  <c:v>24.8880105290324</c:v>
                </c:pt>
                <c:pt idx="49">
                  <c:v>24.8880105290324</c:v>
                </c:pt>
                <c:pt idx="50">
                  <c:v>24.8880105290324</c:v>
                </c:pt>
                <c:pt idx="51">
                  <c:v>24.8880105290324</c:v>
                </c:pt>
                <c:pt idx="52">
                  <c:v>24.8880105290324</c:v>
                </c:pt>
                <c:pt idx="53">
                  <c:v>24.8880105290324</c:v>
                </c:pt>
                <c:pt idx="54">
                  <c:v>24.8880105290324</c:v>
                </c:pt>
                <c:pt idx="55">
                  <c:v>24.8880105290324</c:v>
                </c:pt>
                <c:pt idx="56">
                  <c:v>24.8880105290324</c:v>
                </c:pt>
                <c:pt idx="57">
                  <c:v>24.8880105290324</c:v>
                </c:pt>
                <c:pt idx="58">
                  <c:v>24.8880105290324</c:v>
                </c:pt>
                <c:pt idx="59">
                  <c:v>24.8880105290324</c:v>
                </c:pt>
                <c:pt idx="60">
                  <c:v>24.8880105290324</c:v>
                </c:pt>
                <c:pt idx="61">
                  <c:v>24.8880105290324</c:v>
                </c:pt>
                <c:pt idx="62">
                  <c:v>24.8880105290324</c:v>
                </c:pt>
                <c:pt idx="63">
                  <c:v>24.8880105290324</c:v>
                </c:pt>
                <c:pt idx="64">
                  <c:v>24.8880105290324</c:v>
                </c:pt>
                <c:pt idx="65">
                  <c:v>24.8880105290324</c:v>
                </c:pt>
                <c:pt idx="66">
                  <c:v>24.8880105290324</c:v>
                </c:pt>
                <c:pt idx="67">
                  <c:v>24.8880105290324</c:v>
                </c:pt>
                <c:pt idx="68">
                  <c:v>24.8880105290324</c:v>
                </c:pt>
                <c:pt idx="69">
                  <c:v>24.8880105290324</c:v>
                </c:pt>
                <c:pt idx="70">
                  <c:v>24.8880105290324</c:v>
                </c:pt>
                <c:pt idx="71">
                  <c:v>24.8880105290324</c:v>
                </c:pt>
                <c:pt idx="72">
                  <c:v>24.8880105290324</c:v>
                </c:pt>
                <c:pt idx="73">
                  <c:v>24.8880105290324</c:v>
                </c:pt>
                <c:pt idx="74">
                  <c:v>24.8880105290324</c:v>
                </c:pt>
                <c:pt idx="75">
                  <c:v>24.8880105290324</c:v>
                </c:pt>
                <c:pt idx="76">
                  <c:v>24.8880105290324</c:v>
                </c:pt>
                <c:pt idx="77">
                  <c:v>24.8880105290324</c:v>
                </c:pt>
                <c:pt idx="78">
                  <c:v>24.8880105290324</c:v>
                </c:pt>
                <c:pt idx="79">
                  <c:v>24.8880105290324</c:v>
                </c:pt>
                <c:pt idx="80">
                  <c:v>24.8880105290324</c:v>
                </c:pt>
                <c:pt idx="81">
                  <c:v>24.8880105290324</c:v>
                </c:pt>
                <c:pt idx="82">
                  <c:v>24.8880105290324</c:v>
                </c:pt>
                <c:pt idx="83">
                  <c:v>24.8880105290324</c:v>
                </c:pt>
                <c:pt idx="84">
                  <c:v>24.8880105290324</c:v>
                </c:pt>
                <c:pt idx="85">
                  <c:v>24.8880105290324</c:v>
                </c:pt>
                <c:pt idx="86">
                  <c:v>24.8880105290324</c:v>
                </c:pt>
                <c:pt idx="87">
                  <c:v>24.8880105290324</c:v>
                </c:pt>
                <c:pt idx="88">
                  <c:v>24.8880105290324</c:v>
                </c:pt>
                <c:pt idx="89">
                  <c:v>24.8880105290324</c:v>
                </c:pt>
                <c:pt idx="90">
                  <c:v>24.8880105290324</c:v>
                </c:pt>
                <c:pt idx="91">
                  <c:v>24.8880105290324</c:v>
                </c:pt>
                <c:pt idx="92">
                  <c:v>24.8880105290324</c:v>
                </c:pt>
                <c:pt idx="93">
                  <c:v>24.8880105290324</c:v>
                </c:pt>
                <c:pt idx="94">
                  <c:v>24.8880105290324</c:v>
                </c:pt>
                <c:pt idx="95">
                  <c:v>24.8880105290324</c:v>
                </c:pt>
                <c:pt idx="96">
                  <c:v>24.8880105290324</c:v>
                </c:pt>
                <c:pt idx="97">
                  <c:v>24.8880105290324</c:v>
                </c:pt>
                <c:pt idx="98">
                  <c:v>24.8880105290324</c:v>
                </c:pt>
                <c:pt idx="99">
                  <c:v>24.8880105290324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A-44AF-9769-D8A055CBA649}"/>
            </c:ext>
          </c:extLst>
        </c:ser>
        <c:ser>
          <c:idx val="2"/>
          <c:order val="2"/>
          <c:tx>
            <c:strRef>
              <c:f>'Central Tendancy &amp; Dispersion'!$C$1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'Central Tendancy &amp; Dispersion'!$C$2:$C$101</c:f>
              <c:numCache>
                <c:formatCode>0.00</c:formatCode>
                <c:ptCount val="100"/>
                <c:pt idx="0">
                  <c:v>16.003971119281225</c:v>
                </c:pt>
                <c:pt idx="1">
                  <c:v>16.003971119281225</c:v>
                </c:pt>
                <c:pt idx="2">
                  <c:v>16.003971119281225</c:v>
                </c:pt>
                <c:pt idx="3">
                  <c:v>16.003971119281225</c:v>
                </c:pt>
                <c:pt idx="4">
                  <c:v>16.003971119281225</c:v>
                </c:pt>
                <c:pt idx="5">
                  <c:v>16.003971119281225</c:v>
                </c:pt>
                <c:pt idx="6">
                  <c:v>16.003971119281225</c:v>
                </c:pt>
                <c:pt idx="7">
                  <c:v>16.003971119281225</c:v>
                </c:pt>
                <c:pt idx="8">
                  <c:v>16.003971119281225</c:v>
                </c:pt>
                <c:pt idx="9">
                  <c:v>16.003971119281225</c:v>
                </c:pt>
                <c:pt idx="10">
                  <c:v>16.003971119281225</c:v>
                </c:pt>
                <c:pt idx="11">
                  <c:v>16.003971119281225</c:v>
                </c:pt>
                <c:pt idx="12">
                  <c:v>16.003971119281225</c:v>
                </c:pt>
                <c:pt idx="13">
                  <c:v>16.003971119281225</c:v>
                </c:pt>
                <c:pt idx="14">
                  <c:v>16.003971119281225</c:v>
                </c:pt>
                <c:pt idx="15">
                  <c:v>16.003971119281225</c:v>
                </c:pt>
                <c:pt idx="16">
                  <c:v>16.003971119281225</c:v>
                </c:pt>
                <c:pt idx="17">
                  <c:v>16.003971119281225</c:v>
                </c:pt>
                <c:pt idx="18">
                  <c:v>16.003971119281225</c:v>
                </c:pt>
                <c:pt idx="19">
                  <c:v>16.003971119281225</c:v>
                </c:pt>
                <c:pt idx="20">
                  <c:v>16.003971119281225</c:v>
                </c:pt>
                <c:pt idx="21">
                  <c:v>16.003971119281225</c:v>
                </c:pt>
                <c:pt idx="22">
                  <c:v>16.003971119281225</c:v>
                </c:pt>
                <c:pt idx="23">
                  <c:v>16.003971119281225</c:v>
                </c:pt>
                <c:pt idx="24">
                  <c:v>16.003971119281225</c:v>
                </c:pt>
                <c:pt idx="25">
                  <c:v>16.003971119281225</c:v>
                </c:pt>
                <c:pt idx="26">
                  <c:v>16.003971119281225</c:v>
                </c:pt>
                <c:pt idx="27">
                  <c:v>16.003971119281225</c:v>
                </c:pt>
                <c:pt idx="28">
                  <c:v>16.003971119281225</c:v>
                </c:pt>
                <c:pt idx="29">
                  <c:v>16.003971119281225</c:v>
                </c:pt>
                <c:pt idx="30">
                  <c:v>16.003971119281225</c:v>
                </c:pt>
                <c:pt idx="31">
                  <c:v>16.003971119281225</c:v>
                </c:pt>
                <c:pt idx="32">
                  <c:v>16.003971119281225</c:v>
                </c:pt>
                <c:pt idx="33">
                  <c:v>16.003971119281225</c:v>
                </c:pt>
                <c:pt idx="34">
                  <c:v>16.003971119281225</c:v>
                </c:pt>
                <c:pt idx="35">
                  <c:v>16.003971119281225</c:v>
                </c:pt>
                <c:pt idx="36">
                  <c:v>16.003971119281225</c:v>
                </c:pt>
                <c:pt idx="37">
                  <c:v>16.003971119281225</c:v>
                </c:pt>
                <c:pt idx="38">
                  <c:v>16.003971119281225</c:v>
                </c:pt>
                <c:pt idx="39">
                  <c:v>16.003971119281225</c:v>
                </c:pt>
                <c:pt idx="40">
                  <c:v>16.003971119281225</c:v>
                </c:pt>
                <c:pt idx="41">
                  <c:v>16.003971119281225</c:v>
                </c:pt>
                <c:pt idx="42">
                  <c:v>16.003971119281225</c:v>
                </c:pt>
                <c:pt idx="43">
                  <c:v>16.003971119281225</c:v>
                </c:pt>
                <c:pt idx="44">
                  <c:v>16.003971119281225</c:v>
                </c:pt>
                <c:pt idx="45">
                  <c:v>16.003971119281225</c:v>
                </c:pt>
                <c:pt idx="46">
                  <c:v>16.003971119281225</c:v>
                </c:pt>
                <c:pt idx="47">
                  <c:v>16.003971119281225</c:v>
                </c:pt>
                <c:pt idx="48">
                  <c:v>16.003971119281225</c:v>
                </c:pt>
                <c:pt idx="49">
                  <c:v>16.003971119281225</c:v>
                </c:pt>
                <c:pt idx="50">
                  <c:v>16.003971119281225</c:v>
                </c:pt>
                <c:pt idx="51">
                  <c:v>16.003971119281225</c:v>
                </c:pt>
                <c:pt idx="52">
                  <c:v>16.003971119281225</c:v>
                </c:pt>
                <c:pt idx="53">
                  <c:v>16.003971119281225</c:v>
                </c:pt>
                <c:pt idx="54">
                  <c:v>16.003971119281225</c:v>
                </c:pt>
                <c:pt idx="55">
                  <c:v>16.003971119281225</c:v>
                </c:pt>
                <c:pt idx="56">
                  <c:v>16.003971119281225</c:v>
                </c:pt>
                <c:pt idx="57">
                  <c:v>16.003971119281225</c:v>
                </c:pt>
                <c:pt idx="58">
                  <c:v>16.003971119281225</c:v>
                </c:pt>
                <c:pt idx="59">
                  <c:v>16.003971119281225</c:v>
                </c:pt>
                <c:pt idx="60">
                  <c:v>16.003971119281225</c:v>
                </c:pt>
                <c:pt idx="61">
                  <c:v>16.003971119281225</c:v>
                </c:pt>
                <c:pt idx="62">
                  <c:v>16.003971119281225</c:v>
                </c:pt>
                <c:pt idx="63">
                  <c:v>16.003971119281225</c:v>
                </c:pt>
                <c:pt idx="64">
                  <c:v>16.003971119281225</c:v>
                </c:pt>
                <c:pt idx="65">
                  <c:v>16.003971119281225</c:v>
                </c:pt>
                <c:pt idx="66">
                  <c:v>16.003971119281225</c:v>
                </c:pt>
                <c:pt idx="67">
                  <c:v>16.003971119281225</c:v>
                </c:pt>
                <c:pt idx="68">
                  <c:v>16.003971119281225</c:v>
                </c:pt>
                <c:pt idx="69">
                  <c:v>16.003971119281225</c:v>
                </c:pt>
                <c:pt idx="70">
                  <c:v>16.003971119281225</c:v>
                </c:pt>
                <c:pt idx="71">
                  <c:v>16.003971119281225</c:v>
                </c:pt>
                <c:pt idx="72">
                  <c:v>16.003971119281225</c:v>
                </c:pt>
                <c:pt idx="73">
                  <c:v>16.003971119281225</c:v>
                </c:pt>
                <c:pt idx="74">
                  <c:v>16.003971119281225</c:v>
                </c:pt>
                <c:pt idx="75">
                  <c:v>16.003971119281225</c:v>
                </c:pt>
                <c:pt idx="76">
                  <c:v>16.003971119281225</c:v>
                </c:pt>
                <c:pt idx="77">
                  <c:v>16.003971119281225</c:v>
                </c:pt>
                <c:pt idx="78">
                  <c:v>16.003971119281225</c:v>
                </c:pt>
                <c:pt idx="79">
                  <c:v>16.003971119281225</c:v>
                </c:pt>
                <c:pt idx="80">
                  <c:v>16.003971119281225</c:v>
                </c:pt>
                <c:pt idx="81">
                  <c:v>16.003971119281225</c:v>
                </c:pt>
                <c:pt idx="82">
                  <c:v>16.003971119281225</c:v>
                </c:pt>
                <c:pt idx="83">
                  <c:v>16.003971119281225</c:v>
                </c:pt>
                <c:pt idx="84">
                  <c:v>16.003971119281225</c:v>
                </c:pt>
                <c:pt idx="85">
                  <c:v>16.003971119281225</c:v>
                </c:pt>
                <c:pt idx="86">
                  <c:v>16.003971119281225</c:v>
                </c:pt>
                <c:pt idx="87">
                  <c:v>16.003971119281225</c:v>
                </c:pt>
                <c:pt idx="88">
                  <c:v>16.003971119281225</c:v>
                </c:pt>
                <c:pt idx="89">
                  <c:v>16.003971119281225</c:v>
                </c:pt>
                <c:pt idx="90">
                  <c:v>16.003971119281225</c:v>
                </c:pt>
                <c:pt idx="91">
                  <c:v>16.003971119281225</c:v>
                </c:pt>
                <c:pt idx="92">
                  <c:v>16.003971119281225</c:v>
                </c:pt>
                <c:pt idx="93">
                  <c:v>16.003971119281225</c:v>
                </c:pt>
                <c:pt idx="94">
                  <c:v>16.003971119281225</c:v>
                </c:pt>
                <c:pt idx="95">
                  <c:v>16.003971119281225</c:v>
                </c:pt>
                <c:pt idx="96">
                  <c:v>16.003971119281225</c:v>
                </c:pt>
                <c:pt idx="97">
                  <c:v>16.003971119281225</c:v>
                </c:pt>
                <c:pt idx="98">
                  <c:v>16.003971119281225</c:v>
                </c:pt>
                <c:pt idx="99">
                  <c:v>16.003971119281225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A-44AF-9769-D8A055CBA649}"/>
            </c:ext>
          </c:extLst>
        </c:ser>
        <c:ser>
          <c:idx val="3"/>
          <c:order val="3"/>
          <c:tx>
            <c:strRef>
              <c:f>'Central Tendancy &amp; Dispersion'!$D$1</c:f>
              <c:strCache>
                <c:ptCount val="1"/>
                <c:pt idx="0">
                  <c:v>Time Taken in Minutes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'Central Tendancy &amp; Dispersion'!$D$2:$D$101</c:f>
              <c:numCache>
                <c:formatCode>0.00</c:formatCode>
                <c:ptCount val="100"/>
                <c:pt idx="0">
                  <c:v>15.547309731598943</c:v>
                </c:pt>
                <c:pt idx="1">
                  <c:v>15.482630833983421</c:v>
                </c:pt>
                <c:pt idx="2">
                  <c:v>15.494893869370571</c:v>
                </c:pt>
                <c:pt idx="3">
                  <c:v>15.513539283827413</c:v>
                </c:pt>
                <c:pt idx="4">
                  <c:v>15.513539283827413</c:v>
                </c:pt>
                <c:pt idx="5">
                  <c:v>15.508876031643013</c:v>
                </c:pt>
                <c:pt idx="6">
                  <c:v>15.513598992154584</c:v>
                </c:pt>
                <c:pt idx="7">
                  <c:v>15.508909819371183</c:v>
                </c:pt>
                <c:pt idx="8">
                  <c:v>15.491058075465844</c:v>
                </c:pt>
                <c:pt idx="9">
                  <c:v>37</c:v>
                </c:pt>
                <c:pt idx="10">
                  <c:v>15.505110882739245</c:v>
                </c:pt>
                <c:pt idx="11">
                  <c:v>15.495273901731707</c:v>
                </c:pt>
                <c:pt idx="12">
                  <c:v>15.487861519912258</c:v>
                </c:pt>
                <c:pt idx="13">
                  <c:v>15.507807784641045</c:v>
                </c:pt>
                <c:pt idx="14">
                  <c:v>15.505742663233832</c:v>
                </c:pt>
                <c:pt idx="15">
                  <c:v>15.519943718143622</c:v>
                </c:pt>
                <c:pt idx="16">
                  <c:v>15.4724013832747</c:v>
                </c:pt>
                <c:pt idx="17">
                  <c:v>15.489397520039347</c:v>
                </c:pt>
                <c:pt idx="18">
                  <c:v>15.479930089466507</c:v>
                </c:pt>
                <c:pt idx="19">
                  <c:v>15.503559830474842</c:v>
                </c:pt>
                <c:pt idx="20">
                  <c:v>15.492663970260764</c:v>
                </c:pt>
                <c:pt idx="21">
                  <c:v>15.495944745023735</c:v>
                </c:pt>
                <c:pt idx="22">
                  <c:v>15.541041494114324</c:v>
                </c:pt>
                <c:pt idx="23">
                  <c:v>15.500695513335813</c:v>
                </c:pt>
                <c:pt idx="24">
                  <c:v>15.494238214640063</c:v>
                </c:pt>
                <c:pt idx="25">
                  <c:v>15.499419287632918</c:v>
                </c:pt>
                <c:pt idx="26">
                  <c:v>15.473278454490355</c:v>
                </c:pt>
                <c:pt idx="27">
                  <c:v>15.521327105059754</c:v>
                </c:pt>
                <c:pt idx="28">
                  <c:v>15.497483473634929</c:v>
                </c:pt>
                <c:pt idx="29">
                  <c:v>15.508482675184496</c:v>
                </c:pt>
                <c:pt idx="30">
                  <c:v>15.501919215719681</c:v>
                </c:pt>
                <c:pt idx="31">
                  <c:v>15.493511801221757</c:v>
                </c:pt>
                <c:pt idx="32">
                  <c:v>15.540153281588573</c:v>
                </c:pt>
                <c:pt idx="33">
                  <c:v>15.526006637199316</c:v>
                </c:pt>
                <c:pt idx="34">
                  <c:v>15.483769566824776</c:v>
                </c:pt>
                <c:pt idx="35">
                  <c:v>15.507146536518121</c:v>
                </c:pt>
                <c:pt idx="36">
                  <c:v>15.461077082843985</c:v>
                </c:pt>
                <c:pt idx="37">
                  <c:v>15.480789925757563</c:v>
                </c:pt>
                <c:pt idx="38">
                  <c:v>15.490561559570779</c:v>
                </c:pt>
                <c:pt idx="39">
                  <c:v>15.482372855811263</c:v>
                </c:pt>
                <c:pt idx="40">
                  <c:v>15.533345258998452</c:v>
                </c:pt>
                <c:pt idx="41">
                  <c:v>15.461046523822006</c:v>
                </c:pt>
                <c:pt idx="42">
                  <c:v>15.513660746844835</c:v>
                </c:pt>
                <c:pt idx="43">
                  <c:v>15.476481831254205</c:v>
                </c:pt>
                <c:pt idx="44">
                  <c:v>15.510720623322413</c:v>
                </c:pt>
                <c:pt idx="45">
                  <c:v>15.495239295458305</c:v>
                </c:pt>
                <c:pt idx="46">
                  <c:v>15.525999543140642</c:v>
                </c:pt>
                <c:pt idx="47">
                  <c:v>15.483418274496216</c:v>
                </c:pt>
                <c:pt idx="48">
                  <c:v>15.50625962002232</c:v>
                </c:pt>
                <c:pt idx="49">
                  <c:v>15.517815182218328</c:v>
                </c:pt>
                <c:pt idx="50">
                  <c:v>15.480680468070204</c:v>
                </c:pt>
                <c:pt idx="51">
                  <c:v>15.457554609864019</c:v>
                </c:pt>
                <c:pt idx="52">
                  <c:v>15.481250766722951</c:v>
                </c:pt>
                <c:pt idx="53">
                  <c:v>15.514406396076083</c:v>
                </c:pt>
                <c:pt idx="54">
                  <c:v>15.51403800524713</c:v>
                </c:pt>
                <c:pt idx="55">
                  <c:v>15.477513380144956</c:v>
                </c:pt>
                <c:pt idx="56">
                  <c:v>15.500345016815118</c:v>
                </c:pt>
                <c:pt idx="57">
                  <c:v>15.512456393960747</c:v>
                </c:pt>
                <c:pt idx="58">
                  <c:v>32.450000000000003</c:v>
                </c:pt>
                <c:pt idx="59">
                  <c:v>15.523979555408005</c:v>
                </c:pt>
                <c:pt idx="60">
                  <c:v>15.486364355208934</c:v>
                </c:pt>
                <c:pt idx="61">
                  <c:v>15.494542167769396</c:v>
                </c:pt>
                <c:pt idx="62">
                  <c:v>15.510037911124527</c:v>
                </c:pt>
                <c:pt idx="63">
                  <c:v>15.515865225577727</c:v>
                </c:pt>
                <c:pt idx="64">
                  <c:v>15.497003078533453</c:v>
                </c:pt>
                <c:pt idx="65">
                  <c:v>15.496052429196425</c:v>
                </c:pt>
                <c:pt idx="66">
                  <c:v>15.524036125978455</c:v>
                </c:pt>
                <c:pt idx="67">
                  <c:v>15.467684561852366</c:v>
                </c:pt>
                <c:pt idx="68">
                  <c:v>15.463045047479682</c:v>
                </c:pt>
                <c:pt idx="69">
                  <c:v>15.508979145604826</c:v>
                </c:pt>
                <c:pt idx="70">
                  <c:v>15.496674659996643</c:v>
                </c:pt>
                <c:pt idx="71">
                  <c:v>15.4919256879366</c:v>
                </c:pt>
                <c:pt idx="72">
                  <c:v>15.518025457393378</c:v>
                </c:pt>
                <c:pt idx="73">
                  <c:v>15.537633981264662</c:v>
                </c:pt>
                <c:pt idx="74">
                  <c:v>15.514380611901288</c:v>
                </c:pt>
                <c:pt idx="75">
                  <c:v>15.482757663019584</c:v>
                </c:pt>
                <c:pt idx="76">
                  <c:v>15.485486306286475</c:v>
                </c:pt>
                <c:pt idx="77">
                  <c:v>15.49071349066071</c:v>
                </c:pt>
                <c:pt idx="78">
                  <c:v>15.491992035575095</c:v>
                </c:pt>
                <c:pt idx="79">
                  <c:v>15.483797192726342</c:v>
                </c:pt>
                <c:pt idx="80">
                  <c:v>15.532372008718085</c:v>
                </c:pt>
                <c:pt idx="81">
                  <c:v>15.519414892449277</c:v>
                </c:pt>
                <c:pt idx="82">
                  <c:v>15.471416855260031</c:v>
                </c:pt>
                <c:pt idx="83">
                  <c:v>15.500724594428902</c:v>
                </c:pt>
                <c:pt idx="84">
                  <c:v>15.504145886123297</c:v>
                </c:pt>
                <c:pt idx="85">
                  <c:v>15.474950378600624</c:v>
                </c:pt>
                <c:pt idx="86">
                  <c:v>15.486246371008747</c:v>
                </c:pt>
                <c:pt idx="87">
                  <c:v>15.501492344381404</c:v>
                </c:pt>
                <c:pt idx="88">
                  <c:v>15.502735669113463</c:v>
                </c:pt>
                <c:pt idx="89">
                  <c:v>15.493374581208627</c:v>
                </c:pt>
                <c:pt idx="90">
                  <c:v>15.482888175509288</c:v>
                </c:pt>
                <c:pt idx="91">
                  <c:v>15.503519426172716</c:v>
                </c:pt>
                <c:pt idx="92">
                  <c:v>15.493910478224279</c:v>
                </c:pt>
                <c:pt idx="93">
                  <c:v>15.482885992722004</c:v>
                </c:pt>
                <c:pt idx="94">
                  <c:v>15.493865594660747</c:v>
                </c:pt>
                <c:pt idx="95">
                  <c:v>15.490629908097617</c:v>
                </c:pt>
                <c:pt idx="96">
                  <c:v>15.493923302099574</c:v>
                </c:pt>
                <c:pt idx="97">
                  <c:v>27.5</c:v>
                </c:pt>
                <c:pt idx="98">
                  <c:v>15.531162380764727</c:v>
                </c:pt>
                <c:pt idx="99">
                  <c:v>15.510975850273098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A-44AF-9769-D8A055CBA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40368"/>
        <c:axId val="441044632"/>
      </c:lineChart>
      <c:catAx>
        <c:axId val="44104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44632"/>
        <c:crosses val="autoZero"/>
        <c:auto val="1"/>
        <c:lblAlgn val="ctr"/>
        <c:lblOffset val="100"/>
        <c:noMultiLvlLbl val="0"/>
      </c:catAx>
      <c:valAx>
        <c:axId val="44104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Histogram!$J$2:$J$11</c:f>
              <c:strCache>
                <c:ptCount val="10"/>
                <c:pt idx="0">
                  <c:v>24.93815436</c:v>
                </c:pt>
                <c:pt idx="1">
                  <c:v>24.95162155</c:v>
                </c:pt>
                <c:pt idx="2">
                  <c:v>24.96508874</c:v>
                </c:pt>
                <c:pt idx="3">
                  <c:v>24.97855593</c:v>
                </c:pt>
                <c:pt idx="4">
                  <c:v>24.99202313</c:v>
                </c:pt>
                <c:pt idx="5">
                  <c:v>25.00549032</c:v>
                </c:pt>
                <c:pt idx="6">
                  <c:v>25.01895751</c:v>
                </c:pt>
                <c:pt idx="7">
                  <c:v>25.0324247</c:v>
                </c:pt>
                <c:pt idx="8">
                  <c:v>25.04589189</c:v>
                </c:pt>
                <c:pt idx="9">
                  <c:v>More</c:v>
                </c:pt>
              </c:strCache>
            </c:strRef>
          </c:cat>
          <c:val>
            <c:numRef>
              <c:f>Histogram!$K$2:$K$11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20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2-43C3-97FB-BAAD4BBB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1050536"/>
        <c:axId val="441049224"/>
      </c:barChart>
      <c:catAx>
        <c:axId val="44105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049224"/>
        <c:crosses val="autoZero"/>
        <c:auto val="1"/>
        <c:lblAlgn val="ctr"/>
        <c:lblOffset val="100"/>
        <c:noMultiLvlLbl val="0"/>
      </c:catAx>
      <c:valAx>
        <c:axId val="441049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050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Chart'!$B$1</c:f>
              <c:strCache>
                <c:ptCount val="1"/>
                <c:pt idx="0">
                  <c:v>Error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Chart'!$A$2:$A$16</c:f>
              <c:strCache>
                <c:ptCount val="15"/>
                <c:pt idx="0">
                  <c:v>Content deleted</c:v>
                </c:pt>
                <c:pt idx="1">
                  <c:v>Inconsitency in Formatting</c:v>
                </c:pt>
                <c:pt idx="2">
                  <c:v>Alignment</c:v>
                </c:pt>
                <c:pt idx="3">
                  <c:v>Incorrect rollforward done</c:v>
                </c:pt>
                <c:pt idx="4">
                  <c:v>Spell error</c:v>
                </c:pt>
                <c:pt idx="5">
                  <c:v>Spacing</c:v>
                </c:pt>
                <c:pt idx="6">
                  <c:v>Style</c:v>
                </c:pt>
                <c:pt idx="7">
                  <c:v>Casing</c:v>
                </c:pt>
                <c:pt idx="8">
                  <c:v>Row height</c:v>
                </c:pt>
                <c:pt idx="9">
                  <c:v>Underline in excel</c:v>
                </c:pt>
                <c:pt idx="10">
                  <c:v>Missing edits</c:v>
                </c:pt>
                <c:pt idx="11">
                  <c:v>Typographical</c:v>
                </c:pt>
                <c:pt idx="12">
                  <c:v>Dollar sign</c:v>
                </c:pt>
                <c:pt idx="13">
                  <c:v>Paragraph breaking</c:v>
                </c:pt>
                <c:pt idx="14">
                  <c:v>Index page # not updated</c:v>
                </c:pt>
              </c:strCache>
            </c:strRef>
          </c:cat>
          <c:val>
            <c:numRef>
              <c:f>'Pareto Chart'!$B$2:$B$16</c:f>
              <c:numCache>
                <c:formatCode>General</c:formatCode>
                <c:ptCount val="15"/>
                <c:pt idx="0">
                  <c:v>115</c:v>
                </c:pt>
                <c:pt idx="1">
                  <c:v>47</c:v>
                </c:pt>
                <c:pt idx="2">
                  <c:v>34</c:v>
                </c:pt>
                <c:pt idx="3">
                  <c:v>33</c:v>
                </c:pt>
                <c:pt idx="4">
                  <c:v>27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16</c:v>
                </c:pt>
                <c:pt idx="11">
                  <c:v>16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0AA-926E-28C04813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260960"/>
        <c:axId val="523258992"/>
      </c:barChart>
      <c:lineChart>
        <c:grouping val="standard"/>
        <c:varyColors val="0"/>
        <c:ser>
          <c:idx val="1"/>
          <c:order val="1"/>
          <c:tx>
            <c:strRef>
              <c:f>'Pareto Chart'!$C$1</c:f>
              <c:strCache>
                <c:ptCount val="1"/>
                <c:pt idx="0">
                  <c:v>Cum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Chart'!$A$2:$A$16</c:f>
              <c:strCache>
                <c:ptCount val="15"/>
                <c:pt idx="0">
                  <c:v>Content deleted</c:v>
                </c:pt>
                <c:pt idx="1">
                  <c:v>Inconsitency in Formatting</c:v>
                </c:pt>
                <c:pt idx="2">
                  <c:v>Alignment</c:v>
                </c:pt>
                <c:pt idx="3">
                  <c:v>Incorrect rollforward done</c:v>
                </c:pt>
                <c:pt idx="4">
                  <c:v>Spell error</c:v>
                </c:pt>
                <c:pt idx="5">
                  <c:v>Spacing</c:v>
                </c:pt>
                <c:pt idx="6">
                  <c:v>Style</c:v>
                </c:pt>
                <c:pt idx="7">
                  <c:v>Casing</c:v>
                </c:pt>
                <c:pt idx="8">
                  <c:v>Row height</c:v>
                </c:pt>
                <c:pt idx="9">
                  <c:v>Underline in excel</c:v>
                </c:pt>
                <c:pt idx="10">
                  <c:v>Missing edits</c:v>
                </c:pt>
                <c:pt idx="11">
                  <c:v>Typographical</c:v>
                </c:pt>
                <c:pt idx="12">
                  <c:v>Dollar sign</c:v>
                </c:pt>
                <c:pt idx="13">
                  <c:v>Paragraph breaking</c:v>
                </c:pt>
                <c:pt idx="14">
                  <c:v>Index page # not updated</c:v>
                </c:pt>
              </c:strCache>
            </c:strRef>
          </c:cat>
          <c:val>
            <c:numRef>
              <c:f>'Pareto Chart'!$C$2:$C$16</c:f>
              <c:numCache>
                <c:formatCode>0%</c:formatCode>
                <c:ptCount val="15"/>
                <c:pt idx="0" formatCode="General">
                  <c:v>0.27644230769230771</c:v>
                </c:pt>
                <c:pt idx="1">
                  <c:v>0.38942307692307693</c:v>
                </c:pt>
                <c:pt idx="2">
                  <c:v>0.47115384615384615</c:v>
                </c:pt>
                <c:pt idx="3">
                  <c:v>0.55048076923076916</c:v>
                </c:pt>
                <c:pt idx="4">
                  <c:v>0.61538461538461531</c:v>
                </c:pt>
                <c:pt idx="5">
                  <c:v>0.66346153846153844</c:v>
                </c:pt>
                <c:pt idx="6">
                  <c:v>0.70913461538461531</c:v>
                </c:pt>
                <c:pt idx="7">
                  <c:v>0.75240384615384603</c:v>
                </c:pt>
                <c:pt idx="8">
                  <c:v>0.79567307692307676</c:v>
                </c:pt>
                <c:pt idx="9">
                  <c:v>0.83894230769230749</c:v>
                </c:pt>
                <c:pt idx="10">
                  <c:v>0.87740384615384592</c:v>
                </c:pt>
                <c:pt idx="11">
                  <c:v>0.91586538461538436</c:v>
                </c:pt>
                <c:pt idx="12">
                  <c:v>0.94471153846153821</c:v>
                </c:pt>
                <c:pt idx="13">
                  <c:v>0.97355769230769207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9-40AA-926E-28C04813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41936"/>
        <c:axId val="523243576"/>
      </c:lineChart>
      <c:catAx>
        <c:axId val="5232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43576"/>
        <c:auto val="1"/>
        <c:lblAlgn val="ctr"/>
        <c:lblOffset val="100"/>
        <c:noMultiLvlLbl val="0"/>
      </c:catAx>
      <c:valAx>
        <c:axId val="52324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41936"/>
        <c:crossBetween val="between"/>
      </c:valAx>
      <c:valAx>
        <c:axId val="523258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60960"/>
        <c:crosses val="max"/>
        <c:crossBetween val="between"/>
      </c:valAx>
      <c:catAx>
        <c:axId val="52326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3258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891540</xdr:colOff>
      <xdr:row>6</xdr:row>
      <xdr:rowOff>22860</xdr:rowOff>
    </xdr:from>
    <xdr:to>
      <xdr:col>13</xdr:col>
      <xdr:colOff>190500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73D7C-1583-41B1-A8A0-29F7F8D57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205740</xdr:colOff>
      <xdr:row>12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2FAAB-5449-4935-9B90-56654A312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6</xdr:row>
      <xdr:rowOff>22860</xdr:rowOff>
    </xdr:from>
    <xdr:to>
      <xdr:col>9</xdr:col>
      <xdr:colOff>533400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26F9F-8E10-4F1F-BFE3-EF49A7A65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workbookViewId="0">
      <selection activeCell="G13" sqref="G13"/>
    </sheetView>
  </sheetViews>
  <sheetFormatPr defaultRowHeight="14.4" x14ac:dyDescent="0.3"/>
  <cols>
    <col min="1" max="1" width="17.6640625" style="12" customWidth="1"/>
    <col min="2" max="2" width="15.88671875" style="12" customWidth="1"/>
    <col min="3" max="3" width="16" style="12" customWidth="1"/>
    <col min="8" max="8" width="10.6640625" bestFit="1" customWidth="1"/>
  </cols>
  <sheetData>
    <row r="1" spans="1:8" x14ac:dyDescent="0.3">
      <c r="A1" s="24" t="s">
        <v>129</v>
      </c>
      <c r="B1" s="24"/>
      <c r="C1" s="24"/>
    </row>
    <row r="2" spans="1:8" x14ac:dyDescent="0.3">
      <c r="A2" s="16" t="s">
        <v>124</v>
      </c>
      <c r="B2" s="16" t="s">
        <v>125</v>
      </c>
      <c r="C2" s="16" t="s">
        <v>126</v>
      </c>
      <c r="G2" t="s">
        <v>127</v>
      </c>
    </row>
    <row r="3" spans="1:8" x14ac:dyDescent="0.3">
      <c r="A3" s="15">
        <v>15</v>
      </c>
      <c r="B3" s="15">
        <v>11</v>
      </c>
      <c r="C3" s="15">
        <v>12</v>
      </c>
      <c r="G3" t="s">
        <v>128</v>
      </c>
    </row>
    <row r="4" spans="1:8" x14ac:dyDescent="0.3">
      <c r="A4" s="15">
        <v>18</v>
      </c>
      <c r="B4" s="15">
        <v>14</v>
      </c>
      <c r="C4" s="15">
        <v>13</v>
      </c>
    </row>
    <row r="5" spans="1:8" x14ac:dyDescent="0.3">
      <c r="A5" s="15">
        <v>14</v>
      </c>
      <c r="B5" s="15">
        <v>3</v>
      </c>
      <c r="C5" s="15">
        <v>14.5</v>
      </c>
      <c r="G5" s="18" t="s">
        <v>120</v>
      </c>
      <c r="H5" s="18" t="s">
        <v>130</v>
      </c>
    </row>
    <row r="6" spans="1:8" x14ac:dyDescent="0.3">
      <c r="A6" s="15">
        <v>16</v>
      </c>
      <c r="B6" s="15">
        <v>12</v>
      </c>
      <c r="C6" s="15">
        <v>12.5</v>
      </c>
      <c r="H6" t="s">
        <v>137</v>
      </c>
    </row>
    <row r="7" spans="1:8" x14ac:dyDescent="0.3">
      <c r="A7" s="15">
        <v>16</v>
      </c>
      <c r="B7" s="15">
        <v>14</v>
      </c>
      <c r="C7" s="15">
        <v>13</v>
      </c>
    </row>
    <row r="8" spans="1:8" x14ac:dyDescent="0.3">
      <c r="A8" s="15">
        <v>17</v>
      </c>
      <c r="B8" s="15">
        <v>1.75</v>
      </c>
      <c r="C8" s="15">
        <v>12</v>
      </c>
    </row>
    <row r="9" spans="1:8" x14ac:dyDescent="0.3">
      <c r="A9" s="15">
        <v>12</v>
      </c>
      <c r="B9" s="15">
        <v>14</v>
      </c>
      <c r="C9" s="15">
        <v>11</v>
      </c>
      <c r="F9" t="s">
        <v>141</v>
      </c>
      <c r="G9" s="7" t="s">
        <v>146</v>
      </c>
    </row>
    <row r="10" spans="1:8" x14ac:dyDescent="0.3">
      <c r="A10" s="15">
        <v>29</v>
      </c>
      <c r="B10" s="15">
        <v>12</v>
      </c>
      <c r="C10" s="15">
        <v>10.5</v>
      </c>
      <c r="E10" t="s">
        <v>124</v>
      </c>
      <c r="F10" s="7">
        <f>AVERAGE(A3:A46)</f>
        <v>16.636363636363637</v>
      </c>
      <c r="G10" s="27">
        <f>STDEV(A3:A46)</f>
        <v>4.415042516537409</v>
      </c>
    </row>
    <row r="11" spans="1:8" x14ac:dyDescent="0.3">
      <c r="A11" s="15">
        <v>17</v>
      </c>
      <c r="B11" s="15">
        <v>14</v>
      </c>
      <c r="C11" s="15">
        <v>13</v>
      </c>
      <c r="E11" t="s">
        <v>125</v>
      </c>
      <c r="F11" s="29">
        <f>AVERAGE(B3:B46)</f>
        <v>11.397727272727273</v>
      </c>
      <c r="G11" s="27">
        <f>STDEV(B3:B46)</f>
        <v>4.1151020014125539</v>
      </c>
    </row>
    <row r="12" spans="1:8" x14ac:dyDescent="0.3">
      <c r="A12" s="15">
        <v>15</v>
      </c>
      <c r="B12" s="15">
        <v>15</v>
      </c>
      <c r="C12" s="15">
        <v>13.9</v>
      </c>
      <c r="E12" s="30" t="s">
        <v>126</v>
      </c>
      <c r="F12" s="7">
        <f>AVERAGE(C3:C46)</f>
        <v>12.006818181818181</v>
      </c>
      <c r="G12" s="28">
        <f>STDEV(C3:C46)</f>
        <v>1.3192929267749831</v>
      </c>
    </row>
    <row r="13" spans="1:8" x14ac:dyDescent="0.3">
      <c r="A13" s="15">
        <v>15</v>
      </c>
      <c r="B13" s="15">
        <v>14</v>
      </c>
      <c r="C13" s="15">
        <v>10</v>
      </c>
      <c r="G13" t="s">
        <v>157</v>
      </c>
    </row>
    <row r="14" spans="1:8" x14ac:dyDescent="0.3">
      <c r="A14" s="15">
        <v>17</v>
      </c>
      <c r="B14" s="15">
        <v>13</v>
      </c>
      <c r="C14" s="15">
        <v>12</v>
      </c>
    </row>
    <row r="15" spans="1:8" x14ac:dyDescent="0.3">
      <c r="A15" s="15">
        <v>18</v>
      </c>
      <c r="B15" s="15">
        <v>2</v>
      </c>
      <c r="C15" s="15">
        <v>11</v>
      </c>
    </row>
    <row r="16" spans="1:8" x14ac:dyDescent="0.3">
      <c r="A16" s="15">
        <v>12</v>
      </c>
      <c r="B16" s="15">
        <v>9</v>
      </c>
      <c r="C16" s="15">
        <v>11</v>
      </c>
    </row>
    <row r="17" spans="1:3" x14ac:dyDescent="0.3">
      <c r="A17" s="15">
        <v>12</v>
      </c>
      <c r="B17" s="15">
        <v>14</v>
      </c>
      <c r="C17" s="15">
        <v>11</v>
      </c>
    </row>
    <row r="18" spans="1:3" x14ac:dyDescent="0.3">
      <c r="A18" s="15">
        <v>29</v>
      </c>
      <c r="B18" s="15">
        <v>15</v>
      </c>
      <c r="C18" s="15">
        <v>11.75</v>
      </c>
    </row>
    <row r="19" spans="1:3" x14ac:dyDescent="0.3">
      <c r="A19" s="15">
        <v>17</v>
      </c>
      <c r="B19" s="15">
        <v>15</v>
      </c>
      <c r="C19" s="15">
        <v>14</v>
      </c>
    </row>
    <row r="20" spans="1:3" x14ac:dyDescent="0.3">
      <c r="A20" s="15">
        <v>15</v>
      </c>
      <c r="B20" s="15">
        <v>13</v>
      </c>
      <c r="C20" s="15">
        <v>14</v>
      </c>
    </row>
    <row r="21" spans="1:3" x14ac:dyDescent="0.3">
      <c r="A21" s="15">
        <v>15</v>
      </c>
      <c r="B21" s="15">
        <v>14</v>
      </c>
      <c r="C21" s="15">
        <v>10</v>
      </c>
    </row>
    <row r="22" spans="1:3" x14ac:dyDescent="0.3">
      <c r="A22" s="15">
        <v>17</v>
      </c>
      <c r="B22" s="15">
        <v>13</v>
      </c>
      <c r="C22" s="15">
        <v>12</v>
      </c>
    </row>
    <row r="23" spans="1:3" x14ac:dyDescent="0.3">
      <c r="A23" s="15">
        <v>18</v>
      </c>
      <c r="B23" s="15">
        <v>9</v>
      </c>
      <c r="C23" s="15">
        <v>11</v>
      </c>
    </row>
    <row r="24" spans="1:3" x14ac:dyDescent="0.3">
      <c r="A24" s="15">
        <v>12</v>
      </c>
      <c r="B24" s="15">
        <v>9</v>
      </c>
      <c r="C24" s="15">
        <v>11</v>
      </c>
    </row>
    <row r="25" spans="1:3" x14ac:dyDescent="0.3">
      <c r="A25" s="15">
        <v>15</v>
      </c>
      <c r="B25" s="15">
        <v>11</v>
      </c>
      <c r="C25" s="15">
        <v>12</v>
      </c>
    </row>
    <row r="26" spans="1:3" x14ac:dyDescent="0.3">
      <c r="A26" s="15">
        <v>18</v>
      </c>
      <c r="B26" s="15">
        <v>14</v>
      </c>
      <c r="C26" s="15">
        <v>13</v>
      </c>
    </row>
    <row r="27" spans="1:3" x14ac:dyDescent="0.3">
      <c r="A27" s="15">
        <v>14</v>
      </c>
      <c r="B27" s="15">
        <v>3</v>
      </c>
      <c r="C27" s="15">
        <v>14.5</v>
      </c>
    </row>
    <row r="28" spans="1:3" x14ac:dyDescent="0.3">
      <c r="A28" s="15">
        <v>16</v>
      </c>
      <c r="B28" s="15">
        <v>12</v>
      </c>
      <c r="C28" s="15">
        <v>12.5</v>
      </c>
    </row>
    <row r="29" spans="1:3" x14ac:dyDescent="0.3">
      <c r="A29" s="15">
        <v>16</v>
      </c>
      <c r="B29" s="15">
        <v>14</v>
      </c>
      <c r="C29" s="15">
        <v>13</v>
      </c>
    </row>
    <row r="30" spans="1:3" x14ac:dyDescent="0.3">
      <c r="A30" s="15">
        <v>17</v>
      </c>
      <c r="B30" s="15">
        <v>1.75</v>
      </c>
      <c r="C30" s="15">
        <v>12</v>
      </c>
    </row>
    <row r="31" spans="1:3" x14ac:dyDescent="0.3">
      <c r="A31" s="15">
        <v>12</v>
      </c>
      <c r="B31" s="15">
        <v>14</v>
      </c>
      <c r="C31" s="15">
        <v>11</v>
      </c>
    </row>
    <row r="32" spans="1:3" x14ac:dyDescent="0.3">
      <c r="A32" s="15">
        <v>29</v>
      </c>
      <c r="B32" s="15">
        <v>12</v>
      </c>
      <c r="C32" s="15">
        <v>10.5</v>
      </c>
    </row>
    <row r="33" spans="1:3" x14ac:dyDescent="0.3">
      <c r="A33" s="15">
        <v>17</v>
      </c>
      <c r="B33" s="15">
        <v>14</v>
      </c>
      <c r="C33" s="15">
        <v>13</v>
      </c>
    </row>
    <row r="34" spans="1:3" x14ac:dyDescent="0.3">
      <c r="A34" s="15">
        <v>15</v>
      </c>
      <c r="B34" s="15">
        <v>15</v>
      </c>
      <c r="C34" s="15">
        <v>13.9</v>
      </c>
    </row>
    <row r="35" spans="1:3" x14ac:dyDescent="0.3">
      <c r="A35" s="15">
        <v>15</v>
      </c>
      <c r="B35" s="15">
        <v>14</v>
      </c>
      <c r="C35" s="15">
        <v>10</v>
      </c>
    </row>
    <row r="36" spans="1:3" x14ac:dyDescent="0.3">
      <c r="A36" s="15">
        <v>17</v>
      </c>
      <c r="B36" s="15">
        <v>13</v>
      </c>
      <c r="C36" s="15">
        <v>12</v>
      </c>
    </row>
    <row r="37" spans="1:3" x14ac:dyDescent="0.3">
      <c r="A37" s="15">
        <v>18</v>
      </c>
      <c r="B37" s="15">
        <v>2</v>
      </c>
      <c r="C37" s="15">
        <v>11</v>
      </c>
    </row>
    <row r="38" spans="1:3" x14ac:dyDescent="0.3">
      <c r="A38" s="15">
        <v>12</v>
      </c>
      <c r="B38" s="15">
        <v>9</v>
      </c>
      <c r="C38" s="15">
        <v>11</v>
      </c>
    </row>
    <row r="39" spans="1:3" x14ac:dyDescent="0.3">
      <c r="A39" s="15">
        <v>12</v>
      </c>
      <c r="B39" s="15">
        <v>14</v>
      </c>
      <c r="C39" s="15">
        <v>11</v>
      </c>
    </row>
    <row r="40" spans="1:3" x14ac:dyDescent="0.3">
      <c r="A40" s="15">
        <v>29</v>
      </c>
      <c r="B40" s="15">
        <v>15</v>
      </c>
      <c r="C40" s="15">
        <v>11.75</v>
      </c>
    </row>
    <row r="41" spans="1:3" x14ac:dyDescent="0.3">
      <c r="A41" s="15">
        <v>17</v>
      </c>
      <c r="B41" s="15">
        <v>15</v>
      </c>
      <c r="C41" s="15">
        <v>14</v>
      </c>
    </row>
    <row r="42" spans="1:3" x14ac:dyDescent="0.3">
      <c r="A42" s="15">
        <v>15</v>
      </c>
      <c r="B42" s="15">
        <v>13</v>
      </c>
      <c r="C42" s="15">
        <v>14</v>
      </c>
    </row>
    <row r="43" spans="1:3" x14ac:dyDescent="0.3">
      <c r="A43" s="15">
        <v>15</v>
      </c>
      <c r="B43" s="15">
        <v>14</v>
      </c>
      <c r="C43" s="15">
        <v>10</v>
      </c>
    </row>
    <row r="44" spans="1:3" x14ac:dyDescent="0.3">
      <c r="A44" s="15">
        <v>17</v>
      </c>
      <c r="B44" s="15">
        <v>13</v>
      </c>
      <c r="C44" s="15">
        <v>12</v>
      </c>
    </row>
    <row r="45" spans="1:3" x14ac:dyDescent="0.3">
      <c r="A45" s="15">
        <v>18</v>
      </c>
      <c r="B45" s="15">
        <v>9</v>
      </c>
      <c r="C45" s="15">
        <v>11</v>
      </c>
    </row>
    <row r="46" spans="1:3" x14ac:dyDescent="0.3">
      <c r="A46" s="15">
        <v>12</v>
      </c>
      <c r="B46" s="15">
        <v>9</v>
      </c>
      <c r="C46" s="15">
        <v>11</v>
      </c>
    </row>
    <row r="47" spans="1:3" x14ac:dyDescent="0.3">
      <c r="A47" s="13"/>
      <c r="B47" s="13"/>
      <c r="C47" s="13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workbookViewId="0">
      <selection activeCell="I14" sqref="I14"/>
    </sheetView>
  </sheetViews>
  <sheetFormatPr defaultRowHeight="14.4" x14ac:dyDescent="0.3"/>
  <cols>
    <col min="1" max="1" width="9.109375" style="14"/>
    <col min="3" max="3" width="8.88671875" style="12"/>
    <col min="4" max="4" width="12.21875" bestFit="1" customWidth="1"/>
    <col min="13" max="13" width="16.77734375" bestFit="1" customWidth="1"/>
    <col min="14" max="14" width="12.6640625" bestFit="1" customWidth="1"/>
    <col min="15" max="15" width="17.21875" bestFit="1" customWidth="1"/>
  </cols>
  <sheetData>
    <row r="1" spans="1:15" ht="15" thickBot="1" x14ac:dyDescent="0.35">
      <c r="A1" s="3" t="s">
        <v>119</v>
      </c>
    </row>
    <row r="2" spans="1:15" x14ac:dyDescent="0.3">
      <c r="A2" s="11">
        <v>9.2200000000000006</v>
      </c>
      <c r="B2" s="12" t="s">
        <v>120</v>
      </c>
      <c r="C2" s="13">
        <v>9.3000000000000007</v>
      </c>
      <c r="M2" s="26" t="s">
        <v>119</v>
      </c>
      <c r="N2" s="26"/>
    </row>
    <row r="3" spans="1:15" x14ac:dyDescent="0.3">
      <c r="A3" s="11">
        <v>9.2200000000000006</v>
      </c>
      <c r="M3" s="22"/>
      <c r="N3" s="22"/>
    </row>
    <row r="4" spans="1:15" x14ac:dyDescent="0.3">
      <c r="A4" s="11">
        <v>9.2799999999999994</v>
      </c>
      <c r="C4" s="12" t="s">
        <v>141</v>
      </c>
      <c r="M4" s="22" t="s">
        <v>141</v>
      </c>
      <c r="N4" s="22">
        <v>9.2304999999999975</v>
      </c>
    </row>
    <row r="5" spans="1:15" x14ac:dyDescent="0.3">
      <c r="A5" s="11">
        <v>9.18</v>
      </c>
      <c r="C5" s="13" t="s">
        <v>142</v>
      </c>
      <c r="M5" s="22" t="s">
        <v>147</v>
      </c>
      <c r="N5" s="22">
        <v>6.9764641926679857E-3</v>
      </c>
      <c r="O5" t="s">
        <v>156</v>
      </c>
    </row>
    <row r="6" spans="1:15" x14ac:dyDescent="0.3">
      <c r="A6" s="11">
        <v>9.19</v>
      </c>
      <c r="C6" s="12" t="s">
        <v>143</v>
      </c>
      <c r="D6" s="21"/>
      <c r="M6" s="22" t="s">
        <v>142</v>
      </c>
      <c r="N6" s="22">
        <v>9.23</v>
      </c>
    </row>
    <row r="7" spans="1:15" x14ac:dyDescent="0.3">
      <c r="A7" s="11">
        <v>9.23</v>
      </c>
      <c r="C7" s="12" t="s">
        <v>144</v>
      </c>
      <c r="D7" s="21"/>
      <c r="M7" s="22" t="s">
        <v>143</v>
      </c>
      <c r="N7" s="22">
        <v>9.23</v>
      </c>
    </row>
    <row r="8" spans="1:15" x14ac:dyDescent="0.3">
      <c r="A8" s="11">
        <v>9.27</v>
      </c>
      <c r="C8" s="12" t="s">
        <v>145</v>
      </c>
      <c r="M8" s="22" t="s">
        <v>148</v>
      </c>
      <c r="N8" s="22">
        <v>3.1199696354797614E-2</v>
      </c>
    </row>
    <row r="9" spans="1:15" x14ac:dyDescent="0.3">
      <c r="A9" s="11">
        <v>9.2799999999999994</v>
      </c>
      <c r="C9" s="12" t="s">
        <v>146</v>
      </c>
      <c r="M9" s="22" t="s">
        <v>149</v>
      </c>
      <c r="N9" s="22">
        <v>9.7342105263157155E-4</v>
      </c>
    </row>
    <row r="10" spans="1:15" x14ac:dyDescent="0.3">
      <c r="A10" s="11">
        <v>9.2100000000000009</v>
      </c>
      <c r="D10" s="21"/>
      <c r="M10" s="22" t="s">
        <v>150</v>
      </c>
      <c r="N10" s="22">
        <v>-0.76507839064670291</v>
      </c>
      <c r="O10" t="s">
        <v>156</v>
      </c>
    </row>
    <row r="11" spans="1:15" x14ac:dyDescent="0.3">
      <c r="A11" s="11">
        <v>9.23</v>
      </c>
      <c r="D11" s="21"/>
      <c r="M11" s="22" t="s">
        <v>151</v>
      </c>
      <c r="N11" s="22">
        <v>-5.2856102540233159E-3</v>
      </c>
      <c r="O11" t="s">
        <v>156</v>
      </c>
    </row>
    <row r="12" spans="1:15" x14ac:dyDescent="0.3">
      <c r="A12" s="11">
        <v>9.27</v>
      </c>
      <c r="D12" s="21"/>
      <c r="M12" s="22" t="s">
        <v>145</v>
      </c>
      <c r="N12" s="22">
        <v>9.9999999999999645E-2</v>
      </c>
    </row>
    <row r="13" spans="1:15" x14ac:dyDescent="0.3">
      <c r="A13" s="11">
        <v>9.23</v>
      </c>
      <c r="M13" s="22" t="s">
        <v>152</v>
      </c>
      <c r="N13" s="22">
        <v>9.18</v>
      </c>
    </row>
    <row r="14" spans="1:15" x14ac:dyDescent="0.3">
      <c r="A14" s="11">
        <v>9.19</v>
      </c>
      <c r="M14" s="22" t="s">
        <v>153</v>
      </c>
      <c r="N14" s="22">
        <v>9.2799999999999994</v>
      </c>
    </row>
    <row r="15" spans="1:15" x14ac:dyDescent="0.3">
      <c r="A15" s="11">
        <v>9.18</v>
      </c>
      <c r="M15" s="22" t="s">
        <v>154</v>
      </c>
      <c r="N15" s="22">
        <v>184.60999999999996</v>
      </c>
    </row>
    <row r="16" spans="1:15" ht="15" thickBot="1" x14ac:dyDescent="0.35">
      <c r="A16" s="11">
        <v>9.23</v>
      </c>
      <c r="M16" s="25" t="s">
        <v>155</v>
      </c>
      <c r="N16" s="25">
        <v>20</v>
      </c>
    </row>
    <row r="17" spans="1:1" x14ac:dyDescent="0.3">
      <c r="A17" s="11">
        <v>9.23</v>
      </c>
    </row>
    <row r="18" spans="1:1" x14ac:dyDescent="0.3">
      <c r="A18" s="11">
        <v>9.26</v>
      </c>
    </row>
    <row r="19" spans="1:1" x14ac:dyDescent="0.3">
      <c r="A19" s="11">
        <v>9.24</v>
      </c>
    </row>
    <row r="20" spans="1:1" x14ac:dyDescent="0.3">
      <c r="A20" s="11">
        <v>9.25</v>
      </c>
    </row>
    <row r="21" spans="1:1" x14ac:dyDescent="0.3">
      <c r="A21" s="11">
        <v>9.2200000000000006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"/>
  <sheetViews>
    <sheetView tabSelected="1" workbookViewId="0">
      <selection activeCell="D6" sqref="D6"/>
    </sheetView>
  </sheetViews>
  <sheetFormatPr defaultRowHeight="14.4" x14ac:dyDescent="0.3"/>
  <cols>
    <col min="4" max="4" width="21.44140625" bestFit="1" customWidth="1"/>
    <col min="6" max="6" width="14.6640625" bestFit="1" customWidth="1"/>
  </cols>
  <sheetData>
    <row r="1" spans="1:9" x14ac:dyDescent="0.3">
      <c r="A1" s="1" t="s">
        <v>161</v>
      </c>
      <c r="B1" s="1" t="s">
        <v>162</v>
      </c>
      <c r="C1" s="1" t="s">
        <v>163</v>
      </c>
      <c r="D1" s="1" t="s">
        <v>0</v>
      </c>
    </row>
    <row r="2" spans="1:9" x14ac:dyDescent="0.3">
      <c r="A2" s="31">
        <f>AVERAGE($G$4-(3*$G$5))</f>
        <v>7.1199317095300483</v>
      </c>
      <c r="B2" s="31">
        <f>AVERAGE($G$4+(3*$G$5))</f>
        <v>24.8880105290324</v>
      </c>
      <c r="C2" s="34">
        <f>AVERAGE($D$2:$D$101)</f>
        <v>16.003971119281225</v>
      </c>
      <c r="D2" s="2">
        <v>15.547309731598943</v>
      </c>
    </row>
    <row r="3" spans="1:9" x14ac:dyDescent="0.3">
      <c r="A3" s="31">
        <f t="shared" ref="A3:A66" si="0">AVERAGE($G$4-(3*$G$5))</f>
        <v>7.1199317095300483</v>
      </c>
      <c r="B3" s="31">
        <f t="shared" ref="B3:B66" si="1">AVERAGE($G$4+(3*$G$5))</f>
        <v>24.8880105290324</v>
      </c>
      <c r="C3" s="34">
        <f t="shared" ref="C3:C66" si="2">AVERAGE($D$2:$D$101)</f>
        <v>16.003971119281225</v>
      </c>
      <c r="D3" s="2">
        <v>15.482630833983421</v>
      </c>
      <c r="G3" s="7"/>
    </row>
    <row r="4" spans="1:9" x14ac:dyDescent="0.3">
      <c r="A4" s="31">
        <f t="shared" si="0"/>
        <v>7.1199317095300483</v>
      </c>
      <c r="B4" s="31">
        <f t="shared" si="1"/>
        <v>24.8880105290324</v>
      </c>
      <c r="C4" s="34">
        <f t="shared" si="2"/>
        <v>16.003971119281225</v>
      </c>
      <c r="D4" s="2">
        <v>15.494893869370571</v>
      </c>
      <c r="F4" t="s">
        <v>164</v>
      </c>
      <c r="G4" s="7">
        <f>AVERAGE(D2:D101)</f>
        <v>16.003971119281225</v>
      </c>
    </row>
    <row r="5" spans="1:9" x14ac:dyDescent="0.3">
      <c r="A5" s="31">
        <f t="shared" si="0"/>
        <v>7.1199317095300483</v>
      </c>
      <c r="B5" s="31">
        <f t="shared" si="1"/>
        <v>24.8880105290324</v>
      </c>
      <c r="C5" s="34">
        <f t="shared" si="2"/>
        <v>16.003971119281225</v>
      </c>
      <c r="D5" s="2">
        <v>15.513539283827413</v>
      </c>
      <c r="F5" t="s">
        <v>146</v>
      </c>
      <c r="G5" s="7">
        <f>STDEV(D2:D101)</f>
        <v>2.9613464699170589</v>
      </c>
      <c r="H5" s="7"/>
      <c r="I5" s="7"/>
    </row>
    <row r="6" spans="1:9" x14ac:dyDescent="0.3">
      <c r="A6" s="31">
        <f t="shared" si="0"/>
        <v>7.1199317095300483</v>
      </c>
      <c r="B6" s="31">
        <f t="shared" si="1"/>
        <v>24.8880105290324</v>
      </c>
      <c r="C6" s="34">
        <f t="shared" si="2"/>
        <v>16.003971119281225</v>
      </c>
      <c r="D6" s="2">
        <v>15.513539283827413</v>
      </c>
      <c r="G6" s="7"/>
      <c r="H6" s="7"/>
      <c r="I6" s="7"/>
    </row>
    <row r="7" spans="1:9" x14ac:dyDescent="0.3">
      <c r="A7" s="31">
        <f t="shared" si="0"/>
        <v>7.1199317095300483</v>
      </c>
      <c r="B7" s="31">
        <f t="shared" si="1"/>
        <v>24.8880105290324</v>
      </c>
      <c r="C7" s="34">
        <f t="shared" si="2"/>
        <v>16.003971119281225</v>
      </c>
      <c r="D7" s="2">
        <v>15.508876031643013</v>
      </c>
      <c r="G7" s="7"/>
      <c r="H7" s="7"/>
      <c r="I7" s="7"/>
    </row>
    <row r="8" spans="1:9" x14ac:dyDescent="0.3">
      <c r="A8" s="31">
        <f t="shared" si="0"/>
        <v>7.1199317095300483</v>
      </c>
      <c r="B8" s="31">
        <f t="shared" si="1"/>
        <v>24.8880105290324</v>
      </c>
      <c r="C8" s="34">
        <f t="shared" si="2"/>
        <v>16.003971119281225</v>
      </c>
      <c r="D8" s="2">
        <v>15.513598992154584</v>
      </c>
    </row>
    <row r="9" spans="1:9" x14ac:dyDescent="0.3">
      <c r="A9" s="31">
        <f t="shared" si="0"/>
        <v>7.1199317095300483</v>
      </c>
      <c r="B9" s="31">
        <f t="shared" si="1"/>
        <v>24.8880105290324</v>
      </c>
      <c r="C9" s="34">
        <f t="shared" si="2"/>
        <v>16.003971119281225</v>
      </c>
      <c r="D9" s="2">
        <v>15.508909819371183</v>
      </c>
    </row>
    <row r="10" spans="1:9" x14ac:dyDescent="0.3">
      <c r="A10" s="31">
        <f t="shared" si="0"/>
        <v>7.1199317095300483</v>
      </c>
      <c r="B10" s="31">
        <f t="shared" si="1"/>
        <v>24.8880105290324</v>
      </c>
      <c r="C10" s="34">
        <f t="shared" si="2"/>
        <v>16.003971119281225</v>
      </c>
      <c r="D10" s="2">
        <v>15.491058075465844</v>
      </c>
    </row>
    <row r="11" spans="1:9" x14ac:dyDescent="0.3">
      <c r="A11" s="31">
        <f t="shared" si="0"/>
        <v>7.1199317095300483</v>
      </c>
      <c r="B11" s="31">
        <f t="shared" si="1"/>
        <v>24.8880105290324</v>
      </c>
      <c r="C11" s="34">
        <f t="shared" si="2"/>
        <v>16.003971119281225</v>
      </c>
      <c r="D11" s="2">
        <v>37</v>
      </c>
    </row>
    <row r="12" spans="1:9" x14ac:dyDescent="0.3">
      <c r="A12" s="31">
        <f t="shared" si="0"/>
        <v>7.1199317095300483</v>
      </c>
      <c r="B12" s="31">
        <f t="shared" si="1"/>
        <v>24.8880105290324</v>
      </c>
      <c r="C12" s="34">
        <f t="shared" si="2"/>
        <v>16.003971119281225</v>
      </c>
      <c r="D12" s="2">
        <v>15.505110882739245</v>
      </c>
    </row>
    <row r="13" spans="1:9" x14ac:dyDescent="0.3">
      <c r="A13" s="31">
        <f t="shared" si="0"/>
        <v>7.1199317095300483</v>
      </c>
      <c r="B13" s="31">
        <f t="shared" si="1"/>
        <v>24.8880105290324</v>
      </c>
      <c r="C13" s="34">
        <f t="shared" si="2"/>
        <v>16.003971119281225</v>
      </c>
      <c r="D13" s="2">
        <v>15.495273901731707</v>
      </c>
    </row>
    <row r="14" spans="1:9" x14ac:dyDescent="0.3">
      <c r="A14" s="31">
        <f t="shared" si="0"/>
        <v>7.1199317095300483</v>
      </c>
      <c r="B14" s="31">
        <f t="shared" si="1"/>
        <v>24.8880105290324</v>
      </c>
      <c r="C14" s="34">
        <f t="shared" si="2"/>
        <v>16.003971119281225</v>
      </c>
      <c r="D14" s="2">
        <v>15.487861519912258</v>
      </c>
    </row>
    <row r="15" spans="1:9" x14ac:dyDescent="0.3">
      <c r="A15" s="31">
        <f t="shared" si="0"/>
        <v>7.1199317095300483</v>
      </c>
      <c r="B15" s="31">
        <f t="shared" si="1"/>
        <v>24.8880105290324</v>
      </c>
      <c r="C15" s="34">
        <f t="shared" si="2"/>
        <v>16.003971119281225</v>
      </c>
      <c r="D15" s="2">
        <v>15.507807784641045</v>
      </c>
    </row>
    <row r="16" spans="1:9" x14ac:dyDescent="0.3">
      <c r="A16" s="31">
        <f t="shared" si="0"/>
        <v>7.1199317095300483</v>
      </c>
      <c r="B16" s="31">
        <f t="shared" si="1"/>
        <v>24.8880105290324</v>
      </c>
      <c r="C16" s="34">
        <f t="shared" si="2"/>
        <v>16.003971119281225</v>
      </c>
      <c r="D16" s="2">
        <v>15.505742663233832</v>
      </c>
    </row>
    <row r="17" spans="1:4" x14ac:dyDescent="0.3">
      <c r="A17" s="31">
        <f t="shared" si="0"/>
        <v>7.1199317095300483</v>
      </c>
      <c r="B17" s="31">
        <f t="shared" si="1"/>
        <v>24.8880105290324</v>
      </c>
      <c r="C17" s="34">
        <f t="shared" si="2"/>
        <v>16.003971119281225</v>
      </c>
      <c r="D17" s="2">
        <v>15.519943718143622</v>
      </c>
    </row>
    <row r="18" spans="1:4" x14ac:dyDescent="0.3">
      <c r="A18" s="31">
        <f t="shared" si="0"/>
        <v>7.1199317095300483</v>
      </c>
      <c r="B18" s="31">
        <f t="shared" si="1"/>
        <v>24.8880105290324</v>
      </c>
      <c r="C18" s="34">
        <f t="shared" si="2"/>
        <v>16.003971119281225</v>
      </c>
      <c r="D18" s="2">
        <v>15.4724013832747</v>
      </c>
    </row>
    <row r="19" spans="1:4" x14ac:dyDescent="0.3">
      <c r="A19" s="31">
        <f t="shared" si="0"/>
        <v>7.1199317095300483</v>
      </c>
      <c r="B19" s="31">
        <f t="shared" si="1"/>
        <v>24.8880105290324</v>
      </c>
      <c r="C19" s="34">
        <f t="shared" si="2"/>
        <v>16.003971119281225</v>
      </c>
      <c r="D19" s="2">
        <v>15.489397520039347</v>
      </c>
    </row>
    <row r="20" spans="1:4" x14ac:dyDescent="0.3">
      <c r="A20" s="31">
        <f t="shared" si="0"/>
        <v>7.1199317095300483</v>
      </c>
      <c r="B20" s="31">
        <f t="shared" si="1"/>
        <v>24.8880105290324</v>
      </c>
      <c r="C20" s="34">
        <f t="shared" si="2"/>
        <v>16.003971119281225</v>
      </c>
      <c r="D20" s="2">
        <v>15.479930089466507</v>
      </c>
    </row>
    <row r="21" spans="1:4" x14ac:dyDescent="0.3">
      <c r="A21" s="31">
        <f t="shared" si="0"/>
        <v>7.1199317095300483</v>
      </c>
      <c r="B21" s="31">
        <f t="shared" si="1"/>
        <v>24.8880105290324</v>
      </c>
      <c r="C21" s="34">
        <f t="shared" si="2"/>
        <v>16.003971119281225</v>
      </c>
      <c r="D21" s="2">
        <v>15.503559830474842</v>
      </c>
    </row>
    <row r="22" spans="1:4" x14ac:dyDescent="0.3">
      <c r="A22" s="31">
        <f t="shared" si="0"/>
        <v>7.1199317095300483</v>
      </c>
      <c r="B22" s="31">
        <f t="shared" si="1"/>
        <v>24.8880105290324</v>
      </c>
      <c r="C22" s="34">
        <f t="shared" si="2"/>
        <v>16.003971119281225</v>
      </c>
      <c r="D22" s="2">
        <v>15.492663970260764</v>
      </c>
    </row>
    <row r="23" spans="1:4" x14ac:dyDescent="0.3">
      <c r="A23" s="31">
        <f t="shared" si="0"/>
        <v>7.1199317095300483</v>
      </c>
      <c r="B23" s="31">
        <f t="shared" si="1"/>
        <v>24.8880105290324</v>
      </c>
      <c r="C23" s="34">
        <f t="shared" si="2"/>
        <v>16.003971119281225</v>
      </c>
      <c r="D23" s="2">
        <v>15.495944745023735</v>
      </c>
    </row>
    <row r="24" spans="1:4" x14ac:dyDescent="0.3">
      <c r="A24" s="31">
        <f t="shared" si="0"/>
        <v>7.1199317095300483</v>
      </c>
      <c r="B24" s="31">
        <f t="shared" si="1"/>
        <v>24.8880105290324</v>
      </c>
      <c r="C24" s="34">
        <f t="shared" si="2"/>
        <v>16.003971119281225</v>
      </c>
      <c r="D24" s="2">
        <v>15.541041494114324</v>
      </c>
    </row>
    <row r="25" spans="1:4" x14ac:dyDescent="0.3">
      <c r="A25" s="31">
        <f t="shared" si="0"/>
        <v>7.1199317095300483</v>
      </c>
      <c r="B25" s="31">
        <f t="shared" si="1"/>
        <v>24.8880105290324</v>
      </c>
      <c r="C25" s="34">
        <f t="shared" si="2"/>
        <v>16.003971119281225</v>
      </c>
      <c r="D25" s="2">
        <v>15.500695513335813</v>
      </c>
    </row>
    <row r="26" spans="1:4" x14ac:dyDescent="0.3">
      <c r="A26" s="31">
        <f t="shared" si="0"/>
        <v>7.1199317095300483</v>
      </c>
      <c r="B26" s="31">
        <f t="shared" si="1"/>
        <v>24.8880105290324</v>
      </c>
      <c r="C26" s="34">
        <f t="shared" si="2"/>
        <v>16.003971119281225</v>
      </c>
      <c r="D26" s="2">
        <v>15.494238214640063</v>
      </c>
    </row>
    <row r="27" spans="1:4" x14ac:dyDescent="0.3">
      <c r="A27" s="31">
        <f t="shared" si="0"/>
        <v>7.1199317095300483</v>
      </c>
      <c r="B27" s="31">
        <f t="shared" si="1"/>
        <v>24.8880105290324</v>
      </c>
      <c r="C27" s="34">
        <f t="shared" si="2"/>
        <v>16.003971119281225</v>
      </c>
      <c r="D27" s="2">
        <v>15.499419287632918</v>
      </c>
    </row>
    <row r="28" spans="1:4" x14ac:dyDescent="0.3">
      <c r="A28" s="31">
        <f t="shared" si="0"/>
        <v>7.1199317095300483</v>
      </c>
      <c r="B28" s="31">
        <f t="shared" si="1"/>
        <v>24.8880105290324</v>
      </c>
      <c r="C28" s="34">
        <f t="shared" si="2"/>
        <v>16.003971119281225</v>
      </c>
      <c r="D28" s="2">
        <v>15.473278454490355</v>
      </c>
    </row>
    <row r="29" spans="1:4" x14ac:dyDescent="0.3">
      <c r="A29" s="31">
        <f t="shared" si="0"/>
        <v>7.1199317095300483</v>
      </c>
      <c r="B29" s="31">
        <f t="shared" si="1"/>
        <v>24.8880105290324</v>
      </c>
      <c r="C29" s="34">
        <f t="shared" si="2"/>
        <v>16.003971119281225</v>
      </c>
      <c r="D29" s="2">
        <v>15.521327105059754</v>
      </c>
    </row>
    <row r="30" spans="1:4" x14ac:dyDescent="0.3">
      <c r="A30" s="31">
        <f t="shared" si="0"/>
        <v>7.1199317095300483</v>
      </c>
      <c r="B30" s="31">
        <f t="shared" si="1"/>
        <v>24.8880105290324</v>
      </c>
      <c r="C30" s="34">
        <f t="shared" si="2"/>
        <v>16.003971119281225</v>
      </c>
      <c r="D30" s="2">
        <v>15.497483473634929</v>
      </c>
    </row>
    <row r="31" spans="1:4" x14ac:dyDescent="0.3">
      <c r="A31" s="31">
        <f t="shared" si="0"/>
        <v>7.1199317095300483</v>
      </c>
      <c r="B31" s="31">
        <f t="shared" si="1"/>
        <v>24.8880105290324</v>
      </c>
      <c r="C31" s="34">
        <f t="shared" si="2"/>
        <v>16.003971119281225</v>
      </c>
      <c r="D31" s="2">
        <v>15.508482675184496</v>
      </c>
    </row>
    <row r="32" spans="1:4" x14ac:dyDescent="0.3">
      <c r="A32" s="31">
        <f t="shared" si="0"/>
        <v>7.1199317095300483</v>
      </c>
      <c r="B32" s="31">
        <f t="shared" si="1"/>
        <v>24.8880105290324</v>
      </c>
      <c r="C32" s="34">
        <f t="shared" si="2"/>
        <v>16.003971119281225</v>
      </c>
      <c r="D32" s="2">
        <v>15.501919215719681</v>
      </c>
    </row>
    <row r="33" spans="1:4" x14ac:dyDescent="0.3">
      <c r="A33" s="31">
        <f t="shared" si="0"/>
        <v>7.1199317095300483</v>
      </c>
      <c r="B33" s="31">
        <f t="shared" si="1"/>
        <v>24.8880105290324</v>
      </c>
      <c r="C33" s="34">
        <f t="shared" si="2"/>
        <v>16.003971119281225</v>
      </c>
      <c r="D33" s="2">
        <v>15.493511801221757</v>
      </c>
    </row>
    <row r="34" spans="1:4" x14ac:dyDescent="0.3">
      <c r="A34" s="31">
        <f t="shared" si="0"/>
        <v>7.1199317095300483</v>
      </c>
      <c r="B34" s="31">
        <f t="shared" si="1"/>
        <v>24.8880105290324</v>
      </c>
      <c r="C34" s="34">
        <f t="shared" si="2"/>
        <v>16.003971119281225</v>
      </c>
      <c r="D34" s="2">
        <v>15.540153281588573</v>
      </c>
    </row>
    <row r="35" spans="1:4" x14ac:dyDescent="0.3">
      <c r="A35" s="31">
        <f t="shared" si="0"/>
        <v>7.1199317095300483</v>
      </c>
      <c r="B35" s="31">
        <f t="shared" si="1"/>
        <v>24.8880105290324</v>
      </c>
      <c r="C35" s="34">
        <f t="shared" si="2"/>
        <v>16.003971119281225</v>
      </c>
      <c r="D35" s="2">
        <v>15.526006637199316</v>
      </c>
    </row>
    <row r="36" spans="1:4" x14ac:dyDescent="0.3">
      <c r="A36" s="31">
        <f t="shared" si="0"/>
        <v>7.1199317095300483</v>
      </c>
      <c r="B36" s="31">
        <f t="shared" si="1"/>
        <v>24.8880105290324</v>
      </c>
      <c r="C36" s="34">
        <f t="shared" si="2"/>
        <v>16.003971119281225</v>
      </c>
      <c r="D36" s="2">
        <v>15.483769566824776</v>
      </c>
    </row>
    <row r="37" spans="1:4" x14ac:dyDescent="0.3">
      <c r="A37" s="31">
        <f t="shared" si="0"/>
        <v>7.1199317095300483</v>
      </c>
      <c r="B37" s="31">
        <f t="shared" si="1"/>
        <v>24.8880105290324</v>
      </c>
      <c r="C37" s="34">
        <f t="shared" si="2"/>
        <v>16.003971119281225</v>
      </c>
      <c r="D37" s="2">
        <v>15.507146536518121</v>
      </c>
    </row>
    <row r="38" spans="1:4" x14ac:dyDescent="0.3">
      <c r="A38" s="31">
        <f t="shared" si="0"/>
        <v>7.1199317095300483</v>
      </c>
      <c r="B38" s="31">
        <f t="shared" si="1"/>
        <v>24.8880105290324</v>
      </c>
      <c r="C38" s="34">
        <f t="shared" si="2"/>
        <v>16.003971119281225</v>
      </c>
      <c r="D38" s="2">
        <v>15.461077082843985</v>
      </c>
    </row>
    <row r="39" spans="1:4" x14ac:dyDescent="0.3">
      <c r="A39" s="31">
        <f t="shared" si="0"/>
        <v>7.1199317095300483</v>
      </c>
      <c r="B39" s="31">
        <f t="shared" si="1"/>
        <v>24.8880105290324</v>
      </c>
      <c r="C39" s="34">
        <f t="shared" si="2"/>
        <v>16.003971119281225</v>
      </c>
      <c r="D39" s="2">
        <v>15.480789925757563</v>
      </c>
    </row>
    <row r="40" spans="1:4" x14ac:dyDescent="0.3">
      <c r="A40" s="31">
        <f t="shared" si="0"/>
        <v>7.1199317095300483</v>
      </c>
      <c r="B40" s="31">
        <f t="shared" si="1"/>
        <v>24.8880105290324</v>
      </c>
      <c r="C40" s="34">
        <f t="shared" si="2"/>
        <v>16.003971119281225</v>
      </c>
      <c r="D40" s="2">
        <v>15.490561559570779</v>
      </c>
    </row>
    <row r="41" spans="1:4" x14ac:dyDescent="0.3">
      <c r="A41" s="31">
        <f t="shared" si="0"/>
        <v>7.1199317095300483</v>
      </c>
      <c r="B41" s="31">
        <f t="shared" si="1"/>
        <v>24.8880105290324</v>
      </c>
      <c r="C41" s="34">
        <f t="shared" si="2"/>
        <v>16.003971119281225</v>
      </c>
      <c r="D41" s="2">
        <v>15.482372855811263</v>
      </c>
    </row>
    <row r="42" spans="1:4" x14ac:dyDescent="0.3">
      <c r="A42" s="31">
        <f t="shared" si="0"/>
        <v>7.1199317095300483</v>
      </c>
      <c r="B42" s="31">
        <f t="shared" si="1"/>
        <v>24.8880105290324</v>
      </c>
      <c r="C42" s="34">
        <f t="shared" si="2"/>
        <v>16.003971119281225</v>
      </c>
      <c r="D42" s="2">
        <v>15.533345258998452</v>
      </c>
    </row>
    <row r="43" spans="1:4" x14ac:dyDescent="0.3">
      <c r="A43" s="31">
        <f t="shared" si="0"/>
        <v>7.1199317095300483</v>
      </c>
      <c r="B43" s="31">
        <f t="shared" si="1"/>
        <v>24.8880105290324</v>
      </c>
      <c r="C43" s="34">
        <f t="shared" si="2"/>
        <v>16.003971119281225</v>
      </c>
      <c r="D43" s="2">
        <v>15.461046523822006</v>
      </c>
    </row>
    <row r="44" spans="1:4" x14ac:dyDescent="0.3">
      <c r="A44" s="31">
        <f t="shared" si="0"/>
        <v>7.1199317095300483</v>
      </c>
      <c r="B44" s="31">
        <f t="shared" si="1"/>
        <v>24.8880105290324</v>
      </c>
      <c r="C44" s="34">
        <f t="shared" si="2"/>
        <v>16.003971119281225</v>
      </c>
      <c r="D44" s="2">
        <v>15.513660746844835</v>
      </c>
    </row>
    <row r="45" spans="1:4" x14ac:dyDescent="0.3">
      <c r="A45" s="31">
        <f t="shared" si="0"/>
        <v>7.1199317095300483</v>
      </c>
      <c r="B45" s="31">
        <f t="shared" si="1"/>
        <v>24.8880105290324</v>
      </c>
      <c r="C45" s="34">
        <f t="shared" si="2"/>
        <v>16.003971119281225</v>
      </c>
      <c r="D45" s="2">
        <v>15.476481831254205</v>
      </c>
    </row>
    <row r="46" spans="1:4" x14ac:dyDescent="0.3">
      <c r="A46" s="31">
        <f t="shared" si="0"/>
        <v>7.1199317095300483</v>
      </c>
      <c r="B46" s="31">
        <f t="shared" si="1"/>
        <v>24.8880105290324</v>
      </c>
      <c r="C46" s="34">
        <f t="shared" si="2"/>
        <v>16.003971119281225</v>
      </c>
      <c r="D46" s="2">
        <v>15.510720623322413</v>
      </c>
    </row>
    <row r="47" spans="1:4" x14ac:dyDescent="0.3">
      <c r="A47" s="31">
        <f t="shared" si="0"/>
        <v>7.1199317095300483</v>
      </c>
      <c r="B47" s="31">
        <f t="shared" si="1"/>
        <v>24.8880105290324</v>
      </c>
      <c r="C47" s="34">
        <f t="shared" si="2"/>
        <v>16.003971119281225</v>
      </c>
      <c r="D47" s="2">
        <v>15.495239295458305</v>
      </c>
    </row>
    <row r="48" spans="1:4" x14ac:dyDescent="0.3">
      <c r="A48" s="31">
        <f t="shared" si="0"/>
        <v>7.1199317095300483</v>
      </c>
      <c r="B48" s="31">
        <f t="shared" si="1"/>
        <v>24.8880105290324</v>
      </c>
      <c r="C48" s="34">
        <f t="shared" si="2"/>
        <v>16.003971119281225</v>
      </c>
      <c r="D48" s="2">
        <v>15.525999543140642</v>
      </c>
    </row>
    <row r="49" spans="1:4" x14ac:dyDescent="0.3">
      <c r="A49" s="31">
        <f t="shared" si="0"/>
        <v>7.1199317095300483</v>
      </c>
      <c r="B49" s="31">
        <f t="shared" si="1"/>
        <v>24.8880105290324</v>
      </c>
      <c r="C49" s="34">
        <f t="shared" si="2"/>
        <v>16.003971119281225</v>
      </c>
      <c r="D49" s="2">
        <v>15.483418274496216</v>
      </c>
    </row>
    <row r="50" spans="1:4" x14ac:dyDescent="0.3">
      <c r="A50" s="31">
        <f t="shared" si="0"/>
        <v>7.1199317095300483</v>
      </c>
      <c r="B50" s="31">
        <f t="shared" si="1"/>
        <v>24.8880105290324</v>
      </c>
      <c r="C50" s="34">
        <f t="shared" si="2"/>
        <v>16.003971119281225</v>
      </c>
      <c r="D50" s="2">
        <v>15.50625962002232</v>
      </c>
    </row>
    <row r="51" spans="1:4" x14ac:dyDescent="0.3">
      <c r="A51" s="31">
        <f t="shared" si="0"/>
        <v>7.1199317095300483</v>
      </c>
      <c r="B51" s="31">
        <f t="shared" si="1"/>
        <v>24.8880105290324</v>
      </c>
      <c r="C51" s="34">
        <f t="shared" si="2"/>
        <v>16.003971119281225</v>
      </c>
      <c r="D51" s="2">
        <v>15.517815182218328</v>
      </c>
    </row>
    <row r="52" spans="1:4" x14ac:dyDescent="0.3">
      <c r="A52" s="31">
        <f t="shared" si="0"/>
        <v>7.1199317095300483</v>
      </c>
      <c r="B52" s="31">
        <f t="shared" si="1"/>
        <v>24.8880105290324</v>
      </c>
      <c r="C52" s="34">
        <f t="shared" si="2"/>
        <v>16.003971119281225</v>
      </c>
      <c r="D52" s="2">
        <v>15.480680468070204</v>
      </c>
    </row>
    <row r="53" spans="1:4" x14ac:dyDescent="0.3">
      <c r="A53" s="31">
        <f t="shared" si="0"/>
        <v>7.1199317095300483</v>
      </c>
      <c r="B53" s="31">
        <f t="shared" si="1"/>
        <v>24.8880105290324</v>
      </c>
      <c r="C53" s="34">
        <f t="shared" si="2"/>
        <v>16.003971119281225</v>
      </c>
      <c r="D53" s="2">
        <v>15.457554609864019</v>
      </c>
    </row>
    <row r="54" spans="1:4" x14ac:dyDescent="0.3">
      <c r="A54" s="31">
        <f t="shared" si="0"/>
        <v>7.1199317095300483</v>
      </c>
      <c r="B54" s="31">
        <f t="shared" si="1"/>
        <v>24.8880105290324</v>
      </c>
      <c r="C54" s="34">
        <f t="shared" si="2"/>
        <v>16.003971119281225</v>
      </c>
      <c r="D54" s="2">
        <v>15.481250766722951</v>
      </c>
    </row>
    <row r="55" spans="1:4" x14ac:dyDescent="0.3">
      <c r="A55" s="31">
        <f t="shared" si="0"/>
        <v>7.1199317095300483</v>
      </c>
      <c r="B55" s="31">
        <f t="shared" si="1"/>
        <v>24.8880105290324</v>
      </c>
      <c r="C55" s="34">
        <f t="shared" si="2"/>
        <v>16.003971119281225</v>
      </c>
      <c r="D55" s="2">
        <v>15.514406396076083</v>
      </c>
    </row>
    <row r="56" spans="1:4" x14ac:dyDescent="0.3">
      <c r="A56" s="31">
        <f t="shared" si="0"/>
        <v>7.1199317095300483</v>
      </c>
      <c r="B56" s="31">
        <f t="shared" si="1"/>
        <v>24.8880105290324</v>
      </c>
      <c r="C56" s="34">
        <f t="shared" si="2"/>
        <v>16.003971119281225</v>
      </c>
      <c r="D56" s="2">
        <v>15.51403800524713</v>
      </c>
    </row>
    <row r="57" spans="1:4" x14ac:dyDescent="0.3">
      <c r="A57" s="31">
        <f t="shared" si="0"/>
        <v>7.1199317095300483</v>
      </c>
      <c r="B57" s="31">
        <f t="shared" si="1"/>
        <v>24.8880105290324</v>
      </c>
      <c r="C57" s="34">
        <f t="shared" si="2"/>
        <v>16.003971119281225</v>
      </c>
      <c r="D57" s="2">
        <v>15.477513380144956</v>
      </c>
    </row>
    <row r="58" spans="1:4" x14ac:dyDescent="0.3">
      <c r="A58" s="31">
        <f t="shared" si="0"/>
        <v>7.1199317095300483</v>
      </c>
      <c r="B58" s="31">
        <f t="shared" si="1"/>
        <v>24.8880105290324</v>
      </c>
      <c r="C58" s="34">
        <f t="shared" si="2"/>
        <v>16.003971119281225</v>
      </c>
      <c r="D58" s="2">
        <v>15.500345016815118</v>
      </c>
    </row>
    <row r="59" spans="1:4" x14ac:dyDescent="0.3">
      <c r="A59" s="31">
        <f t="shared" si="0"/>
        <v>7.1199317095300483</v>
      </c>
      <c r="B59" s="31">
        <f t="shared" si="1"/>
        <v>24.8880105290324</v>
      </c>
      <c r="C59" s="34">
        <f t="shared" si="2"/>
        <v>16.003971119281225</v>
      </c>
      <c r="D59" s="2">
        <v>15.512456393960747</v>
      </c>
    </row>
    <row r="60" spans="1:4" x14ac:dyDescent="0.3">
      <c r="A60" s="31">
        <f t="shared" si="0"/>
        <v>7.1199317095300483</v>
      </c>
      <c r="B60" s="31">
        <f t="shared" si="1"/>
        <v>24.8880105290324</v>
      </c>
      <c r="C60" s="34">
        <f t="shared" si="2"/>
        <v>16.003971119281225</v>
      </c>
      <c r="D60" s="2">
        <v>32.450000000000003</v>
      </c>
    </row>
    <row r="61" spans="1:4" x14ac:dyDescent="0.3">
      <c r="A61" s="31">
        <f t="shared" si="0"/>
        <v>7.1199317095300483</v>
      </c>
      <c r="B61" s="31">
        <f t="shared" si="1"/>
        <v>24.8880105290324</v>
      </c>
      <c r="C61" s="34">
        <f t="shared" si="2"/>
        <v>16.003971119281225</v>
      </c>
      <c r="D61" s="2">
        <v>15.523979555408005</v>
      </c>
    </row>
    <row r="62" spans="1:4" x14ac:dyDescent="0.3">
      <c r="A62" s="31">
        <f t="shared" si="0"/>
        <v>7.1199317095300483</v>
      </c>
      <c r="B62" s="31">
        <f t="shared" si="1"/>
        <v>24.8880105290324</v>
      </c>
      <c r="C62" s="34">
        <f t="shared" si="2"/>
        <v>16.003971119281225</v>
      </c>
      <c r="D62" s="2">
        <v>15.486364355208934</v>
      </c>
    </row>
    <row r="63" spans="1:4" x14ac:dyDescent="0.3">
      <c r="A63" s="31">
        <f t="shared" si="0"/>
        <v>7.1199317095300483</v>
      </c>
      <c r="B63" s="31">
        <f t="shared" si="1"/>
        <v>24.8880105290324</v>
      </c>
      <c r="C63" s="34">
        <f t="shared" si="2"/>
        <v>16.003971119281225</v>
      </c>
      <c r="D63" s="2">
        <v>15.494542167769396</v>
      </c>
    </row>
    <row r="64" spans="1:4" x14ac:dyDescent="0.3">
      <c r="A64" s="31">
        <f t="shared" si="0"/>
        <v>7.1199317095300483</v>
      </c>
      <c r="B64" s="31">
        <f t="shared" si="1"/>
        <v>24.8880105290324</v>
      </c>
      <c r="C64" s="34">
        <f t="shared" si="2"/>
        <v>16.003971119281225</v>
      </c>
      <c r="D64" s="2">
        <v>15.510037911124527</v>
      </c>
    </row>
    <row r="65" spans="1:4" x14ac:dyDescent="0.3">
      <c r="A65" s="31">
        <f t="shared" si="0"/>
        <v>7.1199317095300483</v>
      </c>
      <c r="B65" s="31">
        <f t="shared" si="1"/>
        <v>24.8880105290324</v>
      </c>
      <c r="C65" s="34">
        <f t="shared" si="2"/>
        <v>16.003971119281225</v>
      </c>
      <c r="D65" s="2">
        <v>15.515865225577727</v>
      </c>
    </row>
    <row r="66" spans="1:4" x14ac:dyDescent="0.3">
      <c r="A66" s="31">
        <f t="shared" si="0"/>
        <v>7.1199317095300483</v>
      </c>
      <c r="B66" s="31">
        <f t="shared" si="1"/>
        <v>24.8880105290324</v>
      </c>
      <c r="C66" s="34">
        <f t="shared" si="2"/>
        <v>16.003971119281225</v>
      </c>
      <c r="D66" s="2">
        <v>15.497003078533453</v>
      </c>
    </row>
    <row r="67" spans="1:4" x14ac:dyDescent="0.3">
      <c r="A67" s="31">
        <f t="shared" ref="A67:A101" si="3">AVERAGE($G$4-(3*$G$5))</f>
        <v>7.1199317095300483</v>
      </c>
      <c r="B67" s="31">
        <f t="shared" ref="B67:B101" si="4">AVERAGE($G$4+(3*$G$5))</f>
        <v>24.8880105290324</v>
      </c>
      <c r="C67" s="34">
        <f t="shared" ref="C67:C101" si="5">AVERAGE($D$2:$D$101)</f>
        <v>16.003971119281225</v>
      </c>
      <c r="D67" s="2">
        <v>15.496052429196425</v>
      </c>
    </row>
    <row r="68" spans="1:4" x14ac:dyDescent="0.3">
      <c r="A68" s="31">
        <f t="shared" si="3"/>
        <v>7.1199317095300483</v>
      </c>
      <c r="B68" s="31">
        <f t="shared" si="4"/>
        <v>24.8880105290324</v>
      </c>
      <c r="C68" s="34">
        <f t="shared" si="5"/>
        <v>16.003971119281225</v>
      </c>
      <c r="D68" s="2">
        <v>15.524036125978455</v>
      </c>
    </row>
    <row r="69" spans="1:4" x14ac:dyDescent="0.3">
      <c r="A69" s="31">
        <f t="shared" si="3"/>
        <v>7.1199317095300483</v>
      </c>
      <c r="B69" s="31">
        <f t="shared" si="4"/>
        <v>24.8880105290324</v>
      </c>
      <c r="C69" s="34">
        <f t="shared" si="5"/>
        <v>16.003971119281225</v>
      </c>
      <c r="D69" s="2">
        <v>15.467684561852366</v>
      </c>
    </row>
    <row r="70" spans="1:4" x14ac:dyDescent="0.3">
      <c r="A70" s="31">
        <f t="shared" si="3"/>
        <v>7.1199317095300483</v>
      </c>
      <c r="B70" s="31">
        <f t="shared" si="4"/>
        <v>24.8880105290324</v>
      </c>
      <c r="C70" s="34">
        <f t="shared" si="5"/>
        <v>16.003971119281225</v>
      </c>
      <c r="D70" s="2">
        <v>15.463045047479682</v>
      </c>
    </row>
    <row r="71" spans="1:4" x14ac:dyDescent="0.3">
      <c r="A71" s="31">
        <f t="shared" si="3"/>
        <v>7.1199317095300483</v>
      </c>
      <c r="B71" s="31">
        <f t="shared" si="4"/>
        <v>24.8880105290324</v>
      </c>
      <c r="C71" s="34">
        <f t="shared" si="5"/>
        <v>16.003971119281225</v>
      </c>
      <c r="D71" s="2">
        <v>15.508979145604826</v>
      </c>
    </row>
    <row r="72" spans="1:4" x14ac:dyDescent="0.3">
      <c r="A72" s="31">
        <f t="shared" si="3"/>
        <v>7.1199317095300483</v>
      </c>
      <c r="B72" s="31">
        <f t="shared" si="4"/>
        <v>24.8880105290324</v>
      </c>
      <c r="C72" s="34">
        <f t="shared" si="5"/>
        <v>16.003971119281225</v>
      </c>
      <c r="D72" s="2">
        <v>15.496674659996643</v>
      </c>
    </row>
    <row r="73" spans="1:4" x14ac:dyDescent="0.3">
      <c r="A73" s="31">
        <f t="shared" si="3"/>
        <v>7.1199317095300483</v>
      </c>
      <c r="B73" s="31">
        <f t="shared" si="4"/>
        <v>24.8880105290324</v>
      </c>
      <c r="C73" s="34">
        <f t="shared" si="5"/>
        <v>16.003971119281225</v>
      </c>
      <c r="D73" s="2">
        <v>15.4919256879366</v>
      </c>
    </row>
    <row r="74" spans="1:4" x14ac:dyDescent="0.3">
      <c r="A74" s="31">
        <f t="shared" si="3"/>
        <v>7.1199317095300483</v>
      </c>
      <c r="B74" s="31">
        <f t="shared" si="4"/>
        <v>24.8880105290324</v>
      </c>
      <c r="C74" s="34">
        <f t="shared" si="5"/>
        <v>16.003971119281225</v>
      </c>
      <c r="D74" s="2">
        <v>15.518025457393378</v>
      </c>
    </row>
    <row r="75" spans="1:4" x14ac:dyDescent="0.3">
      <c r="A75" s="31">
        <f t="shared" si="3"/>
        <v>7.1199317095300483</v>
      </c>
      <c r="B75" s="31">
        <f t="shared" si="4"/>
        <v>24.8880105290324</v>
      </c>
      <c r="C75" s="34">
        <f t="shared" si="5"/>
        <v>16.003971119281225</v>
      </c>
      <c r="D75" s="2">
        <v>15.537633981264662</v>
      </c>
    </row>
    <row r="76" spans="1:4" x14ac:dyDescent="0.3">
      <c r="A76" s="31">
        <f t="shared" si="3"/>
        <v>7.1199317095300483</v>
      </c>
      <c r="B76" s="31">
        <f t="shared" si="4"/>
        <v>24.8880105290324</v>
      </c>
      <c r="C76" s="34">
        <f t="shared" si="5"/>
        <v>16.003971119281225</v>
      </c>
      <c r="D76" s="2">
        <v>15.514380611901288</v>
      </c>
    </row>
    <row r="77" spans="1:4" x14ac:dyDescent="0.3">
      <c r="A77" s="31">
        <f t="shared" si="3"/>
        <v>7.1199317095300483</v>
      </c>
      <c r="B77" s="31">
        <f t="shared" si="4"/>
        <v>24.8880105290324</v>
      </c>
      <c r="C77" s="34">
        <f t="shared" si="5"/>
        <v>16.003971119281225</v>
      </c>
      <c r="D77" s="2">
        <v>15.482757663019584</v>
      </c>
    </row>
    <row r="78" spans="1:4" x14ac:dyDescent="0.3">
      <c r="A78" s="31">
        <f t="shared" si="3"/>
        <v>7.1199317095300483</v>
      </c>
      <c r="B78" s="31">
        <f t="shared" si="4"/>
        <v>24.8880105290324</v>
      </c>
      <c r="C78" s="34">
        <f t="shared" si="5"/>
        <v>16.003971119281225</v>
      </c>
      <c r="D78" s="2">
        <v>15.485486306286475</v>
      </c>
    </row>
    <row r="79" spans="1:4" x14ac:dyDescent="0.3">
      <c r="A79" s="31">
        <f t="shared" si="3"/>
        <v>7.1199317095300483</v>
      </c>
      <c r="B79" s="31">
        <f t="shared" si="4"/>
        <v>24.8880105290324</v>
      </c>
      <c r="C79" s="34">
        <f t="shared" si="5"/>
        <v>16.003971119281225</v>
      </c>
      <c r="D79" s="2">
        <v>15.49071349066071</v>
      </c>
    </row>
    <row r="80" spans="1:4" x14ac:dyDescent="0.3">
      <c r="A80" s="31">
        <f t="shared" si="3"/>
        <v>7.1199317095300483</v>
      </c>
      <c r="B80" s="31">
        <f t="shared" si="4"/>
        <v>24.8880105290324</v>
      </c>
      <c r="C80" s="34">
        <f t="shared" si="5"/>
        <v>16.003971119281225</v>
      </c>
      <c r="D80" s="2">
        <v>15.491992035575095</v>
      </c>
    </row>
    <row r="81" spans="1:4" x14ac:dyDescent="0.3">
      <c r="A81" s="31">
        <f t="shared" si="3"/>
        <v>7.1199317095300483</v>
      </c>
      <c r="B81" s="31">
        <f t="shared" si="4"/>
        <v>24.8880105290324</v>
      </c>
      <c r="C81" s="34">
        <f t="shared" si="5"/>
        <v>16.003971119281225</v>
      </c>
      <c r="D81" s="2">
        <v>15.483797192726342</v>
      </c>
    </row>
    <row r="82" spans="1:4" x14ac:dyDescent="0.3">
      <c r="A82" s="31">
        <f t="shared" si="3"/>
        <v>7.1199317095300483</v>
      </c>
      <c r="B82" s="31">
        <f t="shared" si="4"/>
        <v>24.8880105290324</v>
      </c>
      <c r="C82" s="34">
        <f t="shared" si="5"/>
        <v>16.003971119281225</v>
      </c>
      <c r="D82" s="2">
        <v>15.532372008718085</v>
      </c>
    </row>
    <row r="83" spans="1:4" x14ac:dyDescent="0.3">
      <c r="A83" s="31">
        <f t="shared" si="3"/>
        <v>7.1199317095300483</v>
      </c>
      <c r="B83" s="31">
        <f t="shared" si="4"/>
        <v>24.8880105290324</v>
      </c>
      <c r="C83" s="34">
        <f t="shared" si="5"/>
        <v>16.003971119281225</v>
      </c>
      <c r="D83" s="2">
        <v>15.519414892449277</v>
      </c>
    </row>
    <row r="84" spans="1:4" x14ac:dyDescent="0.3">
      <c r="A84" s="31">
        <f t="shared" si="3"/>
        <v>7.1199317095300483</v>
      </c>
      <c r="B84" s="31">
        <f t="shared" si="4"/>
        <v>24.8880105290324</v>
      </c>
      <c r="C84" s="34">
        <f t="shared" si="5"/>
        <v>16.003971119281225</v>
      </c>
      <c r="D84" s="2">
        <v>15.471416855260031</v>
      </c>
    </row>
    <row r="85" spans="1:4" x14ac:dyDescent="0.3">
      <c r="A85" s="31">
        <f t="shared" si="3"/>
        <v>7.1199317095300483</v>
      </c>
      <c r="B85" s="31">
        <f t="shared" si="4"/>
        <v>24.8880105290324</v>
      </c>
      <c r="C85" s="34">
        <f t="shared" si="5"/>
        <v>16.003971119281225</v>
      </c>
      <c r="D85" s="2">
        <v>15.500724594428902</v>
      </c>
    </row>
    <row r="86" spans="1:4" x14ac:dyDescent="0.3">
      <c r="A86" s="31">
        <f t="shared" si="3"/>
        <v>7.1199317095300483</v>
      </c>
      <c r="B86" s="31">
        <f t="shared" si="4"/>
        <v>24.8880105290324</v>
      </c>
      <c r="C86" s="34">
        <f t="shared" si="5"/>
        <v>16.003971119281225</v>
      </c>
      <c r="D86" s="2">
        <v>15.504145886123297</v>
      </c>
    </row>
    <row r="87" spans="1:4" x14ac:dyDescent="0.3">
      <c r="A87" s="31">
        <f t="shared" si="3"/>
        <v>7.1199317095300483</v>
      </c>
      <c r="B87" s="31">
        <f t="shared" si="4"/>
        <v>24.8880105290324</v>
      </c>
      <c r="C87" s="34">
        <f t="shared" si="5"/>
        <v>16.003971119281225</v>
      </c>
      <c r="D87" s="2">
        <v>15.474950378600624</v>
      </c>
    </row>
    <row r="88" spans="1:4" x14ac:dyDescent="0.3">
      <c r="A88" s="31">
        <f t="shared" si="3"/>
        <v>7.1199317095300483</v>
      </c>
      <c r="B88" s="31">
        <f t="shared" si="4"/>
        <v>24.8880105290324</v>
      </c>
      <c r="C88" s="34">
        <f t="shared" si="5"/>
        <v>16.003971119281225</v>
      </c>
      <c r="D88" s="2">
        <v>15.486246371008747</v>
      </c>
    </row>
    <row r="89" spans="1:4" x14ac:dyDescent="0.3">
      <c r="A89" s="31">
        <f t="shared" si="3"/>
        <v>7.1199317095300483</v>
      </c>
      <c r="B89" s="31">
        <f t="shared" si="4"/>
        <v>24.8880105290324</v>
      </c>
      <c r="C89" s="34">
        <f t="shared" si="5"/>
        <v>16.003971119281225</v>
      </c>
      <c r="D89" s="2">
        <v>15.501492344381404</v>
      </c>
    </row>
    <row r="90" spans="1:4" x14ac:dyDescent="0.3">
      <c r="A90" s="31">
        <f t="shared" si="3"/>
        <v>7.1199317095300483</v>
      </c>
      <c r="B90" s="31">
        <f t="shared" si="4"/>
        <v>24.8880105290324</v>
      </c>
      <c r="C90" s="34">
        <f t="shared" si="5"/>
        <v>16.003971119281225</v>
      </c>
      <c r="D90" s="2">
        <v>15.502735669113463</v>
      </c>
    </row>
    <row r="91" spans="1:4" x14ac:dyDescent="0.3">
      <c r="A91" s="31">
        <f t="shared" si="3"/>
        <v>7.1199317095300483</v>
      </c>
      <c r="B91" s="31">
        <f t="shared" si="4"/>
        <v>24.8880105290324</v>
      </c>
      <c r="C91" s="34">
        <f t="shared" si="5"/>
        <v>16.003971119281225</v>
      </c>
      <c r="D91" s="2">
        <v>15.493374581208627</v>
      </c>
    </row>
    <row r="92" spans="1:4" x14ac:dyDescent="0.3">
      <c r="A92" s="31">
        <f t="shared" si="3"/>
        <v>7.1199317095300483</v>
      </c>
      <c r="B92" s="31">
        <f t="shared" si="4"/>
        <v>24.8880105290324</v>
      </c>
      <c r="C92" s="34">
        <f t="shared" si="5"/>
        <v>16.003971119281225</v>
      </c>
      <c r="D92" s="2">
        <v>15.482888175509288</v>
      </c>
    </row>
    <row r="93" spans="1:4" x14ac:dyDescent="0.3">
      <c r="A93" s="31">
        <f t="shared" si="3"/>
        <v>7.1199317095300483</v>
      </c>
      <c r="B93" s="31">
        <f t="shared" si="4"/>
        <v>24.8880105290324</v>
      </c>
      <c r="C93" s="34">
        <f t="shared" si="5"/>
        <v>16.003971119281225</v>
      </c>
      <c r="D93" s="2">
        <v>15.503519426172716</v>
      </c>
    </row>
    <row r="94" spans="1:4" x14ac:dyDescent="0.3">
      <c r="A94" s="31">
        <f t="shared" si="3"/>
        <v>7.1199317095300483</v>
      </c>
      <c r="B94" s="31">
        <f t="shared" si="4"/>
        <v>24.8880105290324</v>
      </c>
      <c r="C94" s="34">
        <f t="shared" si="5"/>
        <v>16.003971119281225</v>
      </c>
      <c r="D94" s="2">
        <v>15.493910478224279</v>
      </c>
    </row>
    <row r="95" spans="1:4" x14ac:dyDescent="0.3">
      <c r="A95" s="31">
        <f t="shared" si="3"/>
        <v>7.1199317095300483</v>
      </c>
      <c r="B95" s="31">
        <f t="shared" si="4"/>
        <v>24.8880105290324</v>
      </c>
      <c r="C95" s="34">
        <f t="shared" si="5"/>
        <v>16.003971119281225</v>
      </c>
      <c r="D95" s="2">
        <v>15.482885992722004</v>
      </c>
    </row>
    <row r="96" spans="1:4" x14ac:dyDescent="0.3">
      <c r="A96" s="31">
        <f t="shared" si="3"/>
        <v>7.1199317095300483</v>
      </c>
      <c r="B96" s="31">
        <f t="shared" si="4"/>
        <v>24.8880105290324</v>
      </c>
      <c r="C96" s="34">
        <f t="shared" si="5"/>
        <v>16.003971119281225</v>
      </c>
      <c r="D96" s="2">
        <v>15.493865594660747</v>
      </c>
    </row>
    <row r="97" spans="1:4" x14ac:dyDescent="0.3">
      <c r="A97" s="31">
        <f t="shared" si="3"/>
        <v>7.1199317095300483</v>
      </c>
      <c r="B97" s="31">
        <f t="shared" si="4"/>
        <v>24.8880105290324</v>
      </c>
      <c r="C97" s="34">
        <f t="shared" si="5"/>
        <v>16.003971119281225</v>
      </c>
      <c r="D97" s="2">
        <v>15.490629908097617</v>
      </c>
    </row>
    <row r="98" spans="1:4" x14ac:dyDescent="0.3">
      <c r="A98" s="31">
        <f t="shared" si="3"/>
        <v>7.1199317095300483</v>
      </c>
      <c r="B98" s="31">
        <f t="shared" si="4"/>
        <v>24.8880105290324</v>
      </c>
      <c r="C98" s="34">
        <f t="shared" si="5"/>
        <v>16.003971119281225</v>
      </c>
      <c r="D98" s="2">
        <v>15.493923302099574</v>
      </c>
    </row>
    <row r="99" spans="1:4" x14ac:dyDescent="0.3">
      <c r="A99" s="31">
        <f t="shared" si="3"/>
        <v>7.1199317095300483</v>
      </c>
      <c r="B99" s="31">
        <f t="shared" si="4"/>
        <v>24.8880105290324</v>
      </c>
      <c r="C99" s="34">
        <f t="shared" si="5"/>
        <v>16.003971119281225</v>
      </c>
      <c r="D99" s="2">
        <v>27.5</v>
      </c>
    </row>
    <row r="100" spans="1:4" x14ac:dyDescent="0.3">
      <c r="A100" s="31">
        <f t="shared" si="3"/>
        <v>7.1199317095300483</v>
      </c>
      <c r="B100" s="31">
        <f t="shared" si="4"/>
        <v>24.8880105290324</v>
      </c>
      <c r="C100" s="34">
        <f t="shared" si="5"/>
        <v>16.003971119281225</v>
      </c>
      <c r="D100" s="2">
        <v>15.531162380764727</v>
      </c>
    </row>
    <row r="101" spans="1:4" x14ac:dyDescent="0.3">
      <c r="A101" s="31">
        <f t="shared" si="3"/>
        <v>7.1199317095300483</v>
      </c>
      <c r="B101" s="31">
        <f t="shared" si="4"/>
        <v>24.8880105290324</v>
      </c>
      <c r="C101" s="34">
        <f t="shared" si="5"/>
        <v>16.003971119281225</v>
      </c>
      <c r="D101" s="2">
        <v>15.510975850273098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zoomScaleNormal="100" workbookViewId="0">
      <selection activeCell="B6" sqref="B6"/>
    </sheetView>
  </sheetViews>
  <sheetFormatPr defaultColWidth="9.109375" defaultRowHeight="14.4" x14ac:dyDescent="0.3"/>
  <cols>
    <col min="1" max="1" width="16.5546875" style="17" customWidth="1"/>
    <col min="2" max="2" width="9.6640625" style="17" bestFit="1" customWidth="1"/>
    <col min="3" max="3" width="9.109375" style="17"/>
    <col min="4" max="4" width="14.5546875" style="17" bestFit="1" customWidth="1"/>
    <col min="5" max="6" width="9.109375" style="17"/>
    <col min="7" max="7" width="19.6640625" style="17" bestFit="1" customWidth="1"/>
    <col min="8" max="9" width="9.109375" style="17"/>
    <col min="10" max="10" width="19.6640625" style="17" bestFit="1" customWidth="1"/>
    <col min="11" max="16384" width="9.109375" style="17"/>
  </cols>
  <sheetData>
    <row r="1" spans="1:11" x14ac:dyDescent="0.3">
      <c r="A1" s="17" t="s">
        <v>121</v>
      </c>
      <c r="B1" s="17">
        <v>1850</v>
      </c>
      <c r="D1" s="17" t="s">
        <v>121</v>
      </c>
      <c r="E1" s="17">
        <v>22120</v>
      </c>
      <c r="G1" s="17" t="s">
        <v>121</v>
      </c>
      <c r="H1" s="17">
        <v>125</v>
      </c>
      <c r="J1" s="17" t="s">
        <v>121</v>
      </c>
      <c r="K1" s="17">
        <v>350</v>
      </c>
    </row>
    <row r="2" spans="1:11" x14ac:dyDescent="0.3">
      <c r="A2" s="17" t="s">
        <v>122</v>
      </c>
      <c r="B2" s="17">
        <v>12</v>
      </c>
      <c r="D2" s="17" t="s">
        <v>122</v>
      </c>
      <c r="E2" s="17">
        <v>101</v>
      </c>
      <c r="G2" s="17" t="s">
        <v>123</v>
      </c>
      <c r="H2" s="17">
        <v>10</v>
      </c>
      <c r="J2" s="17" t="s">
        <v>123</v>
      </c>
      <c r="K2" s="17">
        <v>100</v>
      </c>
    </row>
    <row r="3" spans="1:11" x14ac:dyDescent="0.3">
      <c r="G3" s="17" t="s">
        <v>122</v>
      </c>
      <c r="H3" s="17">
        <v>11</v>
      </c>
      <c r="J3" s="17" t="s">
        <v>122</v>
      </c>
      <c r="K3" s="17">
        <v>101</v>
      </c>
    </row>
    <row r="4" spans="1:11" x14ac:dyDescent="0.3">
      <c r="A4" s="17" t="s">
        <v>133</v>
      </c>
    </row>
    <row r="5" spans="1:11" x14ac:dyDescent="0.3">
      <c r="A5" s="17" t="s">
        <v>134</v>
      </c>
    </row>
    <row r="6" spans="1:11" x14ac:dyDescent="0.3">
      <c r="A6" s="17" t="s">
        <v>135</v>
      </c>
      <c r="B6" s="19"/>
    </row>
    <row r="7" spans="1:11" x14ac:dyDescent="0.3">
      <c r="A7" s="17" t="s">
        <v>136</v>
      </c>
      <c r="B7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25"/>
  <sheetViews>
    <sheetView workbookViewId="0">
      <selection activeCell="Q18" sqref="Q18"/>
    </sheetView>
  </sheetViews>
  <sheetFormatPr defaultRowHeight="14.4" x14ac:dyDescent="0.3"/>
  <cols>
    <col min="1" max="1" width="13.109375" customWidth="1"/>
    <col min="2" max="2" width="21.6640625" customWidth="1"/>
  </cols>
  <sheetData>
    <row r="1" spans="1:11" x14ac:dyDescent="0.3">
      <c r="A1" s="3" t="s">
        <v>1</v>
      </c>
      <c r="B1" s="4" t="s">
        <v>101</v>
      </c>
      <c r="I1" s="23"/>
      <c r="J1" s="23" t="s">
        <v>138</v>
      </c>
      <c r="K1" s="23" t="s">
        <v>140</v>
      </c>
    </row>
    <row r="2" spans="1:11" x14ac:dyDescent="0.3">
      <c r="A2" s="5" t="s">
        <v>2</v>
      </c>
      <c r="B2" s="6">
        <v>25.016405863334512</v>
      </c>
      <c r="C2" s="7"/>
      <c r="I2" s="22"/>
      <c r="J2" s="22">
        <v>24.938154360279441</v>
      </c>
      <c r="K2" s="22">
        <v>1</v>
      </c>
    </row>
    <row r="3" spans="1:11" x14ac:dyDescent="0.3">
      <c r="A3" s="5" t="s">
        <v>3</v>
      </c>
      <c r="B3" s="6">
        <v>24.991611076666231</v>
      </c>
      <c r="I3" s="22"/>
      <c r="J3" s="22">
        <v>24.951621551493492</v>
      </c>
      <c r="K3" s="22">
        <v>2</v>
      </c>
    </row>
    <row r="4" spans="1:11" x14ac:dyDescent="0.3">
      <c r="A4" s="5" t="s">
        <v>4</v>
      </c>
      <c r="B4" s="6">
        <v>24.996373730937194</v>
      </c>
      <c r="I4" s="22"/>
      <c r="J4" s="22">
        <v>24.965088742707547</v>
      </c>
      <c r="K4" s="22">
        <v>6</v>
      </c>
    </row>
    <row r="5" spans="1:11" x14ac:dyDescent="0.3">
      <c r="A5" s="5" t="s">
        <v>5</v>
      </c>
      <c r="B5" s="6">
        <v>24.984978359179877</v>
      </c>
      <c r="I5" s="22"/>
      <c r="J5" s="22">
        <v>24.978555933921598</v>
      </c>
      <c r="K5" s="22">
        <v>10</v>
      </c>
    </row>
    <row r="6" spans="1:11" x14ac:dyDescent="0.3">
      <c r="A6" s="5" t="s">
        <v>6</v>
      </c>
      <c r="B6" s="6">
        <v>24.996135841229261</v>
      </c>
      <c r="I6" s="22"/>
      <c r="J6" s="22">
        <v>24.992023125135649</v>
      </c>
      <c r="K6" s="22">
        <v>16</v>
      </c>
    </row>
    <row r="7" spans="1:11" x14ac:dyDescent="0.3">
      <c r="A7" s="5" t="s">
        <v>7</v>
      </c>
      <c r="B7" s="6">
        <v>24.944161572784651</v>
      </c>
      <c r="I7" s="22"/>
      <c r="J7" s="22">
        <v>25.005490316349704</v>
      </c>
      <c r="K7" s="22">
        <v>26</v>
      </c>
    </row>
    <row r="8" spans="1:11" x14ac:dyDescent="0.3">
      <c r="A8" s="5" t="s">
        <v>8</v>
      </c>
      <c r="B8" s="6">
        <v>24.996661472323467</v>
      </c>
      <c r="I8" s="22"/>
      <c r="J8" s="22">
        <v>25.018957507563755</v>
      </c>
      <c r="K8" s="22">
        <v>20</v>
      </c>
    </row>
    <row r="9" spans="1:11" x14ac:dyDescent="0.3">
      <c r="A9" s="5" t="s">
        <v>9</v>
      </c>
      <c r="B9" s="6">
        <v>24.966770019454998</v>
      </c>
      <c r="I9" s="22"/>
      <c r="J9" s="22">
        <v>25.032424698777806</v>
      </c>
      <c r="K9" s="22">
        <v>8</v>
      </c>
    </row>
    <row r="10" spans="1:11" x14ac:dyDescent="0.3">
      <c r="A10" s="5" t="s">
        <v>10</v>
      </c>
      <c r="B10" s="6">
        <v>25.00391449361814</v>
      </c>
      <c r="I10" s="22"/>
      <c r="J10" s="22">
        <v>25.045891889991861</v>
      </c>
      <c r="K10" s="22">
        <v>5</v>
      </c>
    </row>
    <row r="11" spans="1:11" ht="15" thickBot="1" x14ac:dyDescent="0.35">
      <c r="A11" s="5" t="s">
        <v>11</v>
      </c>
      <c r="B11" s="6">
        <v>25.012575583241414</v>
      </c>
      <c r="I11" s="22"/>
      <c r="J11" s="25" t="s">
        <v>139</v>
      </c>
      <c r="K11" s="25">
        <v>5</v>
      </c>
    </row>
    <row r="12" spans="1:11" x14ac:dyDescent="0.3">
      <c r="A12" s="5" t="s">
        <v>12</v>
      </c>
      <c r="B12" s="6">
        <v>25.032927118809312</v>
      </c>
      <c r="I12" s="22"/>
      <c r="J12" s="22"/>
    </row>
    <row r="13" spans="1:11" x14ac:dyDescent="0.3">
      <c r="A13" s="5" t="s">
        <v>13</v>
      </c>
      <c r="B13" s="6">
        <v>24.984517614848301</v>
      </c>
      <c r="I13" s="22"/>
      <c r="J13" s="22"/>
    </row>
    <row r="14" spans="1:11" x14ac:dyDescent="0.3">
      <c r="A14" s="5" t="s">
        <v>14</v>
      </c>
      <c r="B14" s="6">
        <v>24.981300902618386</v>
      </c>
      <c r="I14" s="22"/>
      <c r="J14" s="22"/>
    </row>
    <row r="15" spans="1:11" x14ac:dyDescent="0.3">
      <c r="A15" s="5" t="s">
        <v>15</v>
      </c>
      <c r="B15" s="6">
        <v>25.003659124558908</v>
      </c>
      <c r="I15" s="22"/>
      <c r="J15" s="22"/>
    </row>
    <row r="16" spans="1:11" x14ac:dyDescent="0.3">
      <c r="A16" s="5" t="s">
        <v>16</v>
      </c>
      <c r="B16" s="6">
        <v>24.994214249454672</v>
      </c>
      <c r="I16" s="22"/>
      <c r="J16" s="22"/>
    </row>
    <row r="17" spans="1:10" x14ac:dyDescent="0.3">
      <c r="A17" s="5" t="s">
        <v>17</v>
      </c>
      <c r="B17" s="6">
        <v>24.994792233337648</v>
      </c>
      <c r="I17" s="22"/>
      <c r="J17" s="22"/>
    </row>
    <row r="18" spans="1:10" x14ac:dyDescent="0.3">
      <c r="A18" s="5" t="s">
        <v>18</v>
      </c>
      <c r="B18" s="6">
        <v>25.039430005926988</v>
      </c>
      <c r="I18" s="22"/>
      <c r="J18" s="22"/>
    </row>
    <row r="19" spans="1:10" x14ac:dyDescent="0.3">
      <c r="A19" s="5" t="s">
        <v>19</v>
      </c>
      <c r="B19" s="6">
        <v>25.000942122824199</v>
      </c>
      <c r="I19" s="22"/>
      <c r="J19" s="22"/>
    </row>
    <row r="20" spans="1:10" x14ac:dyDescent="0.3">
      <c r="A20" s="5" t="s">
        <v>20</v>
      </c>
      <c r="B20" s="6">
        <v>24.996350538822298</v>
      </c>
      <c r="I20" s="22"/>
      <c r="J20" s="22"/>
    </row>
    <row r="21" spans="1:10" x14ac:dyDescent="0.3">
      <c r="A21" s="5" t="s">
        <v>21</v>
      </c>
      <c r="B21" s="6">
        <v>25.045758042688249</v>
      </c>
      <c r="I21" s="22"/>
      <c r="J21" s="22"/>
    </row>
    <row r="22" spans="1:10" x14ac:dyDescent="0.3">
      <c r="A22" s="5" t="s">
        <v>22</v>
      </c>
      <c r="B22" s="6">
        <v>24.984231635608012</v>
      </c>
      <c r="I22" s="22"/>
      <c r="J22" s="22"/>
    </row>
    <row r="23" spans="1:10" x14ac:dyDescent="0.3">
      <c r="A23" s="5" t="s">
        <v>23</v>
      </c>
      <c r="B23" s="6">
        <v>25.031778427000972</v>
      </c>
      <c r="I23" s="22"/>
      <c r="J23" s="22"/>
    </row>
    <row r="24" spans="1:10" x14ac:dyDescent="0.3">
      <c r="A24" s="5" t="s">
        <v>24</v>
      </c>
      <c r="B24" s="6">
        <v>24.999616534296365</v>
      </c>
      <c r="I24" s="22"/>
      <c r="J24" s="22"/>
    </row>
    <row r="25" spans="1:10" x14ac:dyDescent="0.3">
      <c r="A25" s="5" t="s">
        <v>25</v>
      </c>
      <c r="B25" s="6">
        <v>24.998389569100254</v>
      </c>
      <c r="I25" s="22"/>
      <c r="J25" s="22"/>
    </row>
    <row r="26" spans="1:10" x14ac:dyDescent="0.3">
      <c r="A26" s="5" t="s">
        <v>26</v>
      </c>
      <c r="B26" s="6">
        <v>25.040253894439957</v>
      </c>
      <c r="I26" s="22"/>
      <c r="J26" s="22"/>
    </row>
    <row r="27" spans="1:10" x14ac:dyDescent="0.3">
      <c r="A27" s="5" t="s">
        <v>27</v>
      </c>
      <c r="B27" s="6">
        <v>25.009065786343854</v>
      </c>
      <c r="I27" s="22"/>
      <c r="J27" s="22"/>
    </row>
    <row r="28" spans="1:10" x14ac:dyDescent="0.3">
      <c r="A28" s="5" t="s">
        <v>28</v>
      </c>
      <c r="B28" s="6">
        <v>25.010926470395134</v>
      </c>
      <c r="I28" s="22"/>
      <c r="J28" s="22"/>
    </row>
    <row r="29" spans="1:10" x14ac:dyDescent="0.3">
      <c r="A29" s="5" t="s">
        <v>29</v>
      </c>
      <c r="B29" s="6">
        <v>24.994121878899023</v>
      </c>
      <c r="I29" s="22"/>
      <c r="J29" s="22"/>
    </row>
    <row r="30" spans="1:10" x14ac:dyDescent="0.3">
      <c r="A30" s="5" t="s">
        <v>30</v>
      </c>
      <c r="B30" s="6">
        <v>25.017083181091948</v>
      </c>
      <c r="I30" s="22"/>
      <c r="J30" s="22"/>
    </row>
    <row r="31" spans="1:10" x14ac:dyDescent="0.3">
      <c r="A31" s="5" t="s">
        <v>31</v>
      </c>
      <c r="B31" s="6">
        <v>24.998284124558268</v>
      </c>
      <c r="I31" s="22"/>
      <c r="J31" s="22"/>
    </row>
    <row r="32" spans="1:10" x14ac:dyDescent="0.3">
      <c r="A32" s="5" t="s">
        <v>32</v>
      </c>
      <c r="B32" s="6">
        <v>24.981598080012191</v>
      </c>
      <c r="I32" s="22"/>
      <c r="J32" s="22"/>
    </row>
    <row r="33" spans="1:10" x14ac:dyDescent="0.3">
      <c r="A33" s="5" t="s">
        <v>33</v>
      </c>
      <c r="B33" s="6">
        <v>24.972561681715888</v>
      </c>
      <c r="I33" s="22"/>
      <c r="J33" s="22"/>
    </row>
    <row r="34" spans="1:10" x14ac:dyDescent="0.3">
      <c r="A34" s="5" t="s">
        <v>34</v>
      </c>
      <c r="B34" s="6">
        <v>25.005092516630611</v>
      </c>
      <c r="I34" s="22"/>
      <c r="J34" s="22"/>
    </row>
    <row r="35" spans="1:10" x14ac:dyDescent="0.3">
      <c r="A35" s="5" t="s">
        <v>35</v>
      </c>
      <c r="B35" s="6">
        <v>24.975466550949932</v>
      </c>
      <c r="I35" s="22"/>
      <c r="J35" s="22"/>
    </row>
    <row r="36" spans="1:10" x14ac:dyDescent="0.3">
      <c r="A36" s="5" t="s">
        <v>36</v>
      </c>
      <c r="B36" s="6">
        <v>25.048489482651348</v>
      </c>
      <c r="I36" s="22"/>
      <c r="J36" s="22"/>
    </row>
    <row r="37" spans="1:10" x14ac:dyDescent="0.3">
      <c r="A37" s="5" t="s">
        <v>37</v>
      </c>
      <c r="B37" s="6">
        <v>24.996819610714738</v>
      </c>
      <c r="I37" s="22"/>
      <c r="J37" s="22"/>
    </row>
    <row r="38" spans="1:10" x14ac:dyDescent="0.3">
      <c r="A38" s="5" t="s">
        <v>38</v>
      </c>
      <c r="B38" s="6">
        <v>24.960309196467279</v>
      </c>
      <c r="I38" s="22"/>
      <c r="J38" s="22"/>
    </row>
    <row r="39" spans="1:10" x14ac:dyDescent="0.3">
      <c r="A39" s="5" t="s">
        <v>39</v>
      </c>
      <c r="B39" s="6">
        <v>24.99161713049034</v>
      </c>
      <c r="I39" s="22"/>
      <c r="J39" s="22"/>
    </row>
    <row r="40" spans="1:10" x14ac:dyDescent="0.3">
      <c r="A40" s="5" t="s">
        <v>40</v>
      </c>
      <c r="B40" s="6">
        <v>25.023930795123306</v>
      </c>
      <c r="I40" s="22"/>
      <c r="J40" s="22"/>
    </row>
    <row r="41" spans="1:10" x14ac:dyDescent="0.3">
      <c r="A41" s="5" t="s">
        <v>41</v>
      </c>
      <c r="B41" s="6">
        <v>24.990425749274436</v>
      </c>
      <c r="I41" s="22"/>
      <c r="J41" s="22"/>
    </row>
    <row r="42" spans="1:10" x14ac:dyDescent="0.3">
      <c r="A42" s="5" t="s">
        <v>42</v>
      </c>
      <c r="B42" s="6">
        <v>24.98365339592965</v>
      </c>
      <c r="I42" s="22"/>
      <c r="J42" s="22"/>
    </row>
    <row r="43" spans="1:10" x14ac:dyDescent="0.3">
      <c r="A43" s="5" t="s">
        <v>43</v>
      </c>
      <c r="B43" s="6">
        <v>24.965840402182948</v>
      </c>
      <c r="I43" s="22"/>
      <c r="J43" s="22"/>
    </row>
    <row r="44" spans="1:10" x14ac:dyDescent="0.3">
      <c r="A44" s="5" t="s">
        <v>44</v>
      </c>
      <c r="B44" s="6">
        <v>25.007902883680799</v>
      </c>
      <c r="I44" s="22"/>
      <c r="J44" s="22"/>
    </row>
    <row r="45" spans="1:10" x14ac:dyDescent="0.3">
      <c r="A45" s="5" t="s">
        <v>45</v>
      </c>
      <c r="B45" s="6">
        <v>24.995907273842022</v>
      </c>
      <c r="I45" s="22"/>
      <c r="J45" s="22"/>
    </row>
    <row r="46" spans="1:10" x14ac:dyDescent="0.3">
      <c r="A46" s="5" t="s">
        <v>46</v>
      </c>
      <c r="B46" s="6">
        <v>25.014281340554589</v>
      </c>
      <c r="I46" s="22"/>
      <c r="J46" s="22"/>
    </row>
    <row r="47" spans="1:10" x14ac:dyDescent="0.3">
      <c r="A47" s="5" t="s">
        <v>47</v>
      </c>
      <c r="B47" s="6">
        <v>24.984065652824938</v>
      </c>
      <c r="I47" s="22"/>
      <c r="J47" s="22"/>
    </row>
    <row r="48" spans="1:10" x14ac:dyDescent="0.3">
      <c r="A48" s="5" t="s">
        <v>48</v>
      </c>
      <c r="B48" s="6">
        <v>24.991345561056733</v>
      </c>
      <c r="I48" s="22"/>
      <c r="J48" s="22"/>
    </row>
    <row r="49" spans="1:10" x14ac:dyDescent="0.3">
      <c r="A49" s="5" t="s">
        <v>49</v>
      </c>
      <c r="B49" s="6">
        <v>25.007148457825679</v>
      </c>
      <c r="I49" s="22"/>
      <c r="J49" s="22"/>
    </row>
    <row r="50" spans="1:10" x14ac:dyDescent="0.3">
      <c r="A50" s="5" t="s">
        <v>50</v>
      </c>
      <c r="B50" s="6">
        <v>24.991724280334893</v>
      </c>
      <c r="I50" s="22"/>
      <c r="J50" s="22"/>
    </row>
    <row r="51" spans="1:10" x14ac:dyDescent="0.3">
      <c r="A51" s="5" t="s">
        <v>51</v>
      </c>
      <c r="B51" s="6">
        <v>25.005305537342792</v>
      </c>
      <c r="I51" s="22"/>
      <c r="J51" s="22"/>
    </row>
    <row r="52" spans="1:10" x14ac:dyDescent="0.3">
      <c r="A52" s="5" t="s">
        <v>52</v>
      </c>
      <c r="B52" s="6">
        <v>24.938154360279441</v>
      </c>
      <c r="I52" s="22"/>
      <c r="J52" s="22"/>
    </row>
    <row r="53" spans="1:10" x14ac:dyDescent="0.3">
      <c r="A53" s="5" t="s">
        <v>53</v>
      </c>
      <c r="B53" s="6">
        <v>24.998278383372963</v>
      </c>
      <c r="I53" s="22"/>
      <c r="J53" s="22"/>
    </row>
    <row r="54" spans="1:10" x14ac:dyDescent="0.3">
      <c r="A54" s="5" t="s">
        <v>54</v>
      </c>
      <c r="B54" s="6">
        <v>25.006171489985718</v>
      </c>
      <c r="I54" s="22"/>
      <c r="J54" s="22"/>
    </row>
    <row r="55" spans="1:10" x14ac:dyDescent="0.3">
      <c r="A55" s="5" t="s">
        <v>55</v>
      </c>
      <c r="B55" s="6">
        <v>25.05291235538607</v>
      </c>
      <c r="I55" s="22"/>
      <c r="J55" s="22"/>
    </row>
    <row r="56" spans="1:10" x14ac:dyDescent="0.3">
      <c r="A56" s="5" t="s">
        <v>56</v>
      </c>
      <c r="B56" s="6">
        <v>24.961869207254495</v>
      </c>
      <c r="I56" s="22"/>
      <c r="J56" s="22"/>
    </row>
    <row r="57" spans="1:10" x14ac:dyDescent="0.3">
      <c r="A57" s="5" t="s">
        <v>57</v>
      </c>
      <c r="B57" s="6">
        <v>24.961034177431429</v>
      </c>
      <c r="I57" s="22"/>
      <c r="J57" s="22"/>
    </row>
    <row r="58" spans="1:10" x14ac:dyDescent="0.3">
      <c r="A58" s="5" t="s">
        <v>58</v>
      </c>
      <c r="B58" s="6">
        <v>24.94238078215858</v>
      </c>
      <c r="I58" s="22"/>
      <c r="J58" s="22"/>
    </row>
    <row r="59" spans="1:10" x14ac:dyDescent="0.3">
      <c r="A59" s="5" t="s">
        <v>59</v>
      </c>
      <c r="B59" s="6">
        <v>25.029306306714716</v>
      </c>
      <c r="I59" s="22"/>
      <c r="J59" s="22"/>
    </row>
    <row r="60" spans="1:10" x14ac:dyDescent="0.3">
      <c r="A60" s="5" t="s">
        <v>60</v>
      </c>
      <c r="B60" s="6">
        <v>25.059359081205912</v>
      </c>
      <c r="I60" s="22"/>
      <c r="J60" s="22"/>
    </row>
    <row r="61" spans="1:10" x14ac:dyDescent="0.3">
      <c r="A61" s="5" t="s">
        <v>61</v>
      </c>
      <c r="B61" s="6">
        <v>24.990250614700926</v>
      </c>
      <c r="I61" s="22"/>
      <c r="J61" s="22"/>
    </row>
    <row r="62" spans="1:10" x14ac:dyDescent="0.3">
      <c r="A62" s="5" t="s">
        <v>62</v>
      </c>
      <c r="B62" s="6">
        <v>24.974979004946363</v>
      </c>
      <c r="I62" s="22"/>
      <c r="J62" s="22"/>
    </row>
    <row r="63" spans="1:10" x14ac:dyDescent="0.3">
      <c r="A63" s="5" t="s">
        <v>63</v>
      </c>
      <c r="B63" s="6">
        <v>25.013699832379643</v>
      </c>
      <c r="I63" s="22"/>
      <c r="J63" s="22"/>
    </row>
    <row r="64" spans="1:10" x14ac:dyDescent="0.3">
      <c r="A64" s="5" t="s">
        <v>64</v>
      </c>
      <c r="B64" s="6">
        <v>25.016474700714753</v>
      </c>
      <c r="I64" s="22"/>
      <c r="J64" s="22"/>
    </row>
    <row r="65" spans="1:14" x14ac:dyDescent="0.3">
      <c r="A65" s="5" t="s">
        <v>65</v>
      </c>
      <c r="B65" s="6">
        <v>24.978698326685844</v>
      </c>
      <c r="I65" s="22"/>
      <c r="J65" s="22"/>
    </row>
    <row r="66" spans="1:14" x14ac:dyDescent="0.3">
      <c r="A66" s="5" t="s">
        <v>66</v>
      </c>
      <c r="B66" s="6">
        <v>25.020232278075127</v>
      </c>
      <c r="I66" s="22"/>
      <c r="J66" s="22"/>
    </row>
    <row r="67" spans="1:14" x14ac:dyDescent="0.3">
      <c r="A67" s="5" t="s">
        <v>67</v>
      </c>
      <c r="B67" s="6">
        <v>25.016505623534613</v>
      </c>
      <c r="I67" s="22"/>
      <c r="J67" s="22"/>
    </row>
    <row r="68" spans="1:14" x14ac:dyDescent="0.3">
      <c r="A68" s="5" t="s">
        <v>68</v>
      </c>
      <c r="B68" s="6">
        <v>24.994813720149978</v>
      </c>
      <c r="I68" s="22"/>
      <c r="J68" s="22"/>
    </row>
    <row r="69" spans="1:14" x14ac:dyDescent="0.3">
      <c r="A69" s="5" t="s">
        <v>69</v>
      </c>
      <c r="B69" s="6">
        <v>24.961296225592378</v>
      </c>
      <c r="I69" s="22"/>
      <c r="J69" s="22"/>
    </row>
    <row r="70" spans="1:14" x14ac:dyDescent="0.3">
      <c r="A70" s="5" t="s">
        <v>70</v>
      </c>
      <c r="B70" s="6">
        <v>25.025319423002657</v>
      </c>
      <c r="I70" s="22"/>
      <c r="J70" s="22"/>
    </row>
    <row r="71" spans="1:14" x14ac:dyDescent="0.3">
      <c r="A71" s="5" t="s">
        <v>71</v>
      </c>
      <c r="B71" s="6">
        <v>25.019085860003543</v>
      </c>
      <c r="I71" s="22"/>
      <c r="J71" s="22"/>
    </row>
    <row r="72" spans="1:14" ht="15" thickBot="1" x14ac:dyDescent="0.35">
      <c r="A72" s="5" t="s">
        <v>72</v>
      </c>
      <c r="B72" s="6">
        <v>24.991237871199701</v>
      </c>
      <c r="I72" s="22"/>
      <c r="J72" s="22"/>
    </row>
    <row r="73" spans="1:14" x14ac:dyDescent="0.3">
      <c r="A73" s="5" t="s">
        <v>73</v>
      </c>
      <c r="B73" s="6">
        <v>24.982730344072479</v>
      </c>
      <c r="I73" s="22"/>
      <c r="J73" s="22"/>
      <c r="M73" s="23"/>
      <c r="N73" s="23"/>
    </row>
    <row r="74" spans="1:14" x14ac:dyDescent="0.3">
      <c r="A74" s="5" t="s">
        <v>74</v>
      </c>
      <c r="B74" s="6">
        <v>25.021566791019723</v>
      </c>
      <c r="I74" s="22"/>
      <c r="J74" s="22"/>
      <c r="M74" s="22"/>
      <c r="N74" s="22"/>
    </row>
    <row r="75" spans="1:14" x14ac:dyDescent="0.3">
      <c r="A75" s="5" t="s">
        <v>75</v>
      </c>
      <c r="B75" s="6">
        <v>25.008670696161062</v>
      </c>
      <c r="I75" s="22"/>
      <c r="J75" s="22"/>
      <c r="M75" s="22"/>
      <c r="N75" s="22"/>
    </row>
    <row r="76" spans="1:14" x14ac:dyDescent="0.3">
      <c r="A76" s="5" t="s">
        <v>76</v>
      </c>
      <c r="B76" s="6">
        <v>25.013906969797972</v>
      </c>
      <c r="I76" s="22"/>
      <c r="J76" s="22"/>
      <c r="M76" s="22"/>
      <c r="N76" s="22"/>
    </row>
    <row r="77" spans="1:14" x14ac:dyDescent="0.3">
      <c r="A77" s="5" t="s">
        <v>77</v>
      </c>
      <c r="B77" s="6">
        <v>25.052147242968203</v>
      </c>
      <c r="I77" s="22"/>
      <c r="J77" s="22"/>
      <c r="M77" s="22"/>
      <c r="N77" s="22"/>
    </row>
    <row r="78" spans="1:14" x14ac:dyDescent="0.3">
      <c r="A78" s="5" t="s">
        <v>78</v>
      </c>
      <c r="B78" s="6">
        <v>25.006834227406216</v>
      </c>
      <c r="I78" s="22"/>
      <c r="J78" s="22"/>
      <c r="M78" s="22"/>
      <c r="N78" s="22"/>
    </row>
    <row r="79" spans="1:14" x14ac:dyDescent="0.3">
      <c r="A79" s="5" t="s">
        <v>79</v>
      </c>
      <c r="B79" s="6">
        <v>24.972333512232581</v>
      </c>
      <c r="I79" s="22"/>
      <c r="J79" s="22"/>
      <c r="M79" s="22"/>
      <c r="N79" s="22"/>
    </row>
    <row r="80" spans="1:14" x14ac:dyDescent="0.3">
      <c r="A80" s="5" t="s">
        <v>80</v>
      </c>
      <c r="B80" s="6">
        <v>25.011990806569884</v>
      </c>
      <c r="I80" s="22"/>
      <c r="J80" s="22"/>
      <c r="M80" s="22"/>
      <c r="N80" s="22"/>
    </row>
    <row r="81" spans="1:14" x14ac:dyDescent="0.3">
      <c r="A81" s="5" t="s">
        <v>81</v>
      </c>
      <c r="B81" s="6">
        <v>24.969286534451385</v>
      </c>
      <c r="I81" s="22"/>
      <c r="J81" s="22"/>
      <c r="M81" s="22"/>
      <c r="N81" s="22"/>
    </row>
    <row r="82" spans="1:14" x14ac:dyDescent="0.3">
      <c r="A82" s="5" t="s">
        <v>82</v>
      </c>
      <c r="B82" s="6">
        <v>25.014139743598207</v>
      </c>
      <c r="I82" s="22"/>
      <c r="J82" s="22"/>
      <c r="M82" s="22"/>
      <c r="N82" s="22"/>
    </row>
    <row r="83" spans="1:14" x14ac:dyDescent="0.3">
      <c r="A83" s="5" t="s">
        <v>83</v>
      </c>
      <c r="B83" s="6">
        <v>24.996087439058101</v>
      </c>
      <c r="I83" s="22"/>
      <c r="J83" s="22"/>
      <c r="M83" s="22"/>
      <c r="N83" s="22"/>
    </row>
    <row r="84" spans="1:14" x14ac:dyDescent="0.3">
      <c r="A84" s="5" t="s">
        <v>84</v>
      </c>
      <c r="B84" s="6">
        <v>25.007471783192159</v>
      </c>
      <c r="I84" s="22"/>
      <c r="J84" s="22"/>
      <c r="M84" s="22"/>
      <c r="N84" s="22"/>
    </row>
    <row r="85" spans="1:14" x14ac:dyDescent="0.3">
      <c r="A85" s="5" t="s">
        <v>85</v>
      </c>
      <c r="B85" s="6">
        <v>25.008927059980124</v>
      </c>
      <c r="I85" s="22"/>
      <c r="J85" s="22"/>
    </row>
    <row r="86" spans="1:14" x14ac:dyDescent="0.3">
      <c r="A86" s="5" t="s">
        <v>86</v>
      </c>
      <c r="B86" s="6">
        <v>25.003282593752374</v>
      </c>
      <c r="I86" s="22"/>
      <c r="J86" s="22"/>
    </row>
    <row r="87" spans="1:14" x14ac:dyDescent="0.3">
      <c r="A87" s="5" t="s">
        <v>87</v>
      </c>
      <c r="B87" s="6">
        <v>24.993201527104247</v>
      </c>
      <c r="I87" s="22"/>
      <c r="J87" s="22"/>
    </row>
    <row r="88" spans="1:14" x14ac:dyDescent="0.3">
      <c r="A88" s="5" t="s">
        <v>88</v>
      </c>
      <c r="B88" s="6">
        <v>24.9663158405383</v>
      </c>
      <c r="I88" s="22"/>
      <c r="J88" s="22"/>
    </row>
    <row r="89" spans="1:14" x14ac:dyDescent="0.3">
      <c r="A89" s="5" t="s">
        <v>89</v>
      </c>
      <c r="B89" s="6">
        <v>25.053020585255581</v>
      </c>
      <c r="I89" s="22"/>
      <c r="J89" s="22"/>
    </row>
    <row r="90" spans="1:14" x14ac:dyDescent="0.3">
      <c r="A90" s="5" t="s">
        <v>90</v>
      </c>
      <c r="B90" s="6">
        <v>25.039942392504599</v>
      </c>
      <c r="I90" s="22"/>
      <c r="J90" s="22"/>
    </row>
    <row r="91" spans="1:14" x14ac:dyDescent="0.3">
      <c r="A91" s="5" t="s">
        <v>91</v>
      </c>
      <c r="B91" s="6">
        <v>25.026220561721857</v>
      </c>
      <c r="I91" s="22"/>
      <c r="J91" s="22"/>
    </row>
    <row r="92" spans="1:14" x14ac:dyDescent="0.3">
      <c r="A92" s="5" t="s">
        <v>92</v>
      </c>
      <c r="B92" s="6">
        <v>24.963050072437909</v>
      </c>
      <c r="I92" s="22"/>
      <c r="J92" s="22"/>
    </row>
    <row r="93" spans="1:14" x14ac:dyDescent="0.3">
      <c r="A93" s="5" t="s">
        <v>93</v>
      </c>
      <c r="B93" s="6">
        <v>24.972067314502056</v>
      </c>
      <c r="I93" s="22"/>
      <c r="J93" s="22"/>
    </row>
    <row r="94" spans="1:14" x14ac:dyDescent="0.3">
      <c r="A94" s="5" t="s">
        <v>94</v>
      </c>
      <c r="B94" s="6">
        <v>25.013316935110197</v>
      </c>
      <c r="I94" s="22"/>
      <c r="J94" s="22"/>
    </row>
    <row r="95" spans="1:14" x14ac:dyDescent="0.3">
      <c r="A95" s="5" t="s">
        <v>95</v>
      </c>
      <c r="B95" s="6">
        <v>25.001838571961343</v>
      </c>
      <c r="I95" s="22"/>
      <c r="J95" s="22"/>
    </row>
    <row r="96" spans="1:14" x14ac:dyDescent="0.3">
      <c r="A96" s="5" t="s">
        <v>96</v>
      </c>
      <c r="B96" s="6">
        <v>24.999775297965243</v>
      </c>
      <c r="I96" s="22"/>
      <c r="J96" s="22"/>
    </row>
    <row r="97" spans="1:10" x14ac:dyDescent="0.3">
      <c r="A97" s="5" t="s">
        <v>97</v>
      </c>
      <c r="B97" s="6">
        <v>25.004030709988001</v>
      </c>
      <c r="I97" s="22"/>
      <c r="J97" s="22"/>
    </row>
    <row r="98" spans="1:10" x14ac:dyDescent="0.3">
      <c r="A98" s="5" t="s">
        <v>98</v>
      </c>
      <c r="B98" s="6">
        <v>24.952957523419173</v>
      </c>
      <c r="I98" s="22"/>
      <c r="J98" s="22"/>
    </row>
    <row r="99" spans="1:10" x14ac:dyDescent="0.3">
      <c r="A99" s="5" t="s">
        <v>99</v>
      </c>
      <c r="B99" s="6">
        <v>24.993581752733007</v>
      </c>
      <c r="I99" s="22"/>
      <c r="J99" s="22"/>
    </row>
    <row r="100" spans="1:10" x14ac:dyDescent="0.3">
      <c r="A100" s="5" t="s">
        <v>100</v>
      </c>
      <c r="B100" s="6">
        <v>24.976551578129147</v>
      </c>
      <c r="I100" s="22"/>
      <c r="J100" s="22"/>
    </row>
    <row r="101" spans="1:10" x14ac:dyDescent="0.3">
      <c r="I101" s="22"/>
      <c r="J101" s="22"/>
    </row>
    <row r="102" spans="1:10" x14ac:dyDescent="0.3">
      <c r="I102" s="22"/>
      <c r="J102" s="22"/>
    </row>
    <row r="103" spans="1:10" x14ac:dyDescent="0.3">
      <c r="I103" s="22"/>
      <c r="J103" s="22"/>
    </row>
    <row r="104" spans="1:10" x14ac:dyDescent="0.3">
      <c r="I104" s="22"/>
      <c r="J104" s="22"/>
    </row>
    <row r="105" spans="1:10" x14ac:dyDescent="0.3">
      <c r="I105" s="22"/>
      <c r="J105" s="22"/>
    </row>
    <row r="106" spans="1:10" x14ac:dyDescent="0.3">
      <c r="I106" s="22"/>
      <c r="J106" s="22"/>
    </row>
    <row r="107" spans="1:10" x14ac:dyDescent="0.3">
      <c r="I107" s="22"/>
      <c r="J107" s="22"/>
    </row>
    <row r="108" spans="1:10" x14ac:dyDescent="0.3">
      <c r="I108" s="22"/>
      <c r="J108" s="22"/>
    </row>
    <row r="109" spans="1:10" x14ac:dyDescent="0.3">
      <c r="I109" s="22"/>
      <c r="J109" s="22"/>
    </row>
    <row r="110" spans="1:10" x14ac:dyDescent="0.3">
      <c r="I110" s="22"/>
      <c r="J110" s="22"/>
    </row>
    <row r="111" spans="1:10" x14ac:dyDescent="0.3">
      <c r="I111" s="22"/>
      <c r="J111" s="22"/>
    </row>
    <row r="112" spans="1:10" x14ac:dyDescent="0.3">
      <c r="I112" s="22"/>
      <c r="J112" s="22"/>
    </row>
    <row r="113" spans="9:10" x14ac:dyDescent="0.3">
      <c r="I113" s="22"/>
      <c r="J113" s="22"/>
    </row>
    <row r="114" spans="9:10" x14ac:dyDescent="0.3">
      <c r="I114" s="22"/>
      <c r="J114" s="22"/>
    </row>
    <row r="115" spans="9:10" x14ac:dyDescent="0.3">
      <c r="I115" s="22"/>
      <c r="J115" s="22"/>
    </row>
    <row r="116" spans="9:10" x14ac:dyDescent="0.3">
      <c r="I116" s="22"/>
      <c r="J116" s="22"/>
    </row>
    <row r="117" spans="9:10" x14ac:dyDescent="0.3">
      <c r="I117" s="22"/>
      <c r="J117" s="22"/>
    </row>
    <row r="118" spans="9:10" x14ac:dyDescent="0.3">
      <c r="I118" s="22"/>
      <c r="J118" s="22"/>
    </row>
    <row r="119" spans="9:10" x14ac:dyDescent="0.3">
      <c r="I119" s="22"/>
      <c r="J119" s="22"/>
    </row>
    <row r="120" spans="9:10" x14ac:dyDescent="0.3">
      <c r="I120" s="22"/>
      <c r="J120" s="22"/>
    </row>
    <row r="121" spans="9:10" x14ac:dyDescent="0.3">
      <c r="I121" s="22"/>
      <c r="J121" s="22"/>
    </row>
    <row r="122" spans="9:10" x14ac:dyDescent="0.3">
      <c r="I122" s="22"/>
      <c r="J122" s="22"/>
    </row>
    <row r="123" spans="9:10" x14ac:dyDescent="0.3">
      <c r="I123" s="22"/>
      <c r="J123" s="22"/>
    </row>
    <row r="124" spans="9:10" x14ac:dyDescent="0.3">
      <c r="I124" s="22"/>
      <c r="J124" s="22"/>
    </row>
    <row r="125" spans="9:10" x14ac:dyDescent="0.3">
      <c r="I125" s="22"/>
      <c r="J125" s="22"/>
    </row>
    <row r="126" spans="9:10" x14ac:dyDescent="0.3">
      <c r="I126" s="22"/>
      <c r="J126" s="22"/>
    </row>
    <row r="127" spans="9:10" x14ac:dyDescent="0.3">
      <c r="I127" s="22"/>
      <c r="J127" s="22"/>
    </row>
    <row r="128" spans="9:10" x14ac:dyDescent="0.3">
      <c r="I128" s="22"/>
      <c r="J128" s="22"/>
    </row>
    <row r="129" spans="9:10" x14ac:dyDescent="0.3">
      <c r="I129" s="22"/>
      <c r="J129" s="22"/>
    </row>
    <row r="130" spans="9:10" x14ac:dyDescent="0.3">
      <c r="I130" s="22"/>
      <c r="J130" s="22"/>
    </row>
    <row r="131" spans="9:10" x14ac:dyDescent="0.3">
      <c r="I131" s="22"/>
      <c r="J131" s="22"/>
    </row>
    <row r="132" spans="9:10" x14ac:dyDescent="0.3">
      <c r="I132" s="22"/>
      <c r="J132" s="22"/>
    </row>
    <row r="133" spans="9:10" x14ac:dyDescent="0.3">
      <c r="I133" s="22"/>
      <c r="J133" s="22"/>
    </row>
    <row r="134" spans="9:10" x14ac:dyDescent="0.3">
      <c r="I134" s="22"/>
      <c r="J134" s="22"/>
    </row>
    <row r="135" spans="9:10" x14ac:dyDescent="0.3">
      <c r="I135" s="22"/>
      <c r="J135" s="22"/>
    </row>
    <row r="136" spans="9:10" x14ac:dyDescent="0.3">
      <c r="I136" s="22"/>
      <c r="J136" s="22"/>
    </row>
    <row r="137" spans="9:10" x14ac:dyDescent="0.3">
      <c r="I137" s="22"/>
      <c r="J137" s="22"/>
    </row>
    <row r="138" spans="9:10" x14ac:dyDescent="0.3">
      <c r="I138" s="22"/>
      <c r="J138" s="22"/>
    </row>
    <row r="139" spans="9:10" x14ac:dyDescent="0.3">
      <c r="I139" s="22"/>
      <c r="J139" s="22"/>
    </row>
    <row r="140" spans="9:10" x14ac:dyDescent="0.3">
      <c r="I140" s="22"/>
      <c r="J140" s="22"/>
    </row>
    <row r="141" spans="9:10" x14ac:dyDescent="0.3">
      <c r="I141" s="22"/>
      <c r="J141" s="22"/>
    </row>
    <row r="142" spans="9:10" x14ac:dyDescent="0.3">
      <c r="I142" s="22"/>
      <c r="J142" s="22"/>
    </row>
    <row r="143" spans="9:10" x14ac:dyDescent="0.3">
      <c r="I143" s="22"/>
      <c r="J143" s="22"/>
    </row>
    <row r="144" spans="9:10" x14ac:dyDescent="0.3">
      <c r="I144" s="22"/>
      <c r="J144" s="22"/>
    </row>
    <row r="145" spans="9:10" x14ac:dyDescent="0.3">
      <c r="I145" s="22"/>
      <c r="J145" s="22"/>
    </row>
    <row r="146" spans="9:10" x14ac:dyDescent="0.3">
      <c r="I146" s="22"/>
      <c r="J146" s="22"/>
    </row>
    <row r="147" spans="9:10" x14ac:dyDescent="0.3">
      <c r="I147" s="22"/>
      <c r="J147" s="22"/>
    </row>
    <row r="148" spans="9:10" x14ac:dyDescent="0.3">
      <c r="I148" s="22"/>
      <c r="J148" s="22"/>
    </row>
    <row r="149" spans="9:10" x14ac:dyDescent="0.3">
      <c r="I149" s="22"/>
      <c r="J149" s="22"/>
    </row>
    <row r="150" spans="9:10" x14ac:dyDescent="0.3">
      <c r="I150" s="22"/>
      <c r="J150" s="22"/>
    </row>
    <row r="151" spans="9:10" x14ac:dyDescent="0.3">
      <c r="I151" s="22"/>
      <c r="J151" s="22"/>
    </row>
    <row r="152" spans="9:10" x14ac:dyDescent="0.3">
      <c r="I152" s="22"/>
      <c r="J152" s="22"/>
    </row>
    <row r="153" spans="9:10" x14ac:dyDescent="0.3">
      <c r="I153" s="22"/>
      <c r="J153" s="22"/>
    </row>
    <row r="154" spans="9:10" x14ac:dyDescent="0.3">
      <c r="I154" s="22"/>
      <c r="J154" s="22"/>
    </row>
    <row r="155" spans="9:10" x14ac:dyDescent="0.3">
      <c r="I155" s="22"/>
      <c r="J155" s="22"/>
    </row>
    <row r="156" spans="9:10" x14ac:dyDescent="0.3">
      <c r="I156" s="22"/>
      <c r="J156" s="22"/>
    </row>
    <row r="157" spans="9:10" x14ac:dyDescent="0.3">
      <c r="I157" s="22"/>
      <c r="J157" s="22"/>
    </row>
    <row r="158" spans="9:10" x14ac:dyDescent="0.3">
      <c r="I158" s="22"/>
      <c r="J158" s="22"/>
    </row>
    <row r="159" spans="9:10" x14ac:dyDescent="0.3">
      <c r="I159" s="22"/>
      <c r="J159" s="22"/>
    </row>
    <row r="160" spans="9:10" x14ac:dyDescent="0.3">
      <c r="I160" s="22"/>
      <c r="J160" s="22"/>
    </row>
    <row r="161" spans="9:10" x14ac:dyDescent="0.3">
      <c r="I161" s="22"/>
      <c r="J161" s="22"/>
    </row>
    <row r="162" spans="9:10" x14ac:dyDescent="0.3">
      <c r="I162" s="22"/>
      <c r="J162" s="22"/>
    </row>
    <row r="163" spans="9:10" x14ac:dyDescent="0.3">
      <c r="I163" s="22"/>
      <c r="J163" s="22"/>
    </row>
    <row r="164" spans="9:10" x14ac:dyDescent="0.3">
      <c r="I164" s="22"/>
      <c r="J164" s="22"/>
    </row>
    <row r="165" spans="9:10" x14ac:dyDescent="0.3">
      <c r="I165" s="22"/>
      <c r="J165" s="22"/>
    </row>
    <row r="166" spans="9:10" x14ac:dyDescent="0.3">
      <c r="I166" s="22"/>
      <c r="J166" s="22"/>
    </row>
    <row r="167" spans="9:10" x14ac:dyDescent="0.3">
      <c r="I167" s="22"/>
      <c r="J167" s="22"/>
    </row>
    <row r="168" spans="9:10" x14ac:dyDescent="0.3">
      <c r="I168" s="22"/>
      <c r="J168" s="22"/>
    </row>
    <row r="169" spans="9:10" x14ac:dyDescent="0.3">
      <c r="I169" s="22"/>
      <c r="J169" s="22"/>
    </row>
    <row r="170" spans="9:10" x14ac:dyDescent="0.3">
      <c r="I170" s="22"/>
      <c r="J170" s="22"/>
    </row>
    <row r="171" spans="9:10" x14ac:dyDescent="0.3">
      <c r="I171" s="22"/>
      <c r="J171" s="22"/>
    </row>
    <row r="172" spans="9:10" x14ac:dyDescent="0.3">
      <c r="I172" s="22"/>
      <c r="J172" s="22"/>
    </row>
    <row r="173" spans="9:10" x14ac:dyDescent="0.3">
      <c r="I173" s="22"/>
      <c r="J173" s="22"/>
    </row>
    <row r="174" spans="9:10" x14ac:dyDescent="0.3">
      <c r="I174" s="22"/>
      <c r="J174" s="22"/>
    </row>
    <row r="175" spans="9:10" x14ac:dyDescent="0.3">
      <c r="I175" s="22"/>
      <c r="J175" s="22"/>
    </row>
    <row r="176" spans="9:10" x14ac:dyDescent="0.3">
      <c r="I176" s="22"/>
      <c r="J176" s="22"/>
    </row>
    <row r="177" spans="9:10" x14ac:dyDescent="0.3">
      <c r="I177" s="22"/>
      <c r="J177" s="22"/>
    </row>
    <row r="178" spans="9:10" x14ac:dyDescent="0.3">
      <c r="I178" s="22"/>
      <c r="J178" s="22"/>
    </row>
    <row r="179" spans="9:10" x14ac:dyDescent="0.3">
      <c r="I179" s="22"/>
      <c r="J179" s="22"/>
    </row>
    <row r="180" spans="9:10" x14ac:dyDescent="0.3">
      <c r="I180" s="22"/>
      <c r="J180" s="22"/>
    </row>
    <row r="181" spans="9:10" x14ac:dyDescent="0.3">
      <c r="I181" s="22"/>
      <c r="J181" s="22"/>
    </row>
    <row r="182" spans="9:10" x14ac:dyDescent="0.3">
      <c r="I182" s="22"/>
      <c r="J182" s="22"/>
    </row>
    <row r="183" spans="9:10" x14ac:dyDescent="0.3">
      <c r="I183" s="22"/>
      <c r="J183" s="22"/>
    </row>
    <row r="184" spans="9:10" x14ac:dyDescent="0.3">
      <c r="I184" s="22"/>
      <c r="J184" s="22"/>
    </row>
    <row r="185" spans="9:10" x14ac:dyDescent="0.3">
      <c r="I185" s="22"/>
      <c r="J185" s="22"/>
    </row>
    <row r="186" spans="9:10" x14ac:dyDescent="0.3">
      <c r="I186" s="22"/>
      <c r="J186" s="22"/>
    </row>
    <row r="187" spans="9:10" x14ac:dyDescent="0.3">
      <c r="I187" s="22"/>
      <c r="J187" s="22"/>
    </row>
    <row r="188" spans="9:10" x14ac:dyDescent="0.3">
      <c r="I188" s="22"/>
      <c r="J188" s="22"/>
    </row>
    <row r="189" spans="9:10" x14ac:dyDescent="0.3">
      <c r="I189" s="22"/>
      <c r="J189" s="22"/>
    </row>
    <row r="190" spans="9:10" x14ac:dyDescent="0.3">
      <c r="I190" s="22"/>
      <c r="J190" s="22"/>
    </row>
    <row r="191" spans="9:10" x14ac:dyDescent="0.3">
      <c r="I191" s="22"/>
      <c r="J191" s="22"/>
    </row>
    <row r="192" spans="9:10" x14ac:dyDescent="0.3">
      <c r="I192" s="22"/>
      <c r="J192" s="22"/>
    </row>
    <row r="193" spans="9:10" x14ac:dyDescent="0.3">
      <c r="I193" s="22"/>
      <c r="J193" s="22"/>
    </row>
    <row r="194" spans="9:10" x14ac:dyDescent="0.3">
      <c r="I194" s="22"/>
      <c r="J194" s="22"/>
    </row>
    <row r="195" spans="9:10" x14ac:dyDescent="0.3">
      <c r="I195" s="22"/>
      <c r="J195" s="22"/>
    </row>
    <row r="196" spans="9:10" x14ac:dyDescent="0.3">
      <c r="I196" s="22"/>
      <c r="J196" s="22"/>
    </row>
    <row r="197" spans="9:10" x14ac:dyDescent="0.3">
      <c r="I197" s="22"/>
      <c r="J197" s="22"/>
    </row>
    <row r="198" spans="9:10" x14ac:dyDescent="0.3">
      <c r="I198" s="22"/>
      <c r="J198" s="22"/>
    </row>
    <row r="199" spans="9:10" x14ac:dyDescent="0.3">
      <c r="I199" s="22"/>
      <c r="J199" s="22"/>
    </row>
    <row r="200" spans="9:10" x14ac:dyDescent="0.3">
      <c r="I200" s="22"/>
      <c r="J200" s="22"/>
    </row>
    <row r="201" spans="9:10" x14ac:dyDescent="0.3">
      <c r="I201" s="22"/>
      <c r="J201" s="22"/>
    </row>
    <row r="202" spans="9:10" x14ac:dyDescent="0.3">
      <c r="I202" s="22"/>
      <c r="J202" s="22"/>
    </row>
    <row r="203" spans="9:10" x14ac:dyDescent="0.3">
      <c r="I203" s="22"/>
      <c r="J203" s="22"/>
    </row>
    <row r="204" spans="9:10" x14ac:dyDescent="0.3">
      <c r="I204" s="22"/>
      <c r="J204" s="22"/>
    </row>
    <row r="205" spans="9:10" x14ac:dyDescent="0.3">
      <c r="I205" s="22"/>
      <c r="J205" s="22"/>
    </row>
    <row r="206" spans="9:10" x14ac:dyDescent="0.3">
      <c r="I206" s="22"/>
      <c r="J206" s="22"/>
    </row>
    <row r="207" spans="9:10" x14ac:dyDescent="0.3">
      <c r="I207" s="22"/>
      <c r="J207" s="22"/>
    </row>
    <row r="208" spans="9:10" x14ac:dyDescent="0.3">
      <c r="I208" s="22"/>
      <c r="J208" s="22"/>
    </row>
    <row r="209" spans="9:10" x14ac:dyDescent="0.3">
      <c r="I209" s="22"/>
      <c r="J209" s="22"/>
    </row>
    <row r="210" spans="9:10" x14ac:dyDescent="0.3">
      <c r="I210" s="22"/>
      <c r="J210" s="22"/>
    </row>
    <row r="211" spans="9:10" x14ac:dyDescent="0.3">
      <c r="I211" s="22"/>
      <c r="J211" s="22"/>
    </row>
    <row r="212" spans="9:10" x14ac:dyDescent="0.3">
      <c r="I212" s="22"/>
      <c r="J212" s="22"/>
    </row>
    <row r="213" spans="9:10" x14ac:dyDescent="0.3">
      <c r="I213" s="22"/>
      <c r="J213" s="22"/>
    </row>
    <row r="214" spans="9:10" x14ac:dyDescent="0.3">
      <c r="I214" s="22"/>
      <c r="J214" s="22"/>
    </row>
    <row r="215" spans="9:10" x14ac:dyDescent="0.3">
      <c r="I215" s="22"/>
      <c r="J215" s="22"/>
    </row>
    <row r="216" spans="9:10" x14ac:dyDescent="0.3">
      <c r="I216" s="22"/>
      <c r="J216" s="22"/>
    </row>
    <row r="217" spans="9:10" x14ac:dyDescent="0.3">
      <c r="I217" s="22"/>
      <c r="J217" s="22"/>
    </row>
    <row r="218" spans="9:10" x14ac:dyDescent="0.3">
      <c r="I218" s="22"/>
      <c r="J218" s="22"/>
    </row>
    <row r="219" spans="9:10" x14ac:dyDescent="0.3">
      <c r="I219" s="22"/>
      <c r="J219" s="22"/>
    </row>
    <row r="220" spans="9:10" x14ac:dyDescent="0.3">
      <c r="I220" s="22"/>
      <c r="J220" s="22"/>
    </row>
    <row r="221" spans="9:10" x14ac:dyDescent="0.3">
      <c r="I221" s="22"/>
      <c r="J221" s="22"/>
    </row>
    <row r="222" spans="9:10" x14ac:dyDescent="0.3">
      <c r="I222" s="22"/>
      <c r="J222" s="22"/>
    </row>
    <row r="223" spans="9:10" x14ac:dyDescent="0.3">
      <c r="I223" s="22"/>
      <c r="J223" s="22"/>
    </row>
    <row r="224" spans="9:10" x14ac:dyDescent="0.3">
      <c r="I224" s="22"/>
      <c r="J224" s="22"/>
    </row>
    <row r="225" spans="9:10" x14ac:dyDescent="0.3">
      <c r="I225" s="22"/>
      <c r="J225" s="22"/>
    </row>
    <row r="226" spans="9:10" x14ac:dyDescent="0.3">
      <c r="I226" s="22"/>
      <c r="J226" s="22"/>
    </row>
    <row r="227" spans="9:10" x14ac:dyDescent="0.3">
      <c r="I227" s="22"/>
      <c r="J227" s="22"/>
    </row>
    <row r="228" spans="9:10" x14ac:dyDescent="0.3">
      <c r="I228" s="22"/>
      <c r="J228" s="22"/>
    </row>
    <row r="229" spans="9:10" x14ac:dyDescent="0.3">
      <c r="I229" s="22"/>
      <c r="J229" s="22"/>
    </row>
    <row r="230" spans="9:10" x14ac:dyDescent="0.3">
      <c r="I230" s="22"/>
      <c r="J230" s="22"/>
    </row>
    <row r="231" spans="9:10" x14ac:dyDescent="0.3">
      <c r="I231" s="22"/>
      <c r="J231" s="22"/>
    </row>
    <row r="232" spans="9:10" x14ac:dyDescent="0.3">
      <c r="I232" s="22"/>
      <c r="J232" s="22"/>
    </row>
    <row r="233" spans="9:10" x14ac:dyDescent="0.3">
      <c r="I233" s="22"/>
      <c r="J233" s="22"/>
    </row>
    <row r="234" spans="9:10" x14ac:dyDescent="0.3">
      <c r="I234" s="22"/>
      <c r="J234" s="22"/>
    </row>
    <row r="235" spans="9:10" x14ac:dyDescent="0.3">
      <c r="I235" s="22"/>
      <c r="J235" s="22"/>
    </row>
    <row r="236" spans="9:10" x14ac:dyDescent="0.3">
      <c r="I236" s="22"/>
      <c r="J236" s="22"/>
    </row>
    <row r="237" spans="9:10" x14ac:dyDescent="0.3">
      <c r="I237" s="22"/>
      <c r="J237" s="22"/>
    </row>
    <row r="238" spans="9:10" x14ac:dyDescent="0.3">
      <c r="I238" s="22"/>
      <c r="J238" s="22"/>
    </row>
    <row r="239" spans="9:10" x14ac:dyDescent="0.3">
      <c r="I239" s="22"/>
      <c r="J239" s="22"/>
    </row>
    <row r="240" spans="9:10" x14ac:dyDescent="0.3">
      <c r="I240" s="22"/>
      <c r="J240" s="22"/>
    </row>
    <row r="241" spans="9:10" x14ac:dyDescent="0.3">
      <c r="I241" s="22"/>
      <c r="J241" s="22"/>
    </row>
    <row r="242" spans="9:10" x14ac:dyDescent="0.3">
      <c r="I242" s="22"/>
      <c r="J242" s="22"/>
    </row>
    <row r="243" spans="9:10" x14ac:dyDescent="0.3">
      <c r="I243" s="22"/>
      <c r="J243" s="22"/>
    </row>
    <row r="244" spans="9:10" x14ac:dyDescent="0.3">
      <c r="I244" s="22"/>
      <c r="J244" s="22"/>
    </row>
    <row r="245" spans="9:10" x14ac:dyDescent="0.3">
      <c r="I245" s="22"/>
      <c r="J245" s="22"/>
    </row>
    <row r="246" spans="9:10" x14ac:dyDescent="0.3">
      <c r="I246" s="22"/>
      <c r="J246" s="22"/>
    </row>
    <row r="247" spans="9:10" x14ac:dyDescent="0.3">
      <c r="I247" s="22"/>
      <c r="J247" s="22"/>
    </row>
    <row r="248" spans="9:10" x14ac:dyDescent="0.3">
      <c r="I248" s="22"/>
      <c r="J248" s="22"/>
    </row>
    <row r="249" spans="9:10" x14ac:dyDescent="0.3">
      <c r="I249" s="22"/>
      <c r="J249" s="22"/>
    </row>
    <row r="250" spans="9:10" x14ac:dyDescent="0.3">
      <c r="I250" s="22"/>
      <c r="J250" s="22"/>
    </row>
    <row r="251" spans="9:10" x14ac:dyDescent="0.3">
      <c r="I251" s="22"/>
      <c r="J251" s="22"/>
    </row>
    <row r="252" spans="9:10" x14ac:dyDescent="0.3">
      <c r="I252" s="22"/>
      <c r="J252" s="22"/>
    </row>
    <row r="253" spans="9:10" x14ac:dyDescent="0.3">
      <c r="I253" s="22"/>
      <c r="J253" s="22"/>
    </row>
    <row r="254" spans="9:10" x14ac:dyDescent="0.3">
      <c r="I254" s="22"/>
      <c r="J254" s="22"/>
    </row>
    <row r="255" spans="9:10" x14ac:dyDescent="0.3">
      <c r="I255" s="22"/>
      <c r="J255" s="22"/>
    </row>
    <row r="256" spans="9:10" x14ac:dyDescent="0.3">
      <c r="I256" s="22"/>
      <c r="J256" s="22"/>
    </row>
    <row r="257" spans="9:10" x14ac:dyDescent="0.3">
      <c r="I257" s="22"/>
      <c r="J257" s="22"/>
    </row>
    <row r="258" spans="9:10" x14ac:dyDescent="0.3">
      <c r="I258" s="22"/>
      <c r="J258" s="22"/>
    </row>
    <row r="259" spans="9:10" x14ac:dyDescent="0.3">
      <c r="I259" s="22"/>
      <c r="J259" s="22"/>
    </row>
    <row r="260" spans="9:10" x14ac:dyDescent="0.3">
      <c r="I260" s="22"/>
      <c r="J260" s="22"/>
    </row>
    <row r="261" spans="9:10" x14ac:dyDescent="0.3">
      <c r="I261" s="22"/>
      <c r="J261" s="22"/>
    </row>
    <row r="262" spans="9:10" x14ac:dyDescent="0.3">
      <c r="I262" s="22"/>
      <c r="J262" s="22"/>
    </row>
    <row r="263" spans="9:10" x14ac:dyDescent="0.3">
      <c r="I263" s="22"/>
      <c r="J263" s="22"/>
    </row>
    <row r="264" spans="9:10" x14ac:dyDescent="0.3">
      <c r="I264" s="22"/>
      <c r="J264" s="22"/>
    </row>
    <row r="265" spans="9:10" x14ac:dyDescent="0.3">
      <c r="I265" s="22"/>
      <c r="J265" s="22"/>
    </row>
    <row r="266" spans="9:10" x14ac:dyDescent="0.3">
      <c r="I266" s="22"/>
      <c r="J266" s="22"/>
    </row>
    <row r="267" spans="9:10" x14ac:dyDescent="0.3">
      <c r="I267" s="22"/>
      <c r="J267" s="22"/>
    </row>
    <row r="268" spans="9:10" x14ac:dyDescent="0.3">
      <c r="I268" s="22"/>
      <c r="J268" s="22"/>
    </row>
    <row r="269" spans="9:10" x14ac:dyDescent="0.3">
      <c r="I269" s="22"/>
      <c r="J269" s="22"/>
    </row>
    <row r="270" spans="9:10" x14ac:dyDescent="0.3">
      <c r="I270" s="22"/>
      <c r="J270" s="22"/>
    </row>
    <row r="271" spans="9:10" x14ac:dyDescent="0.3">
      <c r="I271" s="22"/>
      <c r="J271" s="22"/>
    </row>
    <row r="272" spans="9:10" x14ac:dyDescent="0.3">
      <c r="I272" s="22"/>
      <c r="J272" s="22"/>
    </row>
    <row r="273" spans="9:10" x14ac:dyDescent="0.3">
      <c r="I273" s="22"/>
      <c r="J273" s="22"/>
    </row>
    <row r="274" spans="9:10" x14ac:dyDescent="0.3">
      <c r="I274" s="22"/>
      <c r="J274" s="22"/>
    </row>
    <row r="275" spans="9:10" x14ac:dyDescent="0.3">
      <c r="I275" s="22"/>
      <c r="J275" s="22"/>
    </row>
    <row r="276" spans="9:10" x14ac:dyDescent="0.3">
      <c r="I276" s="22"/>
      <c r="J276" s="22"/>
    </row>
    <row r="277" spans="9:10" x14ac:dyDescent="0.3">
      <c r="I277" s="22"/>
      <c r="J277" s="22"/>
    </row>
    <row r="278" spans="9:10" x14ac:dyDescent="0.3">
      <c r="I278" s="22"/>
      <c r="J278" s="22"/>
    </row>
    <row r="279" spans="9:10" x14ac:dyDescent="0.3">
      <c r="I279" s="22"/>
      <c r="J279" s="22"/>
    </row>
    <row r="280" spans="9:10" x14ac:dyDescent="0.3">
      <c r="I280" s="22"/>
      <c r="J280" s="22"/>
    </row>
    <row r="281" spans="9:10" x14ac:dyDescent="0.3">
      <c r="I281" s="22"/>
      <c r="J281" s="22"/>
    </row>
    <row r="282" spans="9:10" x14ac:dyDescent="0.3">
      <c r="I282" s="22"/>
      <c r="J282" s="22"/>
    </row>
    <row r="283" spans="9:10" x14ac:dyDescent="0.3">
      <c r="I283" s="22"/>
      <c r="J283" s="22"/>
    </row>
    <row r="284" spans="9:10" x14ac:dyDescent="0.3">
      <c r="I284" s="22"/>
      <c r="J284" s="22"/>
    </row>
    <row r="285" spans="9:10" x14ac:dyDescent="0.3">
      <c r="I285" s="22"/>
      <c r="J285" s="22"/>
    </row>
    <row r="286" spans="9:10" x14ac:dyDescent="0.3">
      <c r="I286" s="22"/>
      <c r="J286" s="22"/>
    </row>
    <row r="287" spans="9:10" x14ac:dyDescent="0.3">
      <c r="I287" s="22"/>
      <c r="J287" s="22"/>
    </row>
    <row r="288" spans="9:10" x14ac:dyDescent="0.3">
      <c r="I288" s="22"/>
      <c r="J288" s="22"/>
    </row>
    <row r="289" spans="9:10" x14ac:dyDescent="0.3">
      <c r="I289" s="22"/>
      <c r="J289" s="22"/>
    </row>
    <row r="290" spans="9:10" x14ac:dyDescent="0.3">
      <c r="I290" s="22"/>
      <c r="J290" s="22"/>
    </row>
    <row r="291" spans="9:10" x14ac:dyDescent="0.3">
      <c r="I291" s="22"/>
      <c r="J291" s="22"/>
    </row>
    <row r="292" spans="9:10" x14ac:dyDescent="0.3">
      <c r="I292" s="22"/>
      <c r="J292" s="22"/>
    </row>
    <row r="293" spans="9:10" x14ac:dyDescent="0.3">
      <c r="I293" s="22"/>
      <c r="J293" s="22"/>
    </row>
    <row r="294" spans="9:10" x14ac:dyDescent="0.3">
      <c r="I294" s="22"/>
      <c r="J294" s="22"/>
    </row>
    <row r="295" spans="9:10" x14ac:dyDescent="0.3">
      <c r="I295" s="22"/>
      <c r="J295" s="22"/>
    </row>
    <row r="296" spans="9:10" x14ac:dyDescent="0.3">
      <c r="I296" s="22"/>
      <c r="J296" s="22"/>
    </row>
    <row r="297" spans="9:10" x14ac:dyDescent="0.3">
      <c r="I297" s="22"/>
      <c r="J297" s="22"/>
    </row>
    <row r="298" spans="9:10" x14ac:dyDescent="0.3">
      <c r="I298" s="22"/>
      <c r="J298" s="22"/>
    </row>
    <row r="299" spans="9:10" x14ac:dyDescent="0.3">
      <c r="I299" s="22"/>
      <c r="J299" s="22"/>
    </row>
    <row r="300" spans="9:10" x14ac:dyDescent="0.3">
      <c r="I300" s="22"/>
      <c r="J300" s="22"/>
    </row>
    <row r="301" spans="9:10" x14ac:dyDescent="0.3">
      <c r="I301" s="22"/>
      <c r="J301" s="22"/>
    </row>
    <row r="302" spans="9:10" x14ac:dyDescent="0.3">
      <c r="I302" s="22"/>
      <c r="J302" s="22"/>
    </row>
    <row r="303" spans="9:10" x14ac:dyDescent="0.3">
      <c r="I303" s="22"/>
      <c r="J303" s="22"/>
    </row>
    <row r="304" spans="9:10" x14ac:dyDescent="0.3">
      <c r="I304" s="22"/>
      <c r="J304" s="22"/>
    </row>
    <row r="305" spans="9:10" x14ac:dyDescent="0.3">
      <c r="I305" s="22"/>
      <c r="J305" s="22"/>
    </row>
    <row r="306" spans="9:10" x14ac:dyDescent="0.3">
      <c r="I306" s="22"/>
      <c r="J306" s="22"/>
    </row>
    <row r="307" spans="9:10" x14ac:dyDescent="0.3">
      <c r="I307" s="22"/>
      <c r="J307" s="22"/>
    </row>
    <row r="308" spans="9:10" x14ac:dyDescent="0.3">
      <c r="I308" s="22"/>
      <c r="J308" s="22"/>
    </row>
    <row r="309" spans="9:10" x14ac:dyDescent="0.3">
      <c r="I309" s="22"/>
      <c r="J309" s="22"/>
    </row>
    <row r="310" spans="9:10" x14ac:dyDescent="0.3">
      <c r="I310" s="22"/>
      <c r="J310" s="22"/>
    </row>
    <row r="311" spans="9:10" x14ac:dyDescent="0.3">
      <c r="I311" s="22"/>
      <c r="J311" s="22"/>
    </row>
    <row r="312" spans="9:10" x14ac:dyDescent="0.3">
      <c r="I312" s="22"/>
      <c r="J312" s="22"/>
    </row>
    <row r="313" spans="9:10" x14ac:dyDescent="0.3">
      <c r="I313" s="22"/>
      <c r="J313" s="22"/>
    </row>
    <row r="314" spans="9:10" x14ac:dyDescent="0.3">
      <c r="I314" s="22"/>
      <c r="J314" s="22"/>
    </row>
    <row r="315" spans="9:10" x14ac:dyDescent="0.3">
      <c r="I315" s="22"/>
      <c r="J315" s="22"/>
    </row>
    <row r="316" spans="9:10" x14ac:dyDescent="0.3">
      <c r="I316" s="22"/>
      <c r="J316" s="22"/>
    </row>
    <row r="317" spans="9:10" x14ac:dyDescent="0.3">
      <c r="I317" s="22"/>
      <c r="J317" s="22"/>
    </row>
    <row r="318" spans="9:10" x14ac:dyDescent="0.3">
      <c r="I318" s="22"/>
      <c r="J318" s="22"/>
    </row>
    <row r="319" spans="9:10" x14ac:dyDescent="0.3">
      <c r="I319" s="22"/>
      <c r="J319" s="22"/>
    </row>
    <row r="320" spans="9:10" x14ac:dyDescent="0.3">
      <c r="I320" s="22"/>
      <c r="J320" s="22"/>
    </row>
    <row r="321" spans="9:10" x14ac:dyDescent="0.3">
      <c r="I321" s="22"/>
      <c r="J321" s="22"/>
    </row>
    <row r="322" spans="9:10" x14ac:dyDescent="0.3">
      <c r="I322" s="22"/>
      <c r="J322" s="22"/>
    </row>
    <row r="323" spans="9:10" x14ac:dyDescent="0.3">
      <c r="I323" s="22"/>
      <c r="J323" s="22"/>
    </row>
    <row r="324" spans="9:10" x14ac:dyDescent="0.3">
      <c r="I324" s="22"/>
      <c r="J324" s="22"/>
    </row>
    <row r="325" spans="9:10" x14ac:dyDescent="0.3">
      <c r="I325" s="22"/>
      <c r="J325" s="22"/>
    </row>
    <row r="326" spans="9:10" x14ac:dyDescent="0.3">
      <c r="I326" s="22"/>
      <c r="J326" s="22"/>
    </row>
    <row r="327" spans="9:10" x14ac:dyDescent="0.3">
      <c r="I327" s="22"/>
      <c r="J327" s="22"/>
    </row>
    <row r="328" spans="9:10" x14ac:dyDescent="0.3">
      <c r="I328" s="22"/>
      <c r="J328" s="22"/>
    </row>
    <row r="329" spans="9:10" x14ac:dyDescent="0.3">
      <c r="I329" s="22"/>
      <c r="J329" s="22"/>
    </row>
    <row r="330" spans="9:10" x14ac:dyDescent="0.3">
      <c r="I330" s="22"/>
      <c r="J330" s="22"/>
    </row>
    <row r="331" spans="9:10" x14ac:dyDescent="0.3">
      <c r="I331" s="22"/>
      <c r="J331" s="22"/>
    </row>
    <row r="332" spans="9:10" x14ac:dyDescent="0.3">
      <c r="I332" s="22"/>
      <c r="J332" s="22"/>
    </row>
    <row r="333" spans="9:10" x14ac:dyDescent="0.3">
      <c r="I333" s="22"/>
      <c r="J333" s="22"/>
    </row>
    <row r="334" spans="9:10" x14ac:dyDescent="0.3">
      <c r="I334" s="22"/>
      <c r="J334" s="22"/>
    </row>
    <row r="335" spans="9:10" x14ac:dyDescent="0.3">
      <c r="I335" s="22"/>
      <c r="J335" s="22"/>
    </row>
    <row r="336" spans="9:10" x14ac:dyDescent="0.3">
      <c r="I336" s="22"/>
      <c r="J336" s="22"/>
    </row>
    <row r="337" spans="9:10" x14ac:dyDescent="0.3">
      <c r="I337" s="22"/>
      <c r="J337" s="22"/>
    </row>
    <row r="338" spans="9:10" x14ac:dyDescent="0.3">
      <c r="I338" s="22"/>
      <c r="J338" s="22"/>
    </row>
    <row r="339" spans="9:10" x14ac:dyDescent="0.3">
      <c r="I339" s="22"/>
      <c r="J339" s="22"/>
    </row>
    <row r="340" spans="9:10" x14ac:dyDescent="0.3">
      <c r="I340" s="22"/>
      <c r="J340" s="22"/>
    </row>
    <row r="341" spans="9:10" x14ac:dyDescent="0.3">
      <c r="I341" s="22"/>
      <c r="J341" s="22"/>
    </row>
    <row r="342" spans="9:10" x14ac:dyDescent="0.3">
      <c r="I342" s="22"/>
      <c r="J342" s="22"/>
    </row>
    <row r="343" spans="9:10" x14ac:dyDescent="0.3">
      <c r="I343" s="22"/>
      <c r="J343" s="22"/>
    </row>
    <row r="344" spans="9:10" x14ac:dyDescent="0.3">
      <c r="I344" s="22"/>
      <c r="J344" s="22"/>
    </row>
    <row r="345" spans="9:10" x14ac:dyDescent="0.3">
      <c r="I345" s="22"/>
      <c r="J345" s="22"/>
    </row>
    <row r="346" spans="9:10" x14ac:dyDescent="0.3">
      <c r="I346" s="22"/>
      <c r="J346" s="22"/>
    </row>
    <row r="347" spans="9:10" x14ac:dyDescent="0.3">
      <c r="I347" s="22"/>
      <c r="J347" s="22"/>
    </row>
    <row r="348" spans="9:10" x14ac:dyDescent="0.3">
      <c r="I348" s="22"/>
      <c r="J348" s="22"/>
    </row>
    <row r="349" spans="9:10" x14ac:dyDescent="0.3">
      <c r="I349" s="22"/>
      <c r="J349" s="22"/>
    </row>
    <row r="350" spans="9:10" x14ac:dyDescent="0.3">
      <c r="I350" s="22"/>
      <c r="J350" s="22"/>
    </row>
    <row r="351" spans="9:10" x14ac:dyDescent="0.3">
      <c r="I351" s="22"/>
      <c r="J351" s="22"/>
    </row>
    <row r="352" spans="9:10" x14ac:dyDescent="0.3">
      <c r="I352" s="22"/>
      <c r="J352" s="22"/>
    </row>
    <row r="353" spans="9:10" x14ac:dyDescent="0.3">
      <c r="I353" s="22"/>
      <c r="J353" s="22"/>
    </row>
    <row r="354" spans="9:10" x14ac:dyDescent="0.3">
      <c r="I354" s="22"/>
      <c r="J354" s="22"/>
    </row>
    <row r="355" spans="9:10" x14ac:dyDescent="0.3">
      <c r="I355" s="22"/>
      <c r="J355" s="22"/>
    </row>
    <row r="356" spans="9:10" x14ac:dyDescent="0.3">
      <c r="I356" s="22"/>
      <c r="J356" s="22"/>
    </row>
    <row r="357" spans="9:10" x14ac:dyDescent="0.3">
      <c r="I357" s="22"/>
      <c r="J357" s="22"/>
    </row>
    <row r="358" spans="9:10" x14ac:dyDescent="0.3">
      <c r="I358" s="22"/>
      <c r="J358" s="22"/>
    </row>
    <row r="359" spans="9:10" x14ac:dyDescent="0.3">
      <c r="I359" s="22"/>
      <c r="J359" s="22"/>
    </row>
    <row r="360" spans="9:10" x14ac:dyDescent="0.3">
      <c r="I360" s="22"/>
      <c r="J360" s="22"/>
    </row>
    <row r="361" spans="9:10" x14ac:dyDescent="0.3">
      <c r="I361" s="22"/>
      <c r="J361" s="22"/>
    </row>
    <row r="362" spans="9:10" x14ac:dyDescent="0.3">
      <c r="I362" s="22"/>
      <c r="J362" s="22"/>
    </row>
    <row r="363" spans="9:10" x14ac:dyDescent="0.3">
      <c r="I363" s="22"/>
      <c r="J363" s="22"/>
    </row>
    <row r="364" spans="9:10" x14ac:dyDescent="0.3">
      <c r="I364" s="22"/>
      <c r="J364" s="22"/>
    </row>
    <row r="365" spans="9:10" x14ac:dyDescent="0.3">
      <c r="I365" s="22"/>
      <c r="J365" s="22"/>
    </row>
    <row r="366" spans="9:10" x14ac:dyDescent="0.3">
      <c r="I366" s="22"/>
      <c r="J366" s="22"/>
    </row>
    <row r="367" spans="9:10" x14ac:dyDescent="0.3">
      <c r="I367" s="22"/>
      <c r="J367" s="22"/>
    </row>
    <row r="368" spans="9:10" x14ac:dyDescent="0.3">
      <c r="I368" s="22"/>
      <c r="J368" s="22"/>
    </row>
    <row r="369" spans="9:10" x14ac:dyDescent="0.3">
      <c r="I369" s="22"/>
      <c r="J369" s="22"/>
    </row>
    <row r="370" spans="9:10" x14ac:dyDescent="0.3">
      <c r="I370" s="22"/>
      <c r="J370" s="22"/>
    </row>
    <row r="371" spans="9:10" x14ac:dyDescent="0.3">
      <c r="I371" s="22"/>
      <c r="J371" s="22"/>
    </row>
    <row r="372" spans="9:10" x14ac:dyDescent="0.3">
      <c r="I372" s="22"/>
      <c r="J372" s="22"/>
    </row>
    <row r="373" spans="9:10" x14ac:dyDescent="0.3">
      <c r="I373" s="22"/>
      <c r="J373" s="22"/>
    </row>
    <row r="374" spans="9:10" x14ac:dyDescent="0.3">
      <c r="I374" s="22"/>
      <c r="J374" s="22"/>
    </row>
    <row r="375" spans="9:10" x14ac:dyDescent="0.3">
      <c r="I375" s="22"/>
      <c r="J375" s="22"/>
    </row>
    <row r="376" spans="9:10" x14ac:dyDescent="0.3">
      <c r="I376" s="22"/>
      <c r="J376" s="22"/>
    </row>
    <row r="377" spans="9:10" x14ac:dyDescent="0.3">
      <c r="I377" s="22"/>
      <c r="J377" s="22"/>
    </row>
    <row r="378" spans="9:10" x14ac:dyDescent="0.3">
      <c r="I378" s="22"/>
      <c r="J378" s="22"/>
    </row>
    <row r="379" spans="9:10" x14ac:dyDescent="0.3">
      <c r="I379" s="22"/>
      <c r="J379" s="22"/>
    </row>
    <row r="380" spans="9:10" x14ac:dyDescent="0.3">
      <c r="I380" s="22"/>
      <c r="J380" s="22"/>
    </row>
    <row r="381" spans="9:10" x14ac:dyDescent="0.3">
      <c r="I381" s="22"/>
      <c r="J381" s="22"/>
    </row>
    <row r="382" spans="9:10" x14ac:dyDescent="0.3">
      <c r="I382" s="22"/>
      <c r="J382" s="22"/>
    </row>
    <row r="383" spans="9:10" x14ac:dyDescent="0.3">
      <c r="I383" s="22"/>
      <c r="J383" s="22"/>
    </row>
    <row r="384" spans="9:10" x14ac:dyDescent="0.3">
      <c r="I384" s="22"/>
      <c r="J384" s="22"/>
    </row>
    <row r="385" spans="9:10" x14ac:dyDescent="0.3">
      <c r="I385" s="22"/>
      <c r="J385" s="22"/>
    </row>
    <row r="386" spans="9:10" x14ac:dyDescent="0.3">
      <c r="I386" s="22"/>
      <c r="J386" s="22"/>
    </row>
    <row r="387" spans="9:10" x14ac:dyDescent="0.3">
      <c r="I387" s="22"/>
      <c r="J387" s="22"/>
    </row>
    <row r="388" spans="9:10" x14ac:dyDescent="0.3">
      <c r="I388" s="22"/>
      <c r="J388" s="22"/>
    </row>
    <row r="389" spans="9:10" x14ac:dyDescent="0.3">
      <c r="I389" s="22"/>
      <c r="J389" s="22"/>
    </row>
    <row r="390" spans="9:10" x14ac:dyDescent="0.3">
      <c r="I390" s="22"/>
      <c r="J390" s="22"/>
    </row>
    <row r="391" spans="9:10" x14ac:dyDescent="0.3">
      <c r="I391" s="22"/>
      <c r="J391" s="22"/>
    </row>
    <row r="392" spans="9:10" x14ac:dyDescent="0.3">
      <c r="I392" s="22"/>
      <c r="J392" s="22"/>
    </row>
    <row r="393" spans="9:10" x14ac:dyDescent="0.3">
      <c r="I393" s="22"/>
      <c r="J393" s="22"/>
    </row>
    <row r="394" spans="9:10" x14ac:dyDescent="0.3">
      <c r="I394" s="22"/>
      <c r="J394" s="22"/>
    </row>
    <row r="395" spans="9:10" x14ac:dyDescent="0.3">
      <c r="I395" s="22"/>
      <c r="J395" s="22"/>
    </row>
    <row r="396" spans="9:10" x14ac:dyDescent="0.3">
      <c r="I396" s="22"/>
      <c r="J396" s="22"/>
    </row>
    <row r="397" spans="9:10" x14ac:dyDescent="0.3">
      <c r="I397" s="22"/>
      <c r="J397" s="22"/>
    </row>
    <row r="398" spans="9:10" x14ac:dyDescent="0.3">
      <c r="I398" s="22"/>
      <c r="J398" s="22"/>
    </row>
    <row r="399" spans="9:10" x14ac:dyDescent="0.3">
      <c r="I399" s="22"/>
      <c r="J399" s="22"/>
    </row>
    <row r="400" spans="9:10" x14ac:dyDescent="0.3">
      <c r="I400" s="22"/>
      <c r="J400" s="22"/>
    </row>
    <row r="401" spans="9:10" x14ac:dyDescent="0.3">
      <c r="I401" s="22"/>
      <c r="J401" s="22"/>
    </row>
    <row r="402" spans="9:10" x14ac:dyDescent="0.3">
      <c r="I402" s="22"/>
      <c r="J402" s="22"/>
    </row>
    <row r="403" spans="9:10" x14ac:dyDescent="0.3">
      <c r="I403" s="22"/>
      <c r="J403" s="22"/>
    </row>
    <row r="404" spans="9:10" x14ac:dyDescent="0.3">
      <c r="I404" s="22"/>
      <c r="J404" s="22"/>
    </row>
    <row r="405" spans="9:10" x14ac:dyDescent="0.3">
      <c r="I405" s="22"/>
      <c r="J405" s="22"/>
    </row>
    <row r="406" spans="9:10" x14ac:dyDescent="0.3">
      <c r="I406" s="22"/>
      <c r="J406" s="22"/>
    </row>
    <row r="407" spans="9:10" x14ac:dyDescent="0.3">
      <c r="I407" s="22"/>
      <c r="J407" s="22"/>
    </row>
    <row r="408" spans="9:10" x14ac:dyDescent="0.3">
      <c r="I408" s="22"/>
      <c r="J408" s="22"/>
    </row>
    <row r="409" spans="9:10" x14ac:dyDescent="0.3">
      <c r="I409" s="22"/>
      <c r="J409" s="22"/>
    </row>
    <row r="410" spans="9:10" x14ac:dyDescent="0.3">
      <c r="I410" s="22"/>
      <c r="J410" s="22"/>
    </row>
    <row r="411" spans="9:10" x14ac:dyDescent="0.3">
      <c r="I411" s="22"/>
      <c r="J411" s="22"/>
    </row>
    <row r="412" spans="9:10" x14ac:dyDescent="0.3">
      <c r="I412" s="22"/>
      <c r="J412" s="22"/>
    </row>
    <row r="413" spans="9:10" x14ac:dyDescent="0.3">
      <c r="I413" s="22"/>
      <c r="J413" s="22"/>
    </row>
    <row r="414" spans="9:10" x14ac:dyDescent="0.3">
      <c r="I414" s="22"/>
      <c r="J414" s="22"/>
    </row>
    <row r="415" spans="9:10" x14ac:dyDescent="0.3">
      <c r="I415" s="22"/>
      <c r="J415" s="22"/>
    </row>
    <row r="416" spans="9:10" x14ac:dyDescent="0.3">
      <c r="I416" s="22"/>
      <c r="J416" s="22"/>
    </row>
    <row r="417" spans="9:10" x14ac:dyDescent="0.3">
      <c r="I417" s="22"/>
      <c r="J417" s="22"/>
    </row>
    <row r="418" spans="9:10" x14ac:dyDescent="0.3">
      <c r="I418" s="22"/>
      <c r="J418" s="22"/>
    </row>
    <row r="419" spans="9:10" x14ac:dyDescent="0.3">
      <c r="I419" s="22"/>
      <c r="J419" s="22"/>
    </row>
    <row r="420" spans="9:10" x14ac:dyDescent="0.3">
      <c r="I420" s="22"/>
      <c r="J420" s="22"/>
    </row>
    <row r="421" spans="9:10" x14ac:dyDescent="0.3">
      <c r="I421" s="22"/>
      <c r="J421" s="22"/>
    </row>
    <row r="422" spans="9:10" x14ac:dyDescent="0.3">
      <c r="I422" s="22"/>
      <c r="J422" s="22"/>
    </row>
    <row r="423" spans="9:10" x14ac:dyDescent="0.3">
      <c r="I423" s="22"/>
      <c r="J423" s="22"/>
    </row>
    <row r="424" spans="9:10" x14ac:dyDescent="0.3">
      <c r="I424" s="22"/>
      <c r="J424" s="22"/>
    </row>
    <row r="425" spans="9:10" x14ac:dyDescent="0.3">
      <c r="I425" s="22"/>
      <c r="J425" s="22"/>
    </row>
    <row r="426" spans="9:10" x14ac:dyDescent="0.3">
      <c r="I426" s="22"/>
      <c r="J426" s="22"/>
    </row>
    <row r="427" spans="9:10" x14ac:dyDescent="0.3">
      <c r="I427" s="22"/>
      <c r="J427" s="22"/>
    </row>
    <row r="428" spans="9:10" x14ac:dyDescent="0.3">
      <c r="I428" s="22"/>
      <c r="J428" s="22"/>
    </row>
    <row r="429" spans="9:10" x14ac:dyDescent="0.3">
      <c r="I429" s="22"/>
      <c r="J429" s="22"/>
    </row>
    <row r="430" spans="9:10" x14ac:dyDescent="0.3">
      <c r="I430" s="22"/>
      <c r="J430" s="22"/>
    </row>
    <row r="431" spans="9:10" x14ac:dyDescent="0.3">
      <c r="I431" s="22"/>
      <c r="J431" s="22"/>
    </row>
    <row r="432" spans="9:10" x14ac:dyDescent="0.3">
      <c r="I432" s="22"/>
      <c r="J432" s="22"/>
    </row>
    <row r="433" spans="9:10" x14ac:dyDescent="0.3">
      <c r="I433" s="22"/>
      <c r="J433" s="22"/>
    </row>
    <row r="434" spans="9:10" x14ac:dyDescent="0.3">
      <c r="I434" s="22"/>
      <c r="J434" s="22"/>
    </row>
    <row r="435" spans="9:10" x14ac:dyDescent="0.3">
      <c r="I435" s="22"/>
      <c r="J435" s="22"/>
    </row>
    <row r="436" spans="9:10" x14ac:dyDescent="0.3">
      <c r="I436" s="22"/>
      <c r="J436" s="22"/>
    </row>
    <row r="437" spans="9:10" x14ac:dyDescent="0.3">
      <c r="I437" s="22"/>
      <c r="J437" s="22"/>
    </row>
    <row r="438" spans="9:10" x14ac:dyDescent="0.3">
      <c r="I438" s="22"/>
      <c r="J438" s="22"/>
    </row>
    <row r="439" spans="9:10" x14ac:dyDescent="0.3">
      <c r="I439" s="22"/>
      <c r="J439" s="22"/>
    </row>
    <row r="440" spans="9:10" x14ac:dyDescent="0.3">
      <c r="I440" s="22"/>
      <c r="J440" s="22"/>
    </row>
    <row r="441" spans="9:10" x14ac:dyDescent="0.3">
      <c r="I441" s="22"/>
      <c r="J441" s="22"/>
    </row>
    <row r="442" spans="9:10" x14ac:dyDescent="0.3">
      <c r="I442" s="22"/>
      <c r="J442" s="22"/>
    </row>
    <row r="443" spans="9:10" x14ac:dyDescent="0.3">
      <c r="I443" s="22"/>
      <c r="J443" s="22"/>
    </row>
    <row r="444" spans="9:10" x14ac:dyDescent="0.3">
      <c r="I444" s="22"/>
      <c r="J444" s="22"/>
    </row>
    <row r="445" spans="9:10" x14ac:dyDescent="0.3">
      <c r="I445" s="22"/>
      <c r="J445" s="22"/>
    </row>
    <row r="446" spans="9:10" x14ac:dyDescent="0.3">
      <c r="I446" s="22"/>
      <c r="J446" s="22"/>
    </row>
    <row r="447" spans="9:10" x14ac:dyDescent="0.3">
      <c r="I447" s="22"/>
      <c r="J447" s="22"/>
    </row>
    <row r="448" spans="9:10" x14ac:dyDescent="0.3">
      <c r="I448" s="22"/>
      <c r="J448" s="22"/>
    </row>
    <row r="449" spans="9:10" x14ac:dyDescent="0.3">
      <c r="I449" s="22"/>
      <c r="J449" s="22"/>
    </row>
    <row r="450" spans="9:10" x14ac:dyDescent="0.3">
      <c r="I450" s="22"/>
      <c r="J450" s="22"/>
    </row>
    <row r="451" spans="9:10" x14ac:dyDescent="0.3">
      <c r="I451" s="22"/>
      <c r="J451" s="22"/>
    </row>
    <row r="452" spans="9:10" x14ac:dyDescent="0.3">
      <c r="I452" s="22"/>
      <c r="J452" s="22"/>
    </row>
    <row r="453" spans="9:10" x14ac:dyDescent="0.3">
      <c r="I453" s="22"/>
      <c r="J453" s="22"/>
    </row>
    <row r="454" spans="9:10" x14ac:dyDescent="0.3">
      <c r="I454" s="22"/>
      <c r="J454" s="22"/>
    </row>
    <row r="455" spans="9:10" x14ac:dyDescent="0.3">
      <c r="I455" s="22"/>
      <c r="J455" s="22"/>
    </row>
    <row r="456" spans="9:10" x14ac:dyDescent="0.3">
      <c r="I456" s="22"/>
      <c r="J456" s="22"/>
    </row>
    <row r="457" spans="9:10" x14ac:dyDescent="0.3">
      <c r="I457" s="22"/>
      <c r="J457" s="22"/>
    </row>
    <row r="458" spans="9:10" x14ac:dyDescent="0.3">
      <c r="I458" s="22"/>
      <c r="J458" s="22"/>
    </row>
    <row r="459" spans="9:10" x14ac:dyDescent="0.3">
      <c r="I459" s="22"/>
      <c r="J459" s="22"/>
    </row>
    <row r="460" spans="9:10" x14ac:dyDescent="0.3">
      <c r="I460" s="22"/>
      <c r="J460" s="22"/>
    </row>
    <row r="461" spans="9:10" x14ac:dyDescent="0.3">
      <c r="I461" s="22"/>
      <c r="J461" s="22"/>
    </row>
    <row r="462" spans="9:10" x14ac:dyDescent="0.3">
      <c r="I462" s="22"/>
      <c r="J462" s="22"/>
    </row>
    <row r="463" spans="9:10" x14ac:dyDescent="0.3">
      <c r="I463" s="22"/>
      <c r="J463" s="22"/>
    </row>
    <row r="464" spans="9:10" x14ac:dyDescent="0.3">
      <c r="I464" s="22"/>
      <c r="J464" s="22"/>
    </row>
    <row r="465" spans="9:10" x14ac:dyDescent="0.3">
      <c r="I465" s="22"/>
      <c r="J465" s="22"/>
    </row>
    <row r="466" spans="9:10" x14ac:dyDescent="0.3">
      <c r="I466" s="22"/>
      <c r="J466" s="22"/>
    </row>
    <row r="467" spans="9:10" x14ac:dyDescent="0.3">
      <c r="I467" s="22"/>
      <c r="J467" s="22"/>
    </row>
    <row r="468" spans="9:10" x14ac:dyDescent="0.3">
      <c r="I468" s="22"/>
      <c r="J468" s="22"/>
    </row>
    <row r="469" spans="9:10" x14ac:dyDescent="0.3">
      <c r="I469" s="22"/>
      <c r="J469" s="22"/>
    </row>
    <row r="470" spans="9:10" x14ac:dyDescent="0.3">
      <c r="I470" s="22"/>
      <c r="J470" s="22"/>
    </row>
    <row r="471" spans="9:10" x14ac:dyDescent="0.3">
      <c r="I471" s="22"/>
      <c r="J471" s="22"/>
    </row>
    <row r="472" spans="9:10" x14ac:dyDescent="0.3">
      <c r="I472" s="22"/>
      <c r="J472" s="22"/>
    </row>
    <row r="473" spans="9:10" x14ac:dyDescent="0.3">
      <c r="I473" s="22"/>
      <c r="J473" s="22"/>
    </row>
    <row r="474" spans="9:10" x14ac:dyDescent="0.3">
      <c r="I474" s="22"/>
      <c r="J474" s="22"/>
    </row>
    <row r="475" spans="9:10" x14ac:dyDescent="0.3">
      <c r="I475" s="22"/>
      <c r="J475" s="22"/>
    </row>
    <row r="476" spans="9:10" x14ac:dyDescent="0.3">
      <c r="I476" s="22"/>
      <c r="J476" s="22"/>
    </row>
    <row r="477" spans="9:10" x14ac:dyDescent="0.3">
      <c r="I477" s="22"/>
      <c r="J477" s="22"/>
    </row>
    <row r="478" spans="9:10" x14ac:dyDescent="0.3">
      <c r="I478" s="22"/>
      <c r="J478" s="22"/>
    </row>
    <row r="479" spans="9:10" x14ac:dyDescent="0.3">
      <c r="I479" s="22"/>
      <c r="J479" s="22"/>
    </row>
    <row r="480" spans="9:10" x14ac:dyDescent="0.3">
      <c r="I480" s="22"/>
      <c r="J480" s="22"/>
    </row>
    <row r="481" spans="9:10" x14ac:dyDescent="0.3">
      <c r="I481" s="22"/>
      <c r="J481" s="22"/>
    </row>
    <row r="482" spans="9:10" x14ac:dyDescent="0.3">
      <c r="I482" s="22"/>
      <c r="J482" s="22"/>
    </row>
    <row r="483" spans="9:10" x14ac:dyDescent="0.3">
      <c r="I483" s="22"/>
      <c r="J483" s="22"/>
    </row>
    <row r="484" spans="9:10" x14ac:dyDescent="0.3">
      <c r="I484" s="22"/>
      <c r="J484" s="22"/>
    </row>
    <row r="485" spans="9:10" x14ac:dyDescent="0.3">
      <c r="I485" s="22"/>
      <c r="J485" s="22"/>
    </row>
    <row r="486" spans="9:10" x14ac:dyDescent="0.3">
      <c r="I486" s="22"/>
      <c r="J486" s="22"/>
    </row>
    <row r="487" spans="9:10" x14ac:dyDescent="0.3">
      <c r="I487" s="22"/>
      <c r="J487" s="22"/>
    </row>
    <row r="488" spans="9:10" x14ac:dyDescent="0.3">
      <c r="I488" s="22"/>
      <c r="J488" s="22"/>
    </row>
    <row r="489" spans="9:10" x14ac:dyDescent="0.3">
      <c r="I489" s="22"/>
      <c r="J489" s="22"/>
    </row>
    <row r="490" spans="9:10" x14ac:dyDescent="0.3">
      <c r="I490" s="22"/>
      <c r="J490" s="22"/>
    </row>
    <row r="491" spans="9:10" x14ac:dyDescent="0.3">
      <c r="I491" s="22"/>
      <c r="J491" s="22"/>
    </row>
    <row r="492" spans="9:10" x14ac:dyDescent="0.3">
      <c r="I492" s="22"/>
      <c r="J492" s="22"/>
    </row>
    <row r="493" spans="9:10" x14ac:dyDescent="0.3">
      <c r="I493" s="22"/>
      <c r="J493" s="22"/>
    </row>
    <row r="494" spans="9:10" x14ac:dyDescent="0.3">
      <c r="I494" s="22"/>
      <c r="J494" s="22"/>
    </row>
    <row r="495" spans="9:10" x14ac:dyDescent="0.3">
      <c r="I495" s="22"/>
      <c r="J495" s="22"/>
    </row>
    <row r="496" spans="9:10" x14ac:dyDescent="0.3">
      <c r="I496" s="22"/>
      <c r="J496" s="22"/>
    </row>
    <row r="497" spans="9:10" x14ac:dyDescent="0.3">
      <c r="I497" s="22"/>
      <c r="J497" s="22"/>
    </row>
    <row r="498" spans="9:10" x14ac:dyDescent="0.3">
      <c r="I498" s="22"/>
      <c r="J498" s="22"/>
    </row>
    <row r="499" spans="9:10" x14ac:dyDescent="0.3">
      <c r="I499" s="22"/>
      <c r="J499" s="22"/>
    </row>
    <row r="500" spans="9:10" x14ac:dyDescent="0.3">
      <c r="I500" s="22"/>
      <c r="J500" s="22"/>
    </row>
    <row r="501" spans="9:10" x14ac:dyDescent="0.3">
      <c r="I501" s="22"/>
      <c r="J501" s="22"/>
    </row>
    <row r="502" spans="9:10" x14ac:dyDescent="0.3">
      <c r="I502" s="22"/>
      <c r="J502" s="22"/>
    </row>
    <row r="503" spans="9:10" x14ac:dyDescent="0.3">
      <c r="I503" s="22"/>
      <c r="J503" s="22"/>
    </row>
    <row r="504" spans="9:10" x14ac:dyDescent="0.3">
      <c r="I504" s="22"/>
      <c r="J504" s="22"/>
    </row>
    <row r="505" spans="9:10" x14ac:dyDescent="0.3">
      <c r="I505" s="22"/>
      <c r="J505" s="22"/>
    </row>
    <row r="506" spans="9:10" x14ac:dyDescent="0.3">
      <c r="I506" s="22"/>
      <c r="J506" s="22"/>
    </row>
    <row r="507" spans="9:10" x14ac:dyDescent="0.3">
      <c r="I507" s="22"/>
      <c r="J507" s="22"/>
    </row>
    <row r="508" spans="9:10" x14ac:dyDescent="0.3">
      <c r="I508" s="22"/>
      <c r="J508" s="22"/>
    </row>
    <row r="509" spans="9:10" x14ac:dyDescent="0.3">
      <c r="I509" s="22"/>
      <c r="J509" s="22"/>
    </row>
    <row r="510" spans="9:10" x14ac:dyDescent="0.3">
      <c r="I510" s="22"/>
      <c r="J510" s="22"/>
    </row>
    <row r="511" spans="9:10" x14ac:dyDescent="0.3">
      <c r="I511" s="22"/>
      <c r="J511" s="22"/>
    </row>
    <row r="512" spans="9:10" x14ac:dyDescent="0.3">
      <c r="I512" s="22"/>
      <c r="J512" s="22"/>
    </row>
    <row r="513" spans="9:10" x14ac:dyDescent="0.3">
      <c r="I513" s="22"/>
      <c r="J513" s="22"/>
    </row>
    <row r="514" spans="9:10" x14ac:dyDescent="0.3">
      <c r="I514" s="22"/>
      <c r="J514" s="22"/>
    </row>
    <row r="515" spans="9:10" x14ac:dyDescent="0.3">
      <c r="I515" s="22"/>
      <c r="J515" s="22"/>
    </row>
    <row r="516" spans="9:10" x14ac:dyDescent="0.3">
      <c r="I516" s="22"/>
      <c r="J516" s="22"/>
    </row>
    <row r="517" spans="9:10" x14ac:dyDescent="0.3">
      <c r="I517" s="22"/>
      <c r="J517" s="22"/>
    </row>
    <row r="518" spans="9:10" x14ac:dyDescent="0.3">
      <c r="I518" s="22"/>
      <c r="J518" s="22"/>
    </row>
    <row r="519" spans="9:10" x14ac:dyDescent="0.3">
      <c r="I519" s="22"/>
      <c r="J519" s="22"/>
    </row>
    <row r="520" spans="9:10" x14ac:dyDescent="0.3">
      <c r="I520" s="22"/>
      <c r="J520" s="22"/>
    </row>
    <row r="521" spans="9:10" x14ac:dyDescent="0.3">
      <c r="I521" s="22"/>
      <c r="J521" s="22"/>
    </row>
    <row r="522" spans="9:10" x14ac:dyDescent="0.3">
      <c r="I522" s="22"/>
      <c r="J522" s="22"/>
    </row>
    <row r="523" spans="9:10" x14ac:dyDescent="0.3">
      <c r="I523" s="22"/>
      <c r="J523" s="22"/>
    </row>
    <row r="524" spans="9:10" x14ac:dyDescent="0.3">
      <c r="I524" s="22"/>
      <c r="J524" s="22"/>
    </row>
    <row r="525" spans="9:10" x14ac:dyDescent="0.3">
      <c r="I525" s="22"/>
      <c r="J525" s="22"/>
    </row>
    <row r="526" spans="9:10" x14ac:dyDescent="0.3">
      <c r="I526" s="22"/>
      <c r="J526" s="22"/>
    </row>
    <row r="527" spans="9:10" x14ac:dyDescent="0.3">
      <c r="I527" s="22"/>
      <c r="J527" s="22"/>
    </row>
    <row r="528" spans="9:10" x14ac:dyDescent="0.3">
      <c r="I528" s="22"/>
      <c r="J528" s="22"/>
    </row>
    <row r="529" spans="9:10" x14ac:dyDescent="0.3">
      <c r="I529" s="22"/>
      <c r="J529" s="22"/>
    </row>
    <row r="530" spans="9:10" x14ac:dyDescent="0.3">
      <c r="I530" s="22"/>
      <c r="J530" s="22"/>
    </row>
    <row r="531" spans="9:10" x14ac:dyDescent="0.3">
      <c r="I531" s="22"/>
      <c r="J531" s="22"/>
    </row>
    <row r="532" spans="9:10" x14ac:dyDescent="0.3">
      <c r="I532" s="22"/>
      <c r="J532" s="22"/>
    </row>
    <row r="533" spans="9:10" x14ac:dyDescent="0.3">
      <c r="I533" s="22"/>
      <c r="J533" s="22"/>
    </row>
    <row r="534" spans="9:10" x14ac:dyDescent="0.3">
      <c r="I534" s="22"/>
      <c r="J534" s="22"/>
    </row>
    <row r="535" spans="9:10" x14ac:dyDescent="0.3">
      <c r="I535" s="22"/>
      <c r="J535" s="22"/>
    </row>
    <row r="536" spans="9:10" x14ac:dyDescent="0.3">
      <c r="I536" s="22"/>
      <c r="J536" s="22"/>
    </row>
    <row r="537" spans="9:10" x14ac:dyDescent="0.3">
      <c r="I537" s="22"/>
      <c r="J537" s="22"/>
    </row>
    <row r="538" spans="9:10" x14ac:dyDescent="0.3">
      <c r="I538" s="22"/>
      <c r="J538" s="22"/>
    </row>
    <row r="539" spans="9:10" x14ac:dyDescent="0.3">
      <c r="I539" s="22"/>
      <c r="J539" s="22"/>
    </row>
    <row r="540" spans="9:10" x14ac:dyDescent="0.3">
      <c r="I540" s="22"/>
      <c r="J540" s="22"/>
    </row>
    <row r="541" spans="9:10" x14ac:dyDescent="0.3">
      <c r="I541" s="22"/>
      <c r="J541" s="22"/>
    </row>
    <row r="542" spans="9:10" x14ac:dyDescent="0.3">
      <c r="I542" s="22"/>
      <c r="J542" s="22"/>
    </row>
    <row r="543" spans="9:10" x14ac:dyDescent="0.3">
      <c r="I543" s="22"/>
      <c r="J543" s="22"/>
    </row>
    <row r="544" spans="9:10" x14ac:dyDescent="0.3">
      <c r="I544" s="22"/>
      <c r="J544" s="22"/>
    </row>
    <row r="545" spans="9:10" x14ac:dyDescent="0.3">
      <c r="I545" s="22"/>
      <c r="J545" s="22"/>
    </row>
    <row r="546" spans="9:10" x14ac:dyDescent="0.3">
      <c r="I546" s="22"/>
      <c r="J546" s="22"/>
    </row>
    <row r="547" spans="9:10" x14ac:dyDescent="0.3">
      <c r="I547" s="22"/>
      <c r="J547" s="22"/>
    </row>
    <row r="548" spans="9:10" x14ac:dyDescent="0.3">
      <c r="I548" s="22"/>
      <c r="J548" s="22"/>
    </row>
    <row r="549" spans="9:10" x14ac:dyDescent="0.3">
      <c r="I549" s="22"/>
      <c r="J549" s="22"/>
    </row>
    <row r="550" spans="9:10" x14ac:dyDescent="0.3">
      <c r="I550" s="22"/>
      <c r="J550" s="22"/>
    </row>
    <row r="551" spans="9:10" x14ac:dyDescent="0.3">
      <c r="I551" s="22"/>
      <c r="J551" s="22"/>
    </row>
    <row r="552" spans="9:10" x14ac:dyDescent="0.3">
      <c r="I552" s="22"/>
      <c r="J552" s="22"/>
    </row>
    <row r="553" spans="9:10" x14ac:dyDescent="0.3">
      <c r="I553" s="22"/>
      <c r="J553" s="22"/>
    </row>
    <row r="554" spans="9:10" x14ac:dyDescent="0.3">
      <c r="I554" s="22"/>
      <c r="J554" s="22"/>
    </row>
    <row r="555" spans="9:10" x14ac:dyDescent="0.3">
      <c r="I555" s="22"/>
      <c r="J555" s="22"/>
    </row>
    <row r="556" spans="9:10" x14ac:dyDescent="0.3">
      <c r="I556" s="22"/>
      <c r="J556" s="22"/>
    </row>
    <row r="557" spans="9:10" x14ac:dyDescent="0.3">
      <c r="I557" s="22"/>
      <c r="J557" s="22"/>
    </row>
    <row r="558" spans="9:10" x14ac:dyDescent="0.3">
      <c r="I558" s="22"/>
      <c r="J558" s="22"/>
    </row>
    <row r="559" spans="9:10" x14ac:dyDescent="0.3">
      <c r="I559" s="22"/>
      <c r="J559" s="22"/>
    </row>
    <row r="560" spans="9:10" x14ac:dyDescent="0.3">
      <c r="I560" s="22"/>
      <c r="J560" s="22"/>
    </row>
    <row r="561" spans="9:10" x14ac:dyDescent="0.3">
      <c r="I561" s="22"/>
      <c r="J561" s="22"/>
    </row>
    <row r="562" spans="9:10" x14ac:dyDescent="0.3">
      <c r="I562" s="22"/>
      <c r="J562" s="22"/>
    </row>
    <row r="563" spans="9:10" x14ac:dyDescent="0.3">
      <c r="I563" s="22"/>
      <c r="J563" s="22"/>
    </row>
    <row r="564" spans="9:10" x14ac:dyDescent="0.3">
      <c r="I564" s="22"/>
      <c r="J564" s="22"/>
    </row>
    <row r="565" spans="9:10" x14ac:dyDescent="0.3">
      <c r="I565" s="22"/>
      <c r="J565" s="22"/>
    </row>
    <row r="566" spans="9:10" x14ac:dyDescent="0.3">
      <c r="I566" s="22"/>
      <c r="J566" s="22"/>
    </row>
    <row r="567" spans="9:10" x14ac:dyDescent="0.3">
      <c r="I567" s="22"/>
      <c r="J567" s="22"/>
    </row>
    <row r="568" spans="9:10" x14ac:dyDescent="0.3">
      <c r="I568" s="22"/>
      <c r="J568" s="22"/>
    </row>
    <row r="569" spans="9:10" x14ac:dyDescent="0.3">
      <c r="I569" s="22"/>
      <c r="J569" s="22"/>
    </row>
    <row r="570" spans="9:10" x14ac:dyDescent="0.3">
      <c r="I570" s="22"/>
      <c r="J570" s="22"/>
    </row>
    <row r="571" spans="9:10" x14ac:dyDescent="0.3">
      <c r="I571" s="22"/>
      <c r="J571" s="22"/>
    </row>
    <row r="572" spans="9:10" x14ac:dyDescent="0.3">
      <c r="I572" s="22"/>
      <c r="J572" s="22"/>
    </row>
    <row r="573" spans="9:10" x14ac:dyDescent="0.3">
      <c r="I573" s="22"/>
      <c r="J573" s="22"/>
    </row>
    <row r="574" spans="9:10" x14ac:dyDescent="0.3">
      <c r="I574" s="22"/>
      <c r="J574" s="22"/>
    </row>
    <row r="575" spans="9:10" x14ac:dyDescent="0.3">
      <c r="I575" s="22"/>
      <c r="J575" s="22"/>
    </row>
    <row r="576" spans="9:10" x14ac:dyDescent="0.3">
      <c r="I576" s="22"/>
      <c r="J576" s="22"/>
    </row>
    <row r="577" spans="9:10" x14ac:dyDescent="0.3">
      <c r="I577" s="22"/>
      <c r="J577" s="22"/>
    </row>
    <row r="578" spans="9:10" x14ac:dyDescent="0.3">
      <c r="I578" s="22"/>
      <c r="J578" s="22"/>
    </row>
    <row r="579" spans="9:10" x14ac:dyDescent="0.3">
      <c r="I579" s="22"/>
      <c r="J579" s="22"/>
    </row>
    <row r="580" spans="9:10" x14ac:dyDescent="0.3">
      <c r="I580" s="22"/>
      <c r="J580" s="22"/>
    </row>
    <row r="581" spans="9:10" x14ac:dyDescent="0.3">
      <c r="I581" s="22"/>
      <c r="J581" s="22"/>
    </row>
    <row r="582" spans="9:10" x14ac:dyDescent="0.3">
      <c r="I582" s="22"/>
      <c r="J582" s="22"/>
    </row>
    <row r="583" spans="9:10" x14ac:dyDescent="0.3">
      <c r="I583" s="22"/>
      <c r="J583" s="22"/>
    </row>
    <row r="584" spans="9:10" x14ac:dyDescent="0.3">
      <c r="I584" s="22"/>
      <c r="J584" s="22"/>
    </row>
    <row r="585" spans="9:10" x14ac:dyDescent="0.3">
      <c r="I585" s="22"/>
      <c r="J585" s="22"/>
    </row>
    <row r="586" spans="9:10" x14ac:dyDescent="0.3">
      <c r="I586" s="22"/>
      <c r="J586" s="22"/>
    </row>
    <row r="587" spans="9:10" x14ac:dyDescent="0.3">
      <c r="I587" s="22"/>
      <c r="J587" s="22"/>
    </row>
    <row r="588" spans="9:10" x14ac:dyDescent="0.3">
      <c r="I588" s="22"/>
      <c r="J588" s="22"/>
    </row>
    <row r="589" spans="9:10" x14ac:dyDescent="0.3">
      <c r="I589" s="22"/>
      <c r="J589" s="22"/>
    </row>
    <row r="590" spans="9:10" x14ac:dyDescent="0.3">
      <c r="I590" s="22"/>
      <c r="J590" s="22"/>
    </row>
    <row r="591" spans="9:10" x14ac:dyDescent="0.3">
      <c r="I591" s="22"/>
      <c r="J591" s="22"/>
    </row>
    <row r="592" spans="9:10" x14ac:dyDescent="0.3">
      <c r="I592" s="22"/>
      <c r="J592" s="22"/>
    </row>
    <row r="593" spans="9:10" x14ac:dyDescent="0.3">
      <c r="I593" s="22"/>
      <c r="J593" s="22"/>
    </row>
    <row r="594" spans="9:10" x14ac:dyDescent="0.3">
      <c r="I594" s="22"/>
      <c r="J594" s="22"/>
    </row>
    <row r="595" spans="9:10" x14ac:dyDescent="0.3">
      <c r="I595" s="22"/>
      <c r="J595" s="22"/>
    </row>
    <row r="596" spans="9:10" x14ac:dyDescent="0.3">
      <c r="I596" s="22"/>
      <c r="J596" s="22"/>
    </row>
    <row r="597" spans="9:10" x14ac:dyDescent="0.3">
      <c r="I597" s="22"/>
      <c r="J597" s="22"/>
    </row>
    <row r="598" spans="9:10" x14ac:dyDescent="0.3">
      <c r="I598" s="22"/>
      <c r="J598" s="22"/>
    </row>
    <row r="599" spans="9:10" x14ac:dyDescent="0.3">
      <c r="I599" s="22"/>
      <c r="J599" s="22"/>
    </row>
    <row r="600" spans="9:10" x14ac:dyDescent="0.3">
      <c r="I600" s="22"/>
      <c r="J600" s="22"/>
    </row>
    <row r="601" spans="9:10" x14ac:dyDescent="0.3">
      <c r="I601" s="22"/>
      <c r="J601" s="22"/>
    </row>
    <row r="602" spans="9:10" x14ac:dyDescent="0.3">
      <c r="I602" s="22"/>
      <c r="J602" s="22"/>
    </row>
    <row r="603" spans="9:10" x14ac:dyDescent="0.3">
      <c r="I603" s="22"/>
      <c r="J603" s="22"/>
    </row>
    <row r="604" spans="9:10" x14ac:dyDescent="0.3">
      <c r="I604" s="22"/>
      <c r="J604" s="22"/>
    </row>
    <row r="605" spans="9:10" x14ac:dyDescent="0.3">
      <c r="I605" s="22"/>
      <c r="J605" s="22"/>
    </row>
    <row r="606" spans="9:10" x14ac:dyDescent="0.3">
      <c r="I606" s="22"/>
      <c r="J606" s="22"/>
    </row>
    <row r="607" spans="9:10" x14ac:dyDescent="0.3">
      <c r="I607" s="22"/>
      <c r="J607" s="22"/>
    </row>
    <row r="608" spans="9:10" x14ac:dyDescent="0.3">
      <c r="I608" s="22"/>
      <c r="J608" s="22"/>
    </row>
    <row r="609" spans="9:10" x14ac:dyDescent="0.3">
      <c r="I609" s="22"/>
      <c r="J609" s="22"/>
    </row>
    <row r="610" spans="9:10" x14ac:dyDescent="0.3">
      <c r="I610" s="22"/>
      <c r="J610" s="22"/>
    </row>
    <row r="611" spans="9:10" x14ac:dyDescent="0.3">
      <c r="I611" s="22"/>
      <c r="J611" s="22"/>
    </row>
    <row r="612" spans="9:10" x14ac:dyDescent="0.3">
      <c r="I612" s="22"/>
      <c r="J612" s="22"/>
    </row>
    <row r="613" spans="9:10" x14ac:dyDescent="0.3">
      <c r="I613" s="22"/>
      <c r="J613" s="22"/>
    </row>
    <row r="614" spans="9:10" x14ac:dyDescent="0.3">
      <c r="I614" s="22"/>
      <c r="J614" s="22"/>
    </row>
    <row r="615" spans="9:10" x14ac:dyDescent="0.3">
      <c r="I615" s="22"/>
      <c r="J615" s="22"/>
    </row>
    <row r="616" spans="9:10" x14ac:dyDescent="0.3">
      <c r="I616" s="22"/>
      <c r="J616" s="22"/>
    </row>
    <row r="617" spans="9:10" x14ac:dyDescent="0.3">
      <c r="I617" s="22"/>
      <c r="J617" s="22"/>
    </row>
    <row r="618" spans="9:10" x14ac:dyDescent="0.3">
      <c r="I618" s="22"/>
      <c r="J618" s="22"/>
    </row>
    <row r="619" spans="9:10" x14ac:dyDescent="0.3">
      <c r="I619" s="22"/>
      <c r="J619" s="22"/>
    </row>
    <row r="620" spans="9:10" x14ac:dyDescent="0.3">
      <c r="I620" s="22"/>
      <c r="J620" s="22"/>
    </row>
    <row r="621" spans="9:10" x14ac:dyDescent="0.3">
      <c r="I621" s="22"/>
      <c r="J621" s="22"/>
    </row>
    <row r="622" spans="9:10" x14ac:dyDescent="0.3">
      <c r="I622" s="22"/>
      <c r="J622" s="22"/>
    </row>
    <row r="623" spans="9:10" x14ac:dyDescent="0.3">
      <c r="I623" s="22"/>
      <c r="J623" s="22"/>
    </row>
    <row r="624" spans="9:10" x14ac:dyDescent="0.3">
      <c r="I624" s="22"/>
      <c r="J624" s="22"/>
    </row>
    <row r="625" spans="9:10" x14ac:dyDescent="0.3">
      <c r="I625" s="22"/>
      <c r="J625" s="22"/>
    </row>
    <row r="626" spans="9:10" x14ac:dyDescent="0.3">
      <c r="I626" s="22"/>
      <c r="J626" s="22"/>
    </row>
    <row r="627" spans="9:10" x14ac:dyDescent="0.3">
      <c r="I627" s="22"/>
      <c r="J627" s="22"/>
    </row>
    <row r="628" spans="9:10" x14ac:dyDescent="0.3">
      <c r="I628" s="22"/>
      <c r="J628" s="22"/>
    </row>
    <row r="629" spans="9:10" x14ac:dyDescent="0.3">
      <c r="I629" s="22"/>
      <c r="J629" s="22"/>
    </row>
    <row r="630" spans="9:10" x14ac:dyDescent="0.3">
      <c r="I630" s="22"/>
      <c r="J630" s="22"/>
    </row>
    <row r="631" spans="9:10" x14ac:dyDescent="0.3">
      <c r="I631" s="22"/>
      <c r="J631" s="22"/>
    </row>
    <row r="632" spans="9:10" x14ac:dyDescent="0.3">
      <c r="I632" s="22"/>
      <c r="J632" s="22"/>
    </row>
    <row r="633" spans="9:10" x14ac:dyDescent="0.3">
      <c r="I633" s="22"/>
      <c r="J633" s="22"/>
    </row>
    <row r="634" spans="9:10" x14ac:dyDescent="0.3">
      <c r="I634" s="22"/>
      <c r="J634" s="22"/>
    </row>
    <row r="635" spans="9:10" x14ac:dyDescent="0.3">
      <c r="I635" s="22"/>
      <c r="J635" s="22"/>
    </row>
    <row r="636" spans="9:10" x14ac:dyDescent="0.3">
      <c r="I636" s="22"/>
      <c r="J636" s="22"/>
    </row>
    <row r="637" spans="9:10" x14ac:dyDescent="0.3">
      <c r="I637" s="22"/>
      <c r="J637" s="22"/>
    </row>
    <row r="638" spans="9:10" x14ac:dyDescent="0.3">
      <c r="I638" s="22"/>
      <c r="J638" s="22"/>
    </row>
    <row r="639" spans="9:10" x14ac:dyDescent="0.3">
      <c r="I639" s="22"/>
      <c r="J639" s="22"/>
    </row>
    <row r="640" spans="9:10" x14ac:dyDescent="0.3">
      <c r="I640" s="22"/>
      <c r="J640" s="22"/>
    </row>
    <row r="641" spans="9:10" x14ac:dyDescent="0.3">
      <c r="I641" s="22"/>
      <c r="J641" s="22"/>
    </row>
    <row r="642" spans="9:10" x14ac:dyDescent="0.3">
      <c r="I642" s="22"/>
      <c r="J642" s="22"/>
    </row>
    <row r="643" spans="9:10" x14ac:dyDescent="0.3">
      <c r="I643" s="22"/>
      <c r="J643" s="22"/>
    </row>
    <row r="644" spans="9:10" x14ac:dyDescent="0.3">
      <c r="I644" s="22"/>
      <c r="J644" s="22"/>
    </row>
    <row r="645" spans="9:10" x14ac:dyDescent="0.3">
      <c r="I645" s="22"/>
      <c r="J645" s="22"/>
    </row>
    <row r="646" spans="9:10" x14ac:dyDescent="0.3">
      <c r="I646" s="22"/>
      <c r="J646" s="22"/>
    </row>
    <row r="647" spans="9:10" x14ac:dyDescent="0.3">
      <c r="I647" s="22"/>
      <c r="J647" s="22"/>
    </row>
    <row r="648" spans="9:10" x14ac:dyDescent="0.3">
      <c r="I648" s="22"/>
      <c r="J648" s="22"/>
    </row>
    <row r="649" spans="9:10" x14ac:dyDescent="0.3">
      <c r="I649" s="22"/>
      <c r="J649" s="22"/>
    </row>
    <row r="650" spans="9:10" x14ac:dyDescent="0.3">
      <c r="I650" s="22"/>
      <c r="J650" s="22"/>
    </row>
    <row r="651" spans="9:10" x14ac:dyDescent="0.3">
      <c r="I651" s="22"/>
      <c r="J651" s="22"/>
    </row>
    <row r="652" spans="9:10" x14ac:dyDescent="0.3">
      <c r="I652" s="22"/>
      <c r="J652" s="22"/>
    </row>
    <row r="653" spans="9:10" x14ac:dyDescent="0.3">
      <c r="I653" s="22"/>
      <c r="J653" s="22"/>
    </row>
    <row r="654" spans="9:10" x14ac:dyDescent="0.3">
      <c r="I654" s="22"/>
      <c r="J654" s="22"/>
    </row>
    <row r="655" spans="9:10" x14ac:dyDescent="0.3">
      <c r="I655" s="22"/>
      <c r="J655" s="22"/>
    </row>
    <row r="656" spans="9:10" x14ac:dyDescent="0.3">
      <c r="I656" s="22"/>
      <c r="J656" s="22"/>
    </row>
    <row r="657" spans="9:10" x14ac:dyDescent="0.3">
      <c r="I657" s="22"/>
      <c r="J657" s="22"/>
    </row>
    <row r="658" spans="9:10" x14ac:dyDescent="0.3">
      <c r="I658" s="22"/>
      <c r="J658" s="22"/>
    </row>
    <row r="659" spans="9:10" x14ac:dyDescent="0.3">
      <c r="I659" s="22"/>
      <c r="J659" s="22"/>
    </row>
    <row r="660" spans="9:10" x14ac:dyDescent="0.3">
      <c r="I660" s="22"/>
      <c r="J660" s="22"/>
    </row>
    <row r="661" spans="9:10" x14ac:dyDescent="0.3">
      <c r="I661" s="22"/>
      <c r="J661" s="22"/>
    </row>
    <row r="662" spans="9:10" x14ac:dyDescent="0.3">
      <c r="I662" s="22"/>
      <c r="J662" s="22"/>
    </row>
    <row r="663" spans="9:10" x14ac:dyDescent="0.3">
      <c r="I663" s="22"/>
      <c r="J663" s="22"/>
    </row>
    <row r="664" spans="9:10" x14ac:dyDescent="0.3">
      <c r="I664" s="22"/>
      <c r="J664" s="22"/>
    </row>
    <row r="665" spans="9:10" x14ac:dyDescent="0.3">
      <c r="I665" s="22"/>
      <c r="J665" s="22"/>
    </row>
    <row r="666" spans="9:10" x14ac:dyDescent="0.3">
      <c r="I666" s="22"/>
      <c r="J666" s="22"/>
    </row>
    <row r="667" spans="9:10" x14ac:dyDescent="0.3">
      <c r="I667" s="22"/>
      <c r="J667" s="22"/>
    </row>
    <row r="668" spans="9:10" x14ac:dyDescent="0.3">
      <c r="I668" s="22"/>
      <c r="J668" s="22"/>
    </row>
    <row r="669" spans="9:10" x14ac:dyDescent="0.3">
      <c r="I669" s="22"/>
      <c r="J669" s="22"/>
    </row>
    <row r="670" spans="9:10" x14ac:dyDescent="0.3">
      <c r="I670" s="22"/>
      <c r="J670" s="22"/>
    </row>
    <row r="671" spans="9:10" x14ac:dyDescent="0.3">
      <c r="I671" s="22"/>
      <c r="J671" s="22"/>
    </row>
    <row r="672" spans="9:10" x14ac:dyDescent="0.3">
      <c r="I672" s="22"/>
      <c r="J672" s="22"/>
    </row>
    <row r="673" spans="9:10" x14ac:dyDescent="0.3">
      <c r="I673" s="22"/>
      <c r="J673" s="22"/>
    </row>
    <row r="674" spans="9:10" x14ac:dyDescent="0.3">
      <c r="I674" s="22"/>
      <c r="J674" s="22"/>
    </row>
    <row r="675" spans="9:10" x14ac:dyDescent="0.3">
      <c r="I675" s="22"/>
      <c r="J675" s="22"/>
    </row>
    <row r="676" spans="9:10" x14ac:dyDescent="0.3">
      <c r="I676" s="22"/>
      <c r="J676" s="22"/>
    </row>
    <row r="677" spans="9:10" x14ac:dyDescent="0.3">
      <c r="I677" s="22"/>
      <c r="J677" s="22"/>
    </row>
    <row r="678" spans="9:10" x14ac:dyDescent="0.3">
      <c r="I678" s="22"/>
      <c r="J678" s="22"/>
    </row>
    <row r="679" spans="9:10" x14ac:dyDescent="0.3">
      <c r="I679" s="22"/>
      <c r="J679" s="22"/>
    </row>
    <row r="680" spans="9:10" x14ac:dyDescent="0.3">
      <c r="I680" s="22"/>
      <c r="J680" s="22"/>
    </row>
    <row r="681" spans="9:10" x14ac:dyDescent="0.3">
      <c r="I681" s="22"/>
      <c r="J681" s="22"/>
    </row>
    <row r="682" spans="9:10" x14ac:dyDescent="0.3">
      <c r="I682" s="22"/>
      <c r="J682" s="22"/>
    </row>
    <row r="683" spans="9:10" x14ac:dyDescent="0.3">
      <c r="I683" s="22"/>
      <c r="J683" s="22"/>
    </row>
    <row r="684" spans="9:10" x14ac:dyDescent="0.3">
      <c r="I684" s="22"/>
      <c r="J684" s="22"/>
    </row>
    <row r="685" spans="9:10" x14ac:dyDescent="0.3">
      <c r="I685" s="22"/>
      <c r="J685" s="22"/>
    </row>
    <row r="686" spans="9:10" x14ac:dyDescent="0.3">
      <c r="I686" s="22"/>
      <c r="J686" s="22"/>
    </row>
    <row r="687" spans="9:10" x14ac:dyDescent="0.3">
      <c r="I687" s="22"/>
      <c r="J687" s="22"/>
    </row>
    <row r="688" spans="9:10" x14ac:dyDescent="0.3">
      <c r="I688" s="22"/>
      <c r="J688" s="22"/>
    </row>
    <row r="689" spans="9:10" x14ac:dyDescent="0.3">
      <c r="I689" s="22"/>
      <c r="J689" s="22"/>
    </row>
    <row r="690" spans="9:10" x14ac:dyDescent="0.3">
      <c r="I690" s="22"/>
      <c r="J690" s="22"/>
    </row>
    <row r="691" spans="9:10" x14ac:dyDescent="0.3">
      <c r="I691" s="22"/>
      <c r="J691" s="22"/>
    </row>
    <row r="692" spans="9:10" x14ac:dyDescent="0.3">
      <c r="I692" s="22"/>
      <c r="J692" s="22"/>
    </row>
    <row r="693" spans="9:10" x14ac:dyDescent="0.3">
      <c r="I693" s="22"/>
      <c r="J693" s="22"/>
    </row>
    <row r="694" spans="9:10" x14ac:dyDescent="0.3">
      <c r="I694" s="22"/>
      <c r="J694" s="22"/>
    </row>
    <row r="695" spans="9:10" x14ac:dyDescent="0.3">
      <c r="I695" s="22"/>
      <c r="J695" s="22"/>
    </row>
    <row r="696" spans="9:10" x14ac:dyDescent="0.3">
      <c r="I696" s="22"/>
      <c r="J696" s="22"/>
    </row>
    <row r="697" spans="9:10" x14ac:dyDescent="0.3">
      <c r="I697" s="22"/>
      <c r="J697" s="22"/>
    </row>
    <row r="698" spans="9:10" x14ac:dyDescent="0.3">
      <c r="I698" s="22"/>
      <c r="J698" s="22"/>
    </row>
    <row r="699" spans="9:10" x14ac:dyDescent="0.3">
      <c r="I699" s="22"/>
      <c r="J699" s="22"/>
    </row>
    <row r="700" spans="9:10" x14ac:dyDescent="0.3">
      <c r="I700" s="22"/>
      <c r="J700" s="22"/>
    </row>
    <row r="701" spans="9:10" x14ac:dyDescent="0.3">
      <c r="I701" s="22"/>
      <c r="J701" s="22"/>
    </row>
    <row r="702" spans="9:10" x14ac:dyDescent="0.3">
      <c r="I702" s="22"/>
      <c r="J702" s="22"/>
    </row>
    <row r="703" spans="9:10" x14ac:dyDescent="0.3">
      <c r="I703" s="22"/>
      <c r="J703" s="22"/>
    </row>
    <row r="704" spans="9:10" x14ac:dyDescent="0.3">
      <c r="I704" s="22"/>
      <c r="J704" s="22"/>
    </row>
    <row r="705" spans="9:10" x14ac:dyDescent="0.3">
      <c r="I705" s="22"/>
      <c r="J705" s="22"/>
    </row>
    <row r="706" spans="9:10" x14ac:dyDescent="0.3">
      <c r="I706" s="22"/>
      <c r="J706" s="22"/>
    </row>
    <row r="707" spans="9:10" x14ac:dyDescent="0.3">
      <c r="I707" s="22"/>
      <c r="J707" s="22"/>
    </row>
    <row r="708" spans="9:10" x14ac:dyDescent="0.3">
      <c r="I708" s="22"/>
      <c r="J708" s="22"/>
    </row>
    <row r="709" spans="9:10" x14ac:dyDescent="0.3">
      <c r="I709" s="22"/>
      <c r="J709" s="22"/>
    </row>
    <row r="710" spans="9:10" x14ac:dyDescent="0.3">
      <c r="I710" s="22"/>
      <c r="J710" s="22"/>
    </row>
    <row r="711" spans="9:10" x14ac:dyDescent="0.3">
      <c r="I711" s="22"/>
      <c r="J711" s="22"/>
    </row>
    <row r="712" spans="9:10" x14ac:dyDescent="0.3">
      <c r="I712" s="22"/>
      <c r="J712" s="22"/>
    </row>
    <row r="713" spans="9:10" x14ac:dyDescent="0.3">
      <c r="I713" s="22"/>
      <c r="J713" s="22"/>
    </row>
    <row r="714" spans="9:10" x14ac:dyDescent="0.3">
      <c r="I714" s="22"/>
      <c r="J714" s="22"/>
    </row>
    <row r="715" spans="9:10" x14ac:dyDescent="0.3">
      <c r="I715" s="22"/>
      <c r="J715" s="22"/>
    </row>
    <row r="716" spans="9:10" x14ac:dyDescent="0.3">
      <c r="I716" s="22"/>
      <c r="J716" s="22"/>
    </row>
    <row r="717" spans="9:10" x14ac:dyDescent="0.3">
      <c r="I717" s="22"/>
      <c r="J717" s="22"/>
    </row>
    <row r="718" spans="9:10" x14ac:dyDescent="0.3">
      <c r="I718" s="22"/>
      <c r="J718" s="22"/>
    </row>
    <row r="719" spans="9:10" x14ac:dyDescent="0.3">
      <c r="I719" s="22"/>
      <c r="J719" s="22"/>
    </row>
    <row r="720" spans="9:10" x14ac:dyDescent="0.3">
      <c r="I720" s="22"/>
      <c r="J720" s="22"/>
    </row>
    <row r="721" spans="9:10" x14ac:dyDescent="0.3">
      <c r="I721" s="22"/>
      <c r="J721" s="22"/>
    </row>
    <row r="722" spans="9:10" x14ac:dyDescent="0.3">
      <c r="I722" s="22"/>
      <c r="J722" s="22"/>
    </row>
    <row r="723" spans="9:10" x14ac:dyDescent="0.3">
      <c r="I723" s="22"/>
      <c r="J723" s="22"/>
    </row>
    <row r="724" spans="9:10" x14ac:dyDescent="0.3">
      <c r="I724" s="22"/>
      <c r="J724" s="22"/>
    </row>
    <row r="725" spans="9:10" x14ac:dyDescent="0.3">
      <c r="I725" s="22"/>
      <c r="J725" s="22"/>
    </row>
    <row r="726" spans="9:10" x14ac:dyDescent="0.3">
      <c r="I726" s="22"/>
      <c r="J726" s="22"/>
    </row>
    <row r="727" spans="9:10" x14ac:dyDescent="0.3">
      <c r="I727" s="22"/>
      <c r="J727" s="22"/>
    </row>
    <row r="728" spans="9:10" x14ac:dyDescent="0.3">
      <c r="I728" s="22"/>
      <c r="J728" s="22"/>
    </row>
    <row r="729" spans="9:10" x14ac:dyDescent="0.3">
      <c r="I729" s="22"/>
      <c r="J729" s="22"/>
    </row>
    <row r="730" spans="9:10" x14ac:dyDescent="0.3">
      <c r="I730" s="22"/>
      <c r="J730" s="22"/>
    </row>
    <row r="731" spans="9:10" x14ac:dyDescent="0.3">
      <c r="I731" s="22"/>
      <c r="J731" s="22"/>
    </row>
    <row r="732" spans="9:10" x14ac:dyDescent="0.3">
      <c r="I732" s="22"/>
      <c r="J732" s="22"/>
    </row>
    <row r="733" spans="9:10" x14ac:dyDescent="0.3">
      <c r="I733" s="22"/>
      <c r="J733" s="22"/>
    </row>
    <row r="734" spans="9:10" x14ac:dyDescent="0.3">
      <c r="I734" s="22"/>
      <c r="J734" s="22"/>
    </row>
    <row r="735" spans="9:10" x14ac:dyDescent="0.3">
      <c r="I735" s="22"/>
      <c r="J735" s="22"/>
    </row>
    <row r="736" spans="9:10" x14ac:dyDescent="0.3">
      <c r="I736" s="22"/>
      <c r="J736" s="22"/>
    </row>
    <row r="737" spans="9:10" x14ac:dyDescent="0.3">
      <c r="I737" s="22"/>
      <c r="J737" s="22"/>
    </row>
    <row r="738" spans="9:10" x14ac:dyDescent="0.3">
      <c r="I738" s="22"/>
      <c r="J738" s="22"/>
    </row>
    <row r="739" spans="9:10" x14ac:dyDescent="0.3">
      <c r="I739" s="22"/>
      <c r="J739" s="22"/>
    </row>
    <row r="740" spans="9:10" x14ac:dyDescent="0.3">
      <c r="I740" s="22"/>
      <c r="J740" s="22"/>
    </row>
    <row r="741" spans="9:10" x14ac:dyDescent="0.3">
      <c r="I741" s="22"/>
      <c r="J741" s="22"/>
    </row>
    <row r="742" spans="9:10" x14ac:dyDescent="0.3">
      <c r="I742" s="22"/>
      <c r="J742" s="22"/>
    </row>
    <row r="743" spans="9:10" x14ac:dyDescent="0.3">
      <c r="I743" s="22"/>
      <c r="J743" s="22"/>
    </row>
    <row r="744" spans="9:10" x14ac:dyDescent="0.3">
      <c r="I744" s="22"/>
      <c r="J744" s="22"/>
    </row>
    <row r="745" spans="9:10" x14ac:dyDescent="0.3">
      <c r="I745" s="22"/>
      <c r="J745" s="22"/>
    </row>
    <row r="746" spans="9:10" x14ac:dyDescent="0.3">
      <c r="I746" s="22"/>
      <c r="J746" s="22"/>
    </row>
    <row r="747" spans="9:10" x14ac:dyDescent="0.3">
      <c r="I747" s="22"/>
      <c r="J747" s="22"/>
    </row>
    <row r="748" spans="9:10" x14ac:dyDescent="0.3">
      <c r="I748" s="22"/>
      <c r="J748" s="22"/>
    </row>
    <row r="749" spans="9:10" x14ac:dyDescent="0.3">
      <c r="I749" s="22"/>
      <c r="J749" s="22"/>
    </row>
    <row r="750" spans="9:10" x14ac:dyDescent="0.3">
      <c r="I750" s="22"/>
      <c r="J750" s="22"/>
    </row>
    <row r="751" spans="9:10" x14ac:dyDescent="0.3">
      <c r="I751" s="22"/>
      <c r="J751" s="22"/>
    </row>
    <row r="752" spans="9:10" x14ac:dyDescent="0.3">
      <c r="I752" s="22"/>
      <c r="J752" s="22"/>
    </row>
    <row r="753" spans="9:10" x14ac:dyDescent="0.3">
      <c r="I753" s="22"/>
      <c r="J753" s="22"/>
    </row>
    <row r="754" spans="9:10" x14ac:dyDescent="0.3">
      <c r="I754" s="22"/>
      <c r="J754" s="22"/>
    </row>
    <row r="755" spans="9:10" x14ac:dyDescent="0.3">
      <c r="I755" s="22"/>
      <c r="J755" s="22"/>
    </row>
    <row r="756" spans="9:10" x14ac:dyDescent="0.3">
      <c r="I756" s="22"/>
      <c r="J756" s="22"/>
    </row>
    <row r="757" spans="9:10" x14ac:dyDescent="0.3">
      <c r="I757" s="22"/>
      <c r="J757" s="22"/>
    </row>
    <row r="758" spans="9:10" x14ac:dyDescent="0.3">
      <c r="I758" s="22"/>
      <c r="J758" s="22"/>
    </row>
    <row r="759" spans="9:10" x14ac:dyDescent="0.3">
      <c r="I759" s="22"/>
      <c r="J759" s="22"/>
    </row>
    <row r="760" spans="9:10" x14ac:dyDescent="0.3">
      <c r="I760" s="22"/>
      <c r="J760" s="22"/>
    </row>
    <row r="761" spans="9:10" x14ac:dyDescent="0.3">
      <c r="I761" s="22"/>
      <c r="J761" s="22"/>
    </row>
    <row r="762" spans="9:10" x14ac:dyDescent="0.3">
      <c r="I762" s="22"/>
      <c r="J762" s="22"/>
    </row>
    <row r="763" spans="9:10" x14ac:dyDescent="0.3">
      <c r="I763" s="22"/>
      <c r="J763" s="22"/>
    </row>
    <row r="764" spans="9:10" x14ac:dyDescent="0.3">
      <c r="I764" s="22"/>
      <c r="J764" s="22"/>
    </row>
    <row r="765" spans="9:10" x14ac:dyDescent="0.3">
      <c r="I765" s="22"/>
      <c r="J765" s="22"/>
    </row>
    <row r="766" spans="9:10" x14ac:dyDescent="0.3">
      <c r="I766" s="22"/>
      <c r="J766" s="22"/>
    </row>
    <row r="767" spans="9:10" x14ac:dyDescent="0.3">
      <c r="I767" s="22"/>
      <c r="J767" s="22"/>
    </row>
    <row r="768" spans="9:10" x14ac:dyDescent="0.3">
      <c r="I768" s="22"/>
      <c r="J768" s="22"/>
    </row>
    <row r="769" spans="9:10" x14ac:dyDescent="0.3">
      <c r="I769" s="22"/>
      <c r="J769" s="22"/>
    </row>
    <row r="770" spans="9:10" x14ac:dyDescent="0.3">
      <c r="I770" s="22"/>
      <c r="J770" s="22"/>
    </row>
    <row r="771" spans="9:10" x14ac:dyDescent="0.3">
      <c r="I771" s="22"/>
      <c r="J771" s="22"/>
    </row>
    <row r="772" spans="9:10" x14ac:dyDescent="0.3">
      <c r="I772" s="22"/>
      <c r="J772" s="22"/>
    </row>
    <row r="773" spans="9:10" x14ac:dyDescent="0.3">
      <c r="I773" s="22"/>
      <c r="J773" s="22"/>
    </row>
    <row r="774" spans="9:10" x14ac:dyDescent="0.3">
      <c r="I774" s="22"/>
      <c r="J774" s="22"/>
    </row>
    <row r="775" spans="9:10" x14ac:dyDescent="0.3">
      <c r="I775" s="22"/>
      <c r="J775" s="22"/>
    </row>
    <row r="776" spans="9:10" x14ac:dyDescent="0.3">
      <c r="I776" s="22"/>
      <c r="J776" s="22"/>
    </row>
    <row r="777" spans="9:10" x14ac:dyDescent="0.3">
      <c r="I777" s="22"/>
      <c r="J777" s="22"/>
    </row>
    <row r="778" spans="9:10" x14ac:dyDescent="0.3">
      <c r="I778" s="22"/>
      <c r="J778" s="22"/>
    </row>
    <row r="779" spans="9:10" x14ac:dyDescent="0.3">
      <c r="I779" s="22"/>
      <c r="J779" s="22"/>
    </row>
    <row r="780" spans="9:10" x14ac:dyDescent="0.3">
      <c r="I780" s="22"/>
      <c r="J780" s="22"/>
    </row>
    <row r="781" spans="9:10" x14ac:dyDescent="0.3">
      <c r="I781" s="22"/>
      <c r="J781" s="22"/>
    </row>
    <row r="782" spans="9:10" x14ac:dyDescent="0.3">
      <c r="I782" s="22"/>
      <c r="J782" s="22"/>
    </row>
    <row r="783" spans="9:10" x14ac:dyDescent="0.3">
      <c r="I783" s="22"/>
      <c r="J783" s="22"/>
    </row>
    <row r="784" spans="9:10" x14ac:dyDescent="0.3">
      <c r="I784" s="22"/>
      <c r="J784" s="22"/>
    </row>
    <row r="785" spans="9:10" x14ac:dyDescent="0.3">
      <c r="I785" s="22"/>
      <c r="J785" s="22"/>
    </row>
    <row r="786" spans="9:10" x14ac:dyDescent="0.3">
      <c r="I786" s="22"/>
      <c r="J786" s="22"/>
    </row>
    <row r="787" spans="9:10" x14ac:dyDescent="0.3">
      <c r="I787" s="22"/>
      <c r="J787" s="22"/>
    </row>
    <row r="788" spans="9:10" x14ac:dyDescent="0.3">
      <c r="I788" s="22"/>
      <c r="J788" s="22"/>
    </row>
    <row r="789" spans="9:10" x14ac:dyDescent="0.3">
      <c r="I789" s="22"/>
      <c r="J789" s="22"/>
    </row>
    <row r="790" spans="9:10" x14ac:dyDescent="0.3">
      <c r="I790" s="22"/>
      <c r="J790" s="22"/>
    </row>
    <row r="791" spans="9:10" x14ac:dyDescent="0.3">
      <c r="I791" s="22"/>
      <c r="J791" s="22"/>
    </row>
    <row r="792" spans="9:10" x14ac:dyDescent="0.3">
      <c r="I792" s="22"/>
      <c r="J792" s="22"/>
    </row>
    <row r="793" spans="9:10" x14ac:dyDescent="0.3">
      <c r="I793" s="22"/>
      <c r="J793" s="22"/>
    </row>
    <row r="794" spans="9:10" x14ac:dyDescent="0.3">
      <c r="I794" s="22"/>
      <c r="J794" s="22"/>
    </row>
    <row r="795" spans="9:10" x14ac:dyDescent="0.3">
      <c r="I795" s="22"/>
      <c r="J795" s="22"/>
    </row>
    <row r="796" spans="9:10" x14ac:dyDescent="0.3">
      <c r="I796" s="22"/>
      <c r="J796" s="22"/>
    </row>
    <row r="797" spans="9:10" x14ac:dyDescent="0.3">
      <c r="I797" s="22"/>
      <c r="J797" s="22"/>
    </row>
    <row r="798" spans="9:10" x14ac:dyDescent="0.3">
      <c r="I798" s="22"/>
      <c r="J798" s="22"/>
    </row>
    <row r="799" spans="9:10" x14ac:dyDescent="0.3">
      <c r="I799" s="22"/>
      <c r="J799" s="22"/>
    </row>
    <row r="800" spans="9:10" x14ac:dyDescent="0.3">
      <c r="I800" s="22"/>
      <c r="J800" s="22"/>
    </row>
    <row r="801" spans="9:10" x14ac:dyDescent="0.3">
      <c r="I801" s="22"/>
      <c r="J801" s="22"/>
    </row>
    <row r="802" spans="9:10" x14ac:dyDescent="0.3">
      <c r="I802" s="22"/>
      <c r="J802" s="22"/>
    </row>
    <row r="803" spans="9:10" x14ac:dyDescent="0.3">
      <c r="I803" s="22"/>
      <c r="J803" s="22"/>
    </row>
    <row r="804" spans="9:10" x14ac:dyDescent="0.3">
      <c r="I804" s="22"/>
      <c r="J804" s="22"/>
    </row>
    <row r="805" spans="9:10" x14ac:dyDescent="0.3">
      <c r="I805" s="22"/>
      <c r="J805" s="22"/>
    </row>
    <row r="806" spans="9:10" x14ac:dyDescent="0.3">
      <c r="I806" s="22"/>
      <c r="J806" s="22"/>
    </row>
    <row r="807" spans="9:10" x14ac:dyDescent="0.3">
      <c r="I807" s="22"/>
      <c r="J807" s="22"/>
    </row>
    <row r="808" spans="9:10" x14ac:dyDescent="0.3">
      <c r="I808" s="22"/>
      <c r="J808" s="22"/>
    </row>
    <row r="809" spans="9:10" x14ac:dyDescent="0.3">
      <c r="I809" s="22"/>
      <c r="J809" s="22"/>
    </row>
    <row r="810" spans="9:10" x14ac:dyDescent="0.3">
      <c r="I810" s="22"/>
      <c r="J810" s="22"/>
    </row>
    <row r="811" spans="9:10" x14ac:dyDescent="0.3">
      <c r="I811" s="22"/>
      <c r="J811" s="22"/>
    </row>
    <row r="812" spans="9:10" x14ac:dyDescent="0.3">
      <c r="I812" s="22"/>
      <c r="J812" s="22"/>
    </row>
    <row r="813" spans="9:10" x14ac:dyDescent="0.3">
      <c r="I813" s="22"/>
      <c r="J813" s="22"/>
    </row>
    <row r="814" spans="9:10" x14ac:dyDescent="0.3">
      <c r="I814" s="22"/>
      <c r="J814" s="22"/>
    </row>
    <row r="815" spans="9:10" x14ac:dyDescent="0.3">
      <c r="I815" s="22"/>
      <c r="J815" s="22"/>
    </row>
    <row r="816" spans="9:10" x14ac:dyDescent="0.3">
      <c r="I816" s="22"/>
      <c r="J816" s="22"/>
    </row>
    <row r="817" spans="9:10" x14ac:dyDescent="0.3">
      <c r="I817" s="22"/>
      <c r="J817" s="22"/>
    </row>
    <row r="818" spans="9:10" x14ac:dyDescent="0.3">
      <c r="I818" s="22"/>
      <c r="J818" s="22"/>
    </row>
    <row r="819" spans="9:10" x14ac:dyDescent="0.3">
      <c r="I819" s="22"/>
      <c r="J819" s="22"/>
    </row>
    <row r="820" spans="9:10" x14ac:dyDescent="0.3">
      <c r="I820" s="22"/>
      <c r="J820" s="22"/>
    </row>
    <row r="821" spans="9:10" x14ac:dyDescent="0.3">
      <c r="I821" s="22"/>
      <c r="J821" s="22"/>
    </row>
    <row r="822" spans="9:10" x14ac:dyDescent="0.3">
      <c r="I822" s="22"/>
      <c r="J822" s="22"/>
    </row>
    <row r="823" spans="9:10" x14ac:dyDescent="0.3">
      <c r="I823" s="22"/>
      <c r="J823" s="22"/>
    </row>
    <row r="824" spans="9:10" x14ac:dyDescent="0.3">
      <c r="I824" s="22"/>
      <c r="J824" s="22"/>
    </row>
    <row r="825" spans="9:10" x14ac:dyDescent="0.3">
      <c r="I825" s="22"/>
      <c r="J825" s="22"/>
    </row>
    <row r="826" spans="9:10" x14ac:dyDescent="0.3">
      <c r="I826" s="22"/>
      <c r="J826" s="22"/>
    </row>
    <row r="827" spans="9:10" x14ac:dyDescent="0.3">
      <c r="I827" s="22"/>
      <c r="J827" s="22"/>
    </row>
    <row r="828" spans="9:10" x14ac:dyDescent="0.3">
      <c r="I828" s="22"/>
      <c r="J828" s="22"/>
    </row>
    <row r="829" spans="9:10" x14ac:dyDescent="0.3">
      <c r="I829" s="22"/>
      <c r="J829" s="22"/>
    </row>
    <row r="830" spans="9:10" x14ac:dyDescent="0.3">
      <c r="I830" s="22"/>
      <c r="J830" s="22"/>
    </row>
    <row r="831" spans="9:10" x14ac:dyDescent="0.3">
      <c r="I831" s="22"/>
      <c r="J831" s="22"/>
    </row>
    <row r="832" spans="9:10" x14ac:dyDescent="0.3">
      <c r="I832" s="22"/>
      <c r="J832" s="22"/>
    </row>
    <row r="833" spans="9:10" x14ac:dyDescent="0.3">
      <c r="I833" s="22"/>
      <c r="J833" s="22"/>
    </row>
    <row r="834" spans="9:10" x14ac:dyDescent="0.3">
      <c r="I834" s="22"/>
      <c r="J834" s="22"/>
    </row>
    <row r="835" spans="9:10" x14ac:dyDescent="0.3">
      <c r="I835" s="22"/>
      <c r="J835" s="22"/>
    </row>
    <row r="836" spans="9:10" x14ac:dyDescent="0.3">
      <c r="I836" s="22"/>
      <c r="J836" s="22"/>
    </row>
    <row r="837" spans="9:10" x14ac:dyDescent="0.3">
      <c r="I837" s="22"/>
      <c r="J837" s="22"/>
    </row>
    <row r="838" spans="9:10" x14ac:dyDescent="0.3">
      <c r="I838" s="22"/>
      <c r="J838" s="22"/>
    </row>
    <row r="839" spans="9:10" x14ac:dyDescent="0.3">
      <c r="I839" s="22"/>
      <c r="J839" s="22"/>
    </row>
    <row r="840" spans="9:10" x14ac:dyDescent="0.3">
      <c r="I840" s="22"/>
      <c r="J840" s="22"/>
    </row>
    <row r="841" spans="9:10" x14ac:dyDescent="0.3">
      <c r="I841" s="22"/>
      <c r="J841" s="22"/>
    </row>
    <row r="842" spans="9:10" x14ac:dyDescent="0.3">
      <c r="I842" s="22"/>
      <c r="J842" s="22"/>
    </row>
    <row r="843" spans="9:10" x14ac:dyDescent="0.3">
      <c r="I843" s="22"/>
      <c r="J843" s="22"/>
    </row>
    <row r="844" spans="9:10" x14ac:dyDescent="0.3">
      <c r="I844" s="22"/>
      <c r="J844" s="22"/>
    </row>
    <row r="845" spans="9:10" x14ac:dyDescent="0.3">
      <c r="I845" s="22"/>
      <c r="J845" s="22"/>
    </row>
    <row r="846" spans="9:10" x14ac:dyDescent="0.3">
      <c r="I846" s="22"/>
      <c r="J846" s="22"/>
    </row>
    <row r="847" spans="9:10" x14ac:dyDescent="0.3">
      <c r="I847" s="22"/>
      <c r="J847" s="22"/>
    </row>
    <row r="848" spans="9:10" x14ac:dyDescent="0.3">
      <c r="I848" s="22"/>
      <c r="J848" s="22"/>
    </row>
    <row r="849" spans="9:10" x14ac:dyDescent="0.3">
      <c r="I849" s="22"/>
      <c r="J849" s="22"/>
    </row>
    <row r="850" spans="9:10" x14ac:dyDescent="0.3">
      <c r="I850" s="22"/>
      <c r="J850" s="22"/>
    </row>
    <row r="851" spans="9:10" x14ac:dyDescent="0.3">
      <c r="I851" s="22"/>
      <c r="J851" s="22"/>
    </row>
    <row r="852" spans="9:10" x14ac:dyDescent="0.3">
      <c r="I852" s="22"/>
      <c r="J852" s="22"/>
    </row>
    <row r="853" spans="9:10" x14ac:dyDescent="0.3">
      <c r="I853" s="22"/>
      <c r="J853" s="22"/>
    </row>
    <row r="854" spans="9:10" x14ac:dyDescent="0.3">
      <c r="I854" s="22"/>
      <c r="J854" s="22"/>
    </row>
    <row r="855" spans="9:10" x14ac:dyDescent="0.3">
      <c r="I855" s="22"/>
      <c r="J855" s="22"/>
    </row>
    <row r="856" spans="9:10" x14ac:dyDescent="0.3">
      <c r="I856" s="22"/>
      <c r="J856" s="22"/>
    </row>
    <row r="857" spans="9:10" x14ac:dyDescent="0.3">
      <c r="I857" s="22"/>
      <c r="J857" s="22"/>
    </row>
    <row r="858" spans="9:10" x14ac:dyDescent="0.3">
      <c r="I858" s="22"/>
      <c r="J858" s="22"/>
    </row>
    <row r="859" spans="9:10" x14ac:dyDescent="0.3">
      <c r="I859" s="22"/>
      <c r="J859" s="22"/>
    </row>
    <row r="860" spans="9:10" x14ac:dyDescent="0.3">
      <c r="I860" s="22"/>
      <c r="J860" s="22"/>
    </row>
    <row r="861" spans="9:10" x14ac:dyDescent="0.3">
      <c r="I861" s="22"/>
      <c r="J861" s="22"/>
    </row>
    <row r="862" spans="9:10" x14ac:dyDescent="0.3">
      <c r="I862" s="22"/>
      <c r="J862" s="22"/>
    </row>
    <row r="863" spans="9:10" x14ac:dyDescent="0.3">
      <c r="I863" s="22"/>
      <c r="J863" s="22"/>
    </row>
    <row r="864" spans="9:10" x14ac:dyDescent="0.3">
      <c r="I864" s="22"/>
      <c r="J864" s="22"/>
    </row>
    <row r="865" spans="9:10" x14ac:dyDescent="0.3">
      <c r="I865" s="22"/>
      <c r="J865" s="22"/>
    </row>
    <row r="866" spans="9:10" x14ac:dyDescent="0.3">
      <c r="I866" s="22"/>
      <c r="J866" s="22"/>
    </row>
    <row r="867" spans="9:10" x14ac:dyDescent="0.3">
      <c r="I867" s="22"/>
      <c r="J867" s="22"/>
    </row>
    <row r="868" spans="9:10" x14ac:dyDescent="0.3">
      <c r="I868" s="22"/>
      <c r="J868" s="22"/>
    </row>
    <row r="869" spans="9:10" x14ac:dyDescent="0.3">
      <c r="I869" s="22"/>
      <c r="J869" s="22"/>
    </row>
    <row r="870" spans="9:10" x14ac:dyDescent="0.3">
      <c r="I870" s="22"/>
      <c r="J870" s="22"/>
    </row>
    <row r="871" spans="9:10" x14ac:dyDescent="0.3">
      <c r="I871" s="22"/>
      <c r="J871" s="22"/>
    </row>
    <row r="872" spans="9:10" x14ac:dyDescent="0.3">
      <c r="I872" s="22"/>
      <c r="J872" s="22"/>
    </row>
    <row r="873" spans="9:10" x14ac:dyDescent="0.3">
      <c r="I873" s="22"/>
      <c r="J873" s="22"/>
    </row>
    <row r="874" spans="9:10" x14ac:dyDescent="0.3">
      <c r="I874" s="22"/>
      <c r="J874" s="22"/>
    </row>
    <row r="875" spans="9:10" x14ac:dyDescent="0.3">
      <c r="I875" s="22"/>
      <c r="J875" s="22"/>
    </row>
    <row r="876" spans="9:10" x14ac:dyDescent="0.3">
      <c r="I876" s="22"/>
      <c r="J876" s="22"/>
    </row>
    <row r="877" spans="9:10" x14ac:dyDescent="0.3">
      <c r="I877" s="22"/>
      <c r="J877" s="22"/>
    </row>
    <row r="878" spans="9:10" x14ac:dyDescent="0.3">
      <c r="I878" s="22"/>
      <c r="J878" s="22"/>
    </row>
    <row r="879" spans="9:10" x14ac:dyDescent="0.3">
      <c r="I879" s="22"/>
      <c r="J879" s="22"/>
    </row>
    <row r="880" spans="9:10" x14ac:dyDescent="0.3">
      <c r="I880" s="22"/>
      <c r="J880" s="22"/>
    </row>
    <row r="881" spans="9:10" x14ac:dyDescent="0.3">
      <c r="I881" s="22"/>
      <c r="J881" s="22"/>
    </row>
    <row r="882" spans="9:10" x14ac:dyDescent="0.3">
      <c r="I882" s="22"/>
      <c r="J882" s="22"/>
    </row>
    <row r="883" spans="9:10" x14ac:dyDescent="0.3">
      <c r="I883" s="22"/>
      <c r="J883" s="22"/>
    </row>
    <row r="884" spans="9:10" x14ac:dyDescent="0.3">
      <c r="I884" s="22"/>
      <c r="J884" s="22"/>
    </row>
    <row r="885" spans="9:10" x14ac:dyDescent="0.3">
      <c r="I885" s="22"/>
      <c r="J885" s="22"/>
    </row>
    <row r="886" spans="9:10" x14ac:dyDescent="0.3">
      <c r="I886" s="22"/>
      <c r="J886" s="22"/>
    </row>
    <row r="887" spans="9:10" x14ac:dyDescent="0.3">
      <c r="I887" s="22"/>
      <c r="J887" s="22"/>
    </row>
    <row r="888" spans="9:10" x14ac:dyDescent="0.3">
      <c r="I888" s="22"/>
      <c r="J888" s="22"/>
    </row>
    <row r="889" spans="9:10" x14ac:dyDescent="0.3">
      <c r="I889" s="22"/>
      <c r="J889" s="22"/>
    </row>
    <row r="890" spans="9:10" x14ac:dyDescent="0.3">
      <c r="I890" s="22"/>
      <c r="J890" s="22"/>
    </row>
    <row r="891" spans="9:10" x14ac:dyDescent="0.3">
      <c r="I891" s="22"/>
      <c r="J891" s="22"/>
    </row>
    <row r="892" spans="9:10" x14ac:dyDescent="0.3">
      <c r="I892" s="22"/>
      <c r="J892" s="22"/>
    </row>
    <row r="893" spans="9:10" x14ac:dyDescent="0.3">
      <c r="I893" s="22"/>
      <c r="J893" s="22"/>
    </row>
    <row r="894" spans="9:10" x14ac:dyDescent="0.3">
      <c r="I894" s="22"/>
      <c r="J894" s="22"/>
    </row>
    <row r="895" spans="9:10" x14ac:dyDescent="0.3">
      <c r="I895" s="22"/>
      <c r="J895" s="22"/>
    </row>
    <row r="896" spans="9:10" x14ac:dyDescent="0.3">
      <c r="I896" s="22"/>
      <c r="J896" s="22"/>
    </row>
    <row r="897" spans="9:10" x14ac:dyDescent="0.3">
      <c r="I897" s="22"/>
      <c r="J897" s="22"/>
    </row>
    <row r="898" spans="9:10" x14ac:dyDescent="0.3">
      <c r="I898" s="22"/>
      <c r="J898" s="22"/>
    </row>
    <row r="899" spans="9:10" x14ac:dyDescent="0.3">
      <c r="I899" s="22"/>
      <c r="J899" s="22"/>
    </row>
    <row r="900" spans="9:10" x14ac:dyDescent="0.3">
      <c r="I900" s="22"/>
      <c r="J900" s="22"/>
    </row>
    <row r="901" spans="9:10" x14ac:dyDescent="0.3">
      <c r="I901" s="22"/>
      <c r="J901" s="22"/>
    </row>
    <row r="902" spans="9:10" x14ac:dyDescent="0.3">
      <c r="I902" s="22"/>
      <c r="J902" s="22"/>
    </row>
    <row r="903" spans="9:10" x14ac:dyDescent="0.3">
      <c r="I903" s="22"/>
      <c r="J903" s="22"/>
    </row>
    <row r="904" spans="9:10" x14ac:dyDescent="0.3">
      <c r="I904" s="22"/>
      <c r="J904" s="22"/>
    </row>
    <row r="905" spans="9:10" x14ac:dyDescent="0.3">
      <c r="I905" s="22"/>
      <c r="J905" s="22"/>
    </row>
    <row r="906" spans="9:10" x14ac:dyDescent="0.3">
      <c r="I906" s="22"/>
      <c r="J906" s="22"/>
    </row>
    <row r="907" spans="9:10" x14ac:dyDescent="0.3">
      <c r="I907" s="22"/>
      <c r="J907" s="22"/>
    </row>
    <row r="908" spans="9:10" x14ac:dyDescent="0.3">
      <c r="I908" s="22"/>
      <c r="J908" s="22"/>
    </row>
    <row r="909" spans="9:10" x14ac:dyDescent="0.3">
      <c r="I909" s="22"/>
      <c r="J909" s="22"/>
    </row>
    <row r="910" spans="9:10" x14ac:dyDescent="0.3">
      <c r="I910" s="22"/>
      <c r="J910" s="22"/>
    </row>
    <row r="911" spans="9:10" x14ac:dyDescent="0.3">
      <c r="I911" s="22"/>
      <c r="J911" s="22"/>
    </row>
    <row r="912" spans="9:10" x14ac:dyDescent="0.3">
      <c r="I912" s="22"/>
      <c r="J912" s="22"/>
    </row>
    <row r="913" spans="9:10" x14ac:dyDescent="0.3">
      <c r="I913" s="22"/>
      <c r="J913" s="22"/>
    </row>
    <row r="914" spans="9:10" x14ac:dyDescent="0.3">
      <c r="I914" s="22"/>
      <c r="J914" s="22"/>
    </row>
    <row r="915" spans="9:10" x14ac:dyDescent="0.3">
      <c r="I915" s="22"/>
      <c r="J915" s="22"/>
    </row>
    <row r="916" spans="9:10" x14ac:dyDescent="0.3">
      <c r="I916" s="22"/>
      <c r="J916" s="22"/>
    </row>
    <row r="917" spans="9:10" x14ac:dyDescent="0.3">
      <c r="I917" s="22"/>
      <c r="J917" s="22"/>
    </row>
    <row r="918" spans="9:10" x14ac:dyDescent="0.3">
      <c r="I918" s="22"/>
      <c r="J918" s="22"/>
    </row>
    <row r="919" spans="9:10" x14ac:dyDescent="0.3">
      <c r="I919" s="22"/>
      <c r="J919" s="22"/>
    </row>
    <row r="920" spans="9:10" x14ac:dyDescent="0.3">
      <c r="I920" s="22"/>
      <c r="J920" s="22"/>
    </row>
    <row r="921" spans="9:10" x14ac:dyDescent="0.3">
      <c r="I921" s="22"/>
      <c r="J921" s="22"/>
    </row>
    <row r="922" spans="9:10" x14ac:dyDescent="0.3">
      <c r="I922" s="22"/>
      <c r="J922" s="22"/>
    </row>
    <row r="923" spans="9:10" x14ac:dyDescent="0.3">
      <c r="I923" s="22"/>
      <c r="J923" s="22"/>
    </row>
    <row r="924" spans="9:10" x14ac:dyDescent="0.3">
      <c r="I924" s="22"/>
      <c r="J924" s="22"/>
    </row>
    <row r="925" spans="9:10" x14ac:dyDescent="0.3">
      <c r="I925" s="22"/>
      <c r="J925" s="22"/>
    </row>
    <row r="926" spans="9:10" x14ac:dyDescent="0.3">
      <c r="I926" s="22"/>
      <c r="J926" s="22"/>
    </row>
    <row r="927" spans="9:10" x14ac:dyDescent="0.3">
      <c r="I927" s="22"/>
      <c r="J927" s="22"/>
    </row>
    <row r="928" spans="9:10" x14ac:dyDescent="0.3">
      <c r="I928" s="22"/>
      <c r="J928" s="22"/>
    </row>
    <row r="929" spans="9:10" x14ac:dyDescent="0.3">
      <c r="I929" s="22"/>
      <c r="J929" s="22"/>
    </row>
    <row r="930" spans="9:10" x14ac:dyDescent="0.3">
      <c r="I930" s="22"/>
      <c r="J930" s="22"/>
    </row>
    <row r="931" spans="9:10" x14ac:dyDescent="0.3">
      <c r="I931" s="22"/>
      <c r="J931" s="22"/>
    </row>
    <row r="932" spans="9:10" x14ac:dyDescent="0.3">
      <c r="I932" s="22"/>
      <c r="J932" s="22"/>
    </row>
    <row r="933" spans="9:10" x14ac:dyDescent="0.3">
      <c r="I933" s="22"/>
      <c r="J933" s="22"/>
    </row>
    <row r="934" spans="9:10" x14ac:dyDescent="0.3">
      <c r="I934" s="22"/>
      <c r="J934" s="22"/>
    </row>
    <row r="935" spans="9:10" x14ac:dyDescent="0.3">
      <c r="I935" s="22"/>
      <c r="J935" s="22"/>
    </row>
    <row r="936" spans="9:10" x14ac:dyDescent="0.3">
      <c r="I936" s="22"/>
      <c r="J936" s="22"/>
    </row>
    <row r="937" spans="9:10" x14ac:dyDescent="0.3">
      <c r="I937" s="22"/>
      <c r="J937" s="22"/>
    </row>
    <row r="938" spans="9:10" x14ac:dyDescent="0.3">
      <c r="I938" s="22"/>
      <c r="J938" s="22"/>
    </row>
    <row r="939" spans="9:10" x14ac:dyDescent="0.3">
      <c r="I939" s="22"/>
      <c r="J939" s="22"/>
    </row>
    <row r="940" spans="9:10" x14ac:dyDescent="0.3">
      <c r="I940" s="22"/>
      <c r="J940" s="22"/>
    </row>
    <row r="941" spans="9:10" x14ac:dyDescent="0.3">
      <c r="I941" s="22"/>
      <c r="J941" s="22"/>
    </row>
    <row r="942" spans="9:10" x14ac:dyDescent="0.3">
      <c r="I942" s="22"/>
      <c r="J942" s="22"/>
    </row>
    <row r="943" spans="9:10" x14ac:dyDescent="0.3">
      <c r="I943" s="22"/>
      <c r="J943" s="22"/>
    </row>
    <row r="944" spans="9:10" x14ac:dyDescent="0.3">
      <c r="I944" s="22"/>
      <c r="J944" s="22"/>
    </row>
    <row r="945" spans="9:10" x14ac:dyDescent="0.3">
      <c r="I945" s="22"/>
      <c r="J945" s="22"/>
    </row>
    <row r="946" spans="9:10" x14ac:dyDescent="0.3">
      <c r="I946" s="22"/>
      <c r="J946" s="22"/>
    </row>
    <row r="947" spans="9:10" x14ac:dyDescent="0.3">
      <c r="I947" s="22"/>
      <c r="J947" s="22"/>
    </row>
    <row r="948" spans="9:10" x14ac:dyDescent="0.3">
      <c r="I948" s="22"/>
      <c r="J948" s="22"/>
    </row>
    <row r="949" spans="9:10" x14ac:dyDescent="0.3">
      <c r="I949" s="22"/>
      <c r="J949" s="22"/>
    </row>
    <row r="950" spans="9:10" x14ac:dyDescent="0.3">
      <c r="I950" s="22"/>
      <c r="J950" s="22"/>
    </row>
    <row r="951" spans="9:10" x14ac:dyDescent="0.3">
      <c r="I951" s="22"/>
      <c r="J951" s="22"/>
    </row>
    <row r="952" spans="9:10" x14ac:dyDescent="0.3">
      <c r="I952" s="22"/>
      <c r="J952" s="22"/>
    </row>
    <row r="953" spans="9:10" x14ac:dyDescent="0.3">
      <c r="I953" s="22"/>
      <c r="J953" s="22"/>
    </row>
    <row r="954" spans="9:10" x14ac:dyDescent="0.3">
      <c r="I954" s="22"/>
      <c r="J954" s="22"/>
    </row>
    <row r="955" spans="9:10" x14ac:dyDescent="0.3">
      <c r="I955" s="22"/>
      <c r="J955" s="22"/>
    </row>
    <row r="956" spans="9:10" x14ac:dyDescent="0.3">
      <c r="I956" s="22"/>
      <c r="J956" s="22"/>
    </row>
    <row r="957" spans="9:10" x14ac:dyDescent="0.3">
      <c r="I957" s="22"/>
      <c r="J957" s="22"/>
    </row>
    <row r="958" spans="9:10" x14ac:dyDescent="0.3">
      <c r="I958" s="22"/>
      <c r="J958" s="22"/>
    </row>
    <row r="959" spans="9:10" x14ac:dyDescent="0.3">
      <c r="I959" s="22"/>
      <c r="J959" s="22"/>
    </row>
    <row r="960" spans="9:10" x14ac:dyDescent="0.3">
      <c r="I960" s="22"/>
      <c r="J960" s="22"/>
    </row>
    <row r="961" spans="9:10" x14ac:dyDescent="0.3">
      <c r="I961" s="22"/>
      <c r="J961" s="22"/>
    </row>
    <row r="962" spans="9:10" x14ac:dyDescent="0.3">
      <c r="I962" s="22"/>
      <c r="J962" s="22"/>
    </row>
    <row r="963" spans="9:10" x14ac:dyDescent="0.3">
      <c r="I963" s="22"/>
      <c r="J963" s="22"/>
    </row>
    <row r="964" spans="9:10" x14ac:dyDescent="0.3">
      <c r="I964" s="22"/>
      <c r="J964" s="22"/>
    </row>
    <row r="965" spans="9:10" x14ac:dyDescent="0.3">
      <c r="I965" s="22"/>
      <c r="J965" s="22"/>
    </row>
    <row r="966" spans="9:10" x14ac:dyDescent="0.3">
      <c r="I966" s="22"/>
      <c r="J966" s="22"/>
    </row>
    <row r="967" spans="9:10" x14ac:dyDescent="0.3">
      <c r="I967" s="22"/>
      <c r="J967" s="22"/>
    </row>
    <row r="968" spans="9:10" x14ac:dyDescent="0.3">
      <c r="I968" s="22"/>
      <c r="J968" s="22"/>
    </row>
    <row r="969" spans="9:10" x14ac:dyDescent="0.3">
      <c r="I969" s="22"/>
      <c r="J969" s="22"/>
    </row>
    <row r="970" spans="9:10" x14ac:dyDescent="0.3">
      <c r="I970" s="22"/>
      <c r="J970" s="22"/>
    </row>
    <row r="971" spans="9:10" x14ac:dyDescent="0.3">
      <c r="I971" s="22"/>
      <c r="J971" s="22"/>
    </row>
    <row r="972" spans="9:10" x14ac:dyDescent="0.3">
      <c r="I972" s="22"/>
      <c r="J972" s="22"/>
    </row>
    <row r="973" spans="9:10" x14ac:dyDescent="0.3">
      <c r="I973" s="22"/>
      <c r="J973" s="22"/>
    </row>
    <row r="974" spans="9:10" x14ac:dyDescent="0.3">
      <c r="I974" s="22"/>
      <c r="J974" s="22"/>
    </row>
    <row r="975" spans="9:10" x14ac:dyDescent="0.3">
      <c r="I975" s="22"/>
      <c r="J975" s="22"/>
    </row>
    <row r="976" spans="9:10" x14ac:dyDescent="0.3">
      <c r="I976" s="22"/>
      <c r="J976" s="22"/>
    </row>
    <row r="977" spans="9:10" x14ac:dyDescent="0.3">
      <c r="I977" s="22"/>
      <c r="J977" s="22"/>
    </row>
    <row r="978" spans="9:10" x14ac:dyDescent="0.3">
      <c r="I978" s="22"/>
      <c r="J978" s="22"/>
    </row>
    <row r="979" spans="9:10" x14ac:dyDescent="0.3">
      <c r="I979" s="22"/>
      <c r="J979" s="22"/>
    </row>
    <row r="980" spans="9:10" x14ac:dyDescent="0.3">
      <c r="I980" s="22"/>
      <c r="J980" s="22"/>
    </row>
    <row r="981" spans="9:10" x14ac:dyDescent="0.3">
      <c r="I981" s="22"/>
      <c r="J981" s="22"/>
    </row>
    <row r="982" spans="9:10" x14ac:dyDescent="0.3">
      <c r="I982" s="22"/>
      <c r="J982" s="22"/>
    </row>
    <row r="983" spans="9:10" x14ac:dyDescent="0.3">
      <c r="I983" s="22"/>
      <c r="J983" s="22"/>
    </row>
    <row r="984" spans="9:10" x14ac:dyDescent="0.3">
      <c r="I984" s="22"/>
      <c r="J984" s="22"/>
    </row>
    <row r="985" spans="9:10" x14ac:dyDescent="0.3">
      <c r="I985" s="22"/>
      <c r="J985" s="22"/>
    </row>
    <row r="986" spans="9:10" x14ac:dyDescent="0.3">
      <c r="I986" s="22"/>
      <c r="J986" s="22"/>
    </row>
    <row r="987" spans="9:10" x14ac:dyDescent="0.3">
      <c r="I987" s="22"/>
      <c r="J987" s="22"/>
    </row>
    <row r="988" spans="9:10" x14ac:dyDescent="0.3">
      <c r="I988" s="22"/>
      <c r="J988" s="22"/>
    </row>
    <row r="989" spans="9:10" x14ac:dyDescent="0.3">
      <c r="I989" s="22"/>
      <c r="J989" s="22"/>
    </row>
    <row r="990" spans="9:10" x14ac:dyDescent="0.3">
      <c r="I990" s="22"/>
      <c r="J990" s="22"/>
    </row>
    <row r="991" spans="9:10" x14ac:dyDescent="0.3">
      <c r="I991" s="22"/>
      <c r="J991" s="22"/>
    </row>
    <row r="992" spans="9:10" x14ac:dyDescent="0.3">
      <c r="I992" s="22"/>
      <c r="J992" s="22"/>
    </row>
    <row r="993" spans="9:10" x14ac:dyDescent="0.3">
      <c r="I993" s="22"/>
      <c r="J993" s="22"/>
    </row>
    <row r="994" spans="9:10" x14ac:dyDescent="0.3">
      <c r="I994" s="22"/>
      <c r="J994" s="22"/>
    </row>
    <row r="995" spans="9:10" x14ac:dyDescent="0.3">
      <c r="I995" s="22"/>
      <c r="J995" s="22"/>
    </row>
    <row r="996" spans="9:10" x14ac:dyDescent="0.3">
      <c r="I996" s="22"/>
      <c r="J996" s="22"/>
    </row>
    <row r="997" spans="9:10" x14ac:dyDescent="0.3">
      <c r="I997" s="22"/>
      <c r="J997" s="22"/>
    </row>
    <row r="998" spans="9:10" x14ac:dyDescent="0.3">
      <c r="I998" s="22"/>
      <c r="J998" s="22"/>
    </row>
    <row r="999" spans="9:10" x14ac:dyDescent="0.3">
      <c r="I999" s="22"/>
      <c r="J999" s="22"/>
    </row>
    <row r="1000" spans="9:10" x14ac:dyDescent="0.3">
      <c r="I1000" s="22"/>
      <c r="J1000" s="22"/>
    </row>
    <row r="1001" spans="9:10" x14ac:dyDescent="0.3">
      <c r="I1001" s="22"/>
      <c r="J1001" s="22"/>
    </row>
    <row r="1002" spans="9:10" x14ac:dyDescent="0.3">
      <c r="I1002" s="22"/>
      <c r="J1002" s="22"/>
    </row>
    <row r="1003" spans="9:10" x14ac:dyDescent="0.3">
      <c r="I1003" s="22"/>
      <c r="J1003" s="22"/>
    </row>
    <row r="1004" spans="9:10" x14ac:dyDescent="0.3">
      <c r="I1004" s="22"/>
      <c r="J1004" s="22"/>
    </row>
    <row r="1005" spans="9:10" x14ac:dyDescent="0.3">
      <c r="I1005" s="22"/>
      <c r="J1005" s="22"/>
    </row>
    <row r="1006" spans="9:10" x14ac:dyDescent="0.3">
      <c r="I1006" s="22"/>
      <c r="J1006" s="22"/>
    </row>
    <row r="1007" spans="9:10" x14ac:dyDescent="0.3">
      <c r="I1007" s="22"/>
      <c r="J1007" s="22"/>
    </row>
    <row r="1008" spans="9:10" x14ac:dyDescent="0.3">
      <c r="I1008" s="22"/>
      <c r="J1008" s="22"/>
    </row>
    <row r="1009" spans="9:10" x14ac:dyDescent="0.3">
      <c r="I1009" s="22"/>
      <c r="J1009" s="22"/>
    </row>
    <row r="1010" spans="9:10" x14ac:dyDescent="0.3">
      <c r="I1010" s="22"/>
      <c r="J1010" s="22"/>
    </row>
    <row r="1011" spans="9:10" x14ac:dyDescent="0.3">
      <c r="I1011" s="22"/>
      <c r="J1011" s="22"/>
    </row>
    <row r="1012" spans="9:10" x14ac:dyDescent="0.3">
      <c r="I1012" s="22"/>
      <c r="J1012" s="22"/>
    </row>
    <row r="1013" spans="9:10" x14ac:dyDescent="0.3">
      <c r="I1013" s="22"/>
      <c r="J1013" s="22"/>
    </row>
    <row r="1014" spans="9:10" x14ac:dyDescent="0.3">
      <c r="I1014" s="22"/>
      <c r="J1014" s="22"/>
    </row>
    <row r="1015" spans="9:10" x14ac:dyDescent="0.3">
      <c r="I1015" s="22"/>
      <c r="J1015" s="22"/>
    </row>
    <row r="1016" spans="9:10" x14ac:dyDescent="0.3">
      <c r="I1016" s="22"/>
      <c r="J1016" s="22"/>
    </row>
    <row r="1017" spans="9:10" x14ac:dyDescent="0.3">
      <c r="I1017" s="22"/>
      <c r="J1017" s="22"/>
    </row>
    <row r="1018" spans="9:10" x14ac:dyDescent="0.3">
      <c r="I1018" s="22"/>
      <c r="J1018" s="22"/>
    </row>
    <row r="1019" spans="9:10" x14ac:dyDescent="0.3">
      <c r="I1019" s="22"/>
      <c r="J1019" s="22"/>
    </row>
    <row r="1020" spans="9:10" x14ac:dyDescent="0.3">
      <c r="I1020" s="22"/>
      <c r="J1020" s="22"/>
    </row>
    <row r="1021" spans="9:10" x14ac:dyDescent="0.3">
      <c r="I1021" s="22"/>
      <c r="J1021" s="22"/>
    </row>
    <row r="1022" spans="9:10" x14ac:dyDescent="0.3">
      <c r="I1022" s="22"/>
      <c r="J1022" s="22"/>
    </row>
    <row r="1023" spans="9:10" x14ac:dyDescent="0.3">
      <c r="I1023" s="22"/>
      <c r="J1023" s="22"/>
    </row>
    <row r="1024" spans="9:10" x14ac:dyDescent="0.3">
      <c r="I1024" s="22"/>
      <c r="J1024" s="22"/>
    </row>
    <row r="1025" spans="9:10" ht="15" thickBot="1" x14ac:dyDescent="0.35">
      <c r="I1025" s="25"/>
      <c r="J1025" s="25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workbookViewId="0">
      <selection activeCell="D42" sqref="D42"/>
    </sheetView>
  </sheetViews>
  <sheetFormatPr defaultRowHeight="14.4" x14ac:dyDescent="0.3"/>
  <cols>
    <col min="1" max="1" width="26.5546875" customWidth="1"/>
    <col min="2" max="2" width="20.33203125" customWidth="1"/>
    <col min="3" max="3" width="12.5546875" customWidth="1"/>
    <col min="4" max="4" width="25" bestFit="1" customWidth="1"/>
  </cols>
  <sheetData>
    <row r="1" spans="1:6" x14ac:dyDescent="0.3">
      <c r="A1" s="8" t="s">
        <v>102</v>
      </c>
      <c r="B1" s="8" t="s">
        <v>103</v>
      </c>
      <c r="C1" s="8" t="s">
        <v>159</v>
      </c>
    </row>
    <row r="2" spans="1:6" x14ac:dyDescent="0.3">
      <c r="A2" s="9" t="s">
        <v>106</v>
      </c>
      <c r="B2" s="10">
        <v>115</v>
      </c>
      <c r="C2" s="31">
        <f>B2/B17</f>
        <v>0.27644230769230771</v>
      </c>
      <c r="E2" t="s">
        <v>131</v>
      </c>
      <c r="F2" t="s">
        <v>132</v>
      </c>
    </row>
    <row r="3" spans="1:6" x14ac:dyDescent="0.3">
      <c r="A3" s="9" t="s">
        <v>108</v>
      </c>
      <c r="B3" s="10">
        <v>47</v>
      </c>
      <c r="C3" s="32">
        <f>C2+(B3/$B$17)</f>
        <v>0.38942307692307693</v>
      </c>
    </row>
    <row r="4" spans="1:6" x14ac:dyDescent="0.3">
      <c r="A4" s="9" t="s">
        <v>104</v>
      </c>
      <c r="B4" s="10">
        <v>34</v>
      </c>
      <c r="C4" s="32">
        <f t="shared" ref="C4:C16" si="0">C3+(B4/$B$17)</f>
        <v>0.47115384615384615</v>
      </c>
    </row>
    <row r="5" spans="1:6" x14ac:dyDescent="0.3">
      <c r="A5" s="9" t="s">
        <v>109</v>
      </c>
      <c r="B5" s="10">
        <v>33</v>
      </c>
      <c r="C5" s="32">
        <f t="shared" si="0"/>
        <v>0.55048076923076916</v>
      </c>
      <c r="F5" t="s">
        <v>160</v>
      </c>
    </row>
    <row r="6" spans="1:6" x14ac:dyDescent="0.3">
      <c r="A6" s="9" t="s">
        <v>115</v>
      </c>
      <c r="B6" s="10">
        <v>27</v>
      </c>
      <c r="C6" s="32">
        <f t="shared" si="0"/>
        <v>0.61538461538461531</v>
      </c>
    </row>
    <row r="7" spans="1:6" x14ac:dyDescent="0.3">
      <c r="A7" s="9" t="s">
        <v>114</v>
      </c>
      <c r="B7" s="10">
        <v>20</v>
      </c>
      <c r="C7" s="32">
        <f t="shared" si="0"/>
        <v>0.66346153846153844</v>
      </c>
    </row>
    <row r="8" spans="1:6" x14ac:dyDescent="0.3">
      <c r="A8" s="9" t="s">
        <v>116</v>
      </c>
      <c r="B8" s="10">
        <v>19</v>
      </c>
      <c r="C8" s="32">
        <f t="shared" si="0"/>
        <v>0.70913461538461531</v>
      </c>
    </row>
    <row r="9" spans="1:6" x14ac:dyDescent="0.3">
      <c r="A9" s="9" t="s">
        <v>105</v>
      </c>
      <c r="B9" s="10">
        <v>18</v>
      </c>
      <c r="C9" s="32">
        <f t="shared" si="0"/>
        <v>0.75240384615384603</v>
      </c>
    </row>
    <row r="10" spans="1:6" x14ac:dyDescent="0.3">
      <c r="A10" s="9" t="s">
        <v>113</v>
      </c>
      <c r="B10" s="10">
        <v>18</v>
      </c>
      <c r="C10" s="32">
        <f t="shared" si="0"/>
        <v>0.79567307692307676</v>
      </c>
    </row>
    <row r="11" spans="1:6" x14ac:dyDescent="0.3">
      <c r="A11" s="9" t="s">
        <v>118</v>
      </c>
      <c r="B11" s="10">
        <v>18</v>
      </c>
      <c r="C11" s="32">
        <f t="shared" si="0"/>
        <v>0.83894230769230749</v>
      </c>
    </row>
    <row r="12" spans="1:6" x14ac:dyDescent="0.3">
      <c r="A12" s="9" t="s">
        <v>111</v>
      </c>
      <c r="B12" s="10">
        <v>16</v>
      </c>
      <c r="C12" s="32">
        <f t="shared" si="0"/>
        <v>0.87740384615384592</v>
      </c>
    </row>
    <row r="13" spans="1:6" x14ac:dyDescent="0.3">
      <c r="A13" s="9" t="s">
        <v>117</v>
      </c>
      <c r="B13" s="10">
        <v>16</v>
      </c>
      <c r="C13" s="32">
        <f t="shared" si="0"/>
        <v>0.91586538461538436</v>
      </c>
    </row>
    <row r="14" spans="1:6" x14ac:dyDescent="0.3">
      <c r="A14" s="9" t="s">
        <v>107</v>
      </c>
      <c r="B14" s="10">
        <v>12</v>
      </c>
      <c r="C14" s="32">
        <f t="shared" si="0"/>
        <v>0.94471153846153821</v>
      </c>
    </row>
    <row r="15" spans="1:6" x14ac:dyDescent="0.3">
      <c r="A15" s="9" t="s">
        <v>112</v>
      </c>
      <c r="B15" s="10">
        <v>12</v>
      </c>
      <c r="C15" s="32">
        <f t="shared" si="0"/>
        <v>0.97355769230769207</v>
      </c>
    </row>
    <row r="16" spans="1:6" x14ac:dyDescent="0.3">
      <c r="A16" s="9" t="s">
        <v>110</v>
      </c>
      <c r="B16" s="10">
        <v>11</v>
      </c>
      <c r="C16" s="33">
        <v>1</v>
      </c>
    </row>
    <row r="17" spans="1:2" x14ac:dyDescent="0.3">
      <c r="A17" t="s">
        <v>158</v>
      </c>
      <c r="B17">
        <f>SUM(B2:B16)</f>
        <v>416</v>
      </c>
    </row>
  </sheetData>
  <sortState ref="A2:B17">
    <sortCondition descending="1" ref="B2:B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Which Process is Better</vt:lpstr>
      <vt:lpstr>Descriptive Statistics</vt:lpstr>
      <vt:lpstr>Central Tendancy &amp; Dispersion</vt:lpstr>
      <vt:lpstr>DPMO and Sigma Calculation</vt:lpstr>
      <vt:lpstr>Histogram</vt:lpstr>
      <vt:lpstr>Pareto Chart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 Kumar Govindan</dc:creator>
  <cp:lastModifiedBy>Revathi Bharathi</cp:lastModifiedBy>
  <dcterms:created xsi:type="dcterms:W3CDTF">2014-10-27T04:08:56Z</dcterms:created>
  <dcterms:modified xsi:type="dcterms:W3CDTF">2019-12-05T07:13:20Z</dcterms:modified>
</cp:coreProperties>
</file>